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5" windowWidth="19995" windowHeight="8190" activeTab="1"/>
  </bookViews>
  <sheets>
    <sheet name="Data" sheetId="2" r:id="rId1"/>
    <sheet name="Datasets" sheetId="4" r:id="rId2"/>
    <sheet name="Bulletin" sheetId="1" r:id="rId3"/>
    <sheet name="Stats" sheetId="5" r:id="rId4"/>
    <sheet name="Sheet1" sheetId="6" r:id="rId5"/>
  </sheets>
  <definedNames>
    <definedName name="_xlnm._FilterDatabase" localSheetId="2">Bulletin!$A$1:$F$73</definedName>
    <definedName name="_xlnm._FilterDatabase" localSheetId="0" hidden="1">Data!$A$1:$AP$289</definedName>
    <definedName name="_xlnm._FilterDatabase" localSheetId="1" hidden="1">Datasets!$A$1:$V$77</definedName>
  </definedNames>
  <calcPr calcId="125725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L286" i="2"/>
  <c r="M286" s="1"/>
  <c r="N286"/>
  <c r="O286" s="1"/>
  <c r="P286"/>
  <c r="Q286" s="1"/>
  <c r="R289"/>
  <c r="S289" s="1"/>
  <c r="P289"/>
  <c r="Q289" s="1"/>
  <c r="N289"/>
  <c r="O289" s="1"/>
  <c r="L289"/>
  <c r="M289" s="1"/>
  <c r="R288"/>
  <c r="S288" s="1"/>
  <c r="P288"/>
  <c r="Q288" s="1"/>
  <c r="N288"/>
  <c r="O288" s="1"/>
  <c r="L288"/>
  <c r="M288" s="1"/>
  <c r="R287"/>
  <c r="S287" s="1"/>
  <c r="P287"/>
  <c r="Q287" s="1"/>
  <c r="N287"/>
  <c r="O287" s="1"/>
  <c r="L287"/>
  <c r="M287" s="1"/>
  <c r="R286"/>
  <c r="S286" s="1"/>
  <c r="R285"/>
  <c r="S285" s="1"/>
  <c r="P285"/>
  <c r="Q285" s="1"/>
  <c r="N285"/>
  <c r="O285" s="1"/>
  <c r="L285"/>
  <c r="M285" s="1"/>
  <c r="R284"/>
  <c r="S284" s="1"/>
  <c r="P284"/>
  <c r="Q284" s="1"/>
  <c r="N284"/>
  <c r="O284" s="1"/>
  <c r="L284"/>
  <c r="M284" s="1"/>
  <c r="R283"/>
  <c r="S283" s="1"/>
  <c r="P283"/>
  <c r="Q283" s="1"/>
  <c r="N283"/>
  <c r="O283" s="1"/>
  <c r="L283"/>
  <c r="M283" s="1"/>
  <c r="R282"/>
  <c r="S282" s="1"/>
  <c r="P282"/>
  <c r="Q282" s="1"/>
  <c r="N282"/>
  <c r="O282" s="1"/>
  <c r="L282"/>
  <c r="M282" s="1"/>
  <c r="R281"/>
  <c r="S281" s="1"/>
  <c r="P281"/>
  <c r="Q281" s="1"/>
  <c r="N281"/>
  <c r="O281" s="1"/>
  <c r="L281"/>
  <c r="M281" s="1"/>
  <c r="R280"/>
  <c r="S280" s="1"/>
  <c r="P280"/>
  <c r="Q280" s="1"/>
  <c r="N280"/>
  <c r="O280" s="1"/>
  <c r="L280"/>
  <c r="M280" s="1"/>
  <c r="R279"/>
  <c r="S279" s="1"/>
  <c r="P279"/>
  <c r="Q279" s="1"/>
  <c r="N279"/>
  <c r="O279" s="1"/>
  <c r="L279"/>
  <c r="M279" s="1"/>
  <c r="R278"/>
  <c r="S278" s="1"/>
  <c r="P278"/>
  <c r="Q278" s="1"/>
  <c r="N278"/>
  <c r="O278" s="1"/>
  <c r="L278"/>
  <c r="M278" s="1"/>
  <c r="R277"/>
  <c r="S277" s="1"/>
  <c r="P277"/>
  <c r="Q277" s="1"/>
  <c r="N277"/>
  <c r="O277" s="1"/>
  <c r="L277"/>
  <c r="M277" s="1"/>
  <c r="R276"/>
  <c r="S276" s="1"/>
  <c r="P276"/>
  <c r="Q276" s="1"/>
  <c r="N276"/>
  <c r="O276" s="1"/>
  <c r="L276"/>
  <c r="M276" s="1"/>
  <c r="R275"/>
  <c r="S275" s="1"/>
  <c r="P275"/>
  <c r="Q275" s="1"/>
  <c r="N275"/>
  <c r="O275" s="1"/>
  <c r="L275"/>
  <c r="M275" s="1"/>
  <c r="R274"/>
  <c r="S274" s="1"/>
  <c r="P274"/>
  <c r="Q274" s="1"/>
  <c r="N274"/>
  <c r="O274" s="1"/>
  <c r="L274"/>
  <c r="M274" s="1"/>
  <c r="R273"/>
  <c r="S273" s="1"/>
  <c r="P273"/>
  <c r="Q273" s="1"/>
  <c r="N273"/>
  <c r="O273" s="1"/>
  <c r="L273"/>
  <c r="M273" s="1"/>
  <c r="R272"/>
  <c r="S272" s="1"/>
  <c r="P272"/>
  <c r="Q272" s="1"/>
  <c r="N272"/>
  <c r="O272" s="1"/>
  <c r="L272"/>
  <c r="M272" s="1"/>
  <c r="R271"/>
  <c r="S271" s="1"/>
  <c r="P271"/>
  <c r="Q271" s="1"/>
  <c r="N271"/>
  <c r="O271" s="1"/>
  <c r="L271"/>
  <c r="M271" s="1"/>
  <c r="R270"/>
  <c r="S270" s="1"/>
  <c r="P270"/>
  <c r="Q270" s="1"/>
  <c r="N270"/>
  <c r="O270" s="1"/>
  <c r="L270"/>
  <c r="M270" s="1"/>
  <c r="R269"/>
  <c r="S269" s="1"/>
  <c r="P269"/>
  <c r="Q269" s="1"/>
  <c r="N269"/>
  <c r="O269" s="1"/>
  <c r="L269"/>
  <c r="M269" s="1"/>
  <c r="R268"/>
  <c r="S268" s="1"/>
  <c r="P268"/>
  <c r="Q268" s="1"/>
  <c r="N268"/>
  <c r="O268" s="1"/>
  <c r="L268"/>
  <c r="M268" s="1"/>
  <c r="R267"/>
  <c r="S267" s="1"/>
  <c r="P267"/>
  <c r="Q267" s="1"/>
  <c r="N267"/>
  <c r="O267" s="1"/>
  <c r="L267"/>
  <c r="M267" s="1"/>
  <c r="R266"/>
  <c r="S266" s="1"/>
  <c r="P266"/>
  <c r="Q266" s="1"/>
  <c r="N266"/>
  <c r="O266" s="1"/>
  <c r="L266"/>
  <c r="M266" s="1"/>
  <c r="R265"/>
  <c r="S265" s="1"/>
  <c r="P265"/>
  <c r="Q265" s="1"/>
  <c r="N265"/>
  <c r="O265" s="1"/>
  <c r="L265"/>
  <c r="M265" s="1"/>
  <c r="R264"/>
  <c r="S264" s="1"/>
  <c r="P264"/>
  <c r="Q264" s="1"/>
  <c r="N264"/>
  <c r="O264" s="1"/>
  <c r="L264"/>
  <c r="M264" s="1"/>
  <c r="R263"/>
  <c r="S263" s="1"/>
  <c r="P263"/>
  <c r="Q263" s="1"/>
  <c r="N263"/>
  <c r="O263" s="1"/>
  <c r="L263"/>
  <c r="M263" s="1"/>
  <c r="R262"/>
  <c r="S262" s="1"/>
  <c r="P262"/>
  <c r="Q262" s="1"/>
  <c r="N262"/>
  <c r="O262" s="1"/>
  <c r="L262"/>
  <c r="M262" s="1"/>
  <c r="R261"/>
  <c r="S261" s="1"/>
  <c r="P261"/>
  <c r="Q261" s="1"/>
  <c r="N261"/>
  <c r="O261" s="1"/>
  <c r="L261"/>
  <c r="M261" s="1"/>
  <c r="R260"/>
  <c r="S260" s="1"/>
  <c r="P260"/>
  <c r="Q260" s="1"/>
  <c r="N260"/>
  <c r="O260" s="1"/>
  <c r="L260"/>
  <c r="M260" s="1"/>
  <c r="R259"/>
  <c r="S259" s="1"/>
  <c r="P259"/>
  <c r="Q259" s="1"/>
  <c r="N259"/>
  <c r="O259" s="1"/>
  <c r="L259"/>
  <c r="M259" s="1"/>
  <c r="R258"/>
  <c r="S258" s="1"/>
  <c r="P258"/>
  <c r="Q258" s="1"/>
  <c r="N258"/>
  <c r="O258" s="1"/>
  <c r="L258"/>
  <c r="M258" s="1"/>
  <c r="R257"/>
  <c r="S257" s="1"/>
  <c r="P257"/>
  <c r="Q257" s="1"/>
  <c r="N257"/>
  <c r="O257" s="1"/>
  <c r="L257"/>
  <c r="M257" s="1"/>
  <c r="R256"/>
  <c r="S256" s="1"/>
  <c r="P256"/>
  <c r="Q256" s="1"/>
  <c r="N256"/>
  <c r="O256" s="1"/>
  <c r="L256"/>
  <c r="M256" s="1"/>
  <c r="R255"/>
  <c r="S255" s="1"/>
  <c r="P255"/>
  <c r="Q255" s="1"/>
  <c r="N255"/>
  <c r="O255" s="1"/>
  <c r="L255"/>
  <c r="M255" s="1"/>
  <c r="R254"/>
  <c r="S254" s="1"/>
  <c r="P254"/>
  <c r="Q254" s="1"/>
  <c r="N254"/>
  <c r="O254" s="1"/>
  <c r="L254"/>
  <c r="M254" s="1"/>
  <c r="R253"/>
  <c r="S253" s="1"/>
  <c r="P253"/>
  <c r="Q253" s="1"/>
  <c r="N253"/>
  <c r="O253" s="1"/>
  <c r="L253"/>
  <c r="M253" s="1"/>
  <c r="R252"/>
  <c r="S252" s="1"/>
  <c r="P252"/>
  <c r="Q252" s="1"/>
  <c r="N252"/>
  <c r="O252" s="1"/>
  <c r="L252"/>
  <c r="M252" s="1"/>
  <c r="R251"/>
  <c r="S251" s="1"/>
  <c r="P251"/>
  <c r="Q251" s="1"/>
  <c r="N251"/>
  <c r="O251" s="1"/>
  <c r="L251"/>
  <c r="M251" s="1"/>
  <c r="R250"/>
  <c r="S250" s="1"/>
  <c r="P250"/>
  <c r="Q250" s="1"/>
  <c r="N250"/>
  <c r="O250" s="1"/>
  <c r="L250"/>
  <c r="M250" s="1"/>
  <c r="R249"/>
  <c r="S249" s="1"/>
  <c r="P249"/>
  <c r="Q249" s="1"/>
  <c r="N249"/>
  <c r="O249" s="1"/>
  <c r="L249"/>
  <c r="M249" s="1"/>
  <c r="R248"/>
  <c r="S248" s="1"/>
  <c r="P248"/>
  <c r="Q248" s="1"/>
  <c r="N248"/>
  <c r="O248" s="1"/>
  <c r="L248"/>
  <c r="M248" s="1"/>
  <c r="R247"/>
  <c r="S247" s="1"/>
  <c r="P247"/>
  <c r="Q247" s="1"/>
  <c r="N247"/>
  <c r="O247" s="1"/>
  <c r="L247"/>
  <c r="M247" s="1"/>
  <c r="R246"/>
  <c r="S246" s="1"/>
  <c r="P246"/>
  <c r="Q246" s="1"/>
  <c r="N246"/>
  <c r="O246" s="1"/>
  <c r="L246"/>
  <c r="M246" s="1"/>
  <c r="R244"/>
  <c r="S244" s="1"/>
  <c r="P244"/>
  <c r="Q244" s="1"/>
  <c r="N244"/>
  <c r="O244" s="1"/>
  <c r="L244"/>
  <c r="M244" s="1"/>
  <c r="R243"/>
  <c r="S243" s="1"/>
  <c r="P243"/>
  <c r="Q243" s="1"/>
  <c r="N243"/>
  <c r="O243" s="1"/>
  <c r="L243"/>
  <c r="M243" s="1"/>
  <c r="R245"/>
  <c r="S245" s="1"/>
  <c r="P245"/>
  <c r="Q245" s="1"/>
  <c r="N245"/>
  <c r="O245" s="1"/>
  <c r="L245"/>
  <c r="M245" s="1"/>
  <c r="R242"/>
  <c r="S242" s="1"/>
  <c r="P242"/>
  <c r="Q242" s="1"/>
  <c r="N242"/>
  <c r="O242" s="1"/>
  <c r="L242"/>
  <c r="M242" s="1"/>
  <c r="R241"/>
  <c r="S241" s="1"/>
  <c r="P241"/>
  <c r="Q241" s="1"/>
  <c r="N241"/>
  <c r="O241" s="1"/>
  <c r="L241"/>
  <c r="M241" s="1"/>
  <c r="R240"/>
  <c r="S240" s="1"/>
  <c r="P240"/>
  <c r="Q240" s="1"/>
  <c r="N240"/>
  <c r="O240" s="1"/>
  <c r="L240"/>
  <c r="M240" s="1"/>
  <c r="R239"/>
  <c r="S239" s="1"/>
  <c r="P239"/>
  <c r="Q239" s="1"/>
  <c r="N239"/>
  <c r="O239" s="1"/>
  <c r="L239"/>
  <c r="M239" s="1"/>
  <c r="R238"/>
  <c r="S238" s="1"/>
  <c r="P238"/>
  <c r="Q238" s="1"/>
  <c r="N238"/>
  <c r="O238" s="1"/>
  <c r="L238"/>
  <c r="M238" s="1"/>
  <c r="R237"/>
  <c r="S237" s="1"/>
  <c r="P237"/>
  <c r="Q237" s="1"/>
  <c r="N237"/>
  <c r="O237" s="1"/>
  <c r="L237"/>
  <c r="M237" s="1"/>
  <c r="R236"/>
  <c r="S236" s="1"/>
  <c r="P236"/>
  <c r="Q236" s="1"/>
  <c r="N236"/>
  <c r="O236" s="1"/>
  <c r="L236"/>
  <c r="M236" s="1"/>
  <c r="R235"/>
  <c r="S235" s="1"/>
  <c r="P235"/>
  <c r="Q235" s="1"/>
  <c r="N235"/>
  <c r="O235" s="1"/>
  <c r="L235"/>
  <c r="M235" s="1"/>
  <c r="R234"/>
  <c r="S234" s="1"/>
  <c r="P234"/>
  <c r="Q234" s="1"/>
  <c r="N234"/>
  <c r="O234" s="1"/>
  <c r="L234"/>
  <c r="M234" s="1"/>
  <c r="R233"/>
  <c r="S233" s="1"/>
  <c r="P233"/>
  <c r="Q233" s="1"/>
  <c r="N233"/>
  <c r="O233" s="1"/>
  <c r="L233"/>
  <c r="M233" s="1"/>
  <c r="R232"/>
  <c r="S232" s="1"/>
  <c r="P232"/>
  <c r="Q232" s="1"/>
  <c r="N232"/>
  <c r="O232" s="1"/>
  <c r="L232"/>
  <c r="M232" s="1"/>
  <c r="R231"/>
  <c r="S231" s="1"/>
  <c r="P231"/>
  <c r="Q231" s="1"/>
  <c r="N231"/>
  <c r="O231" s="1"/>
  <c r="L231"/>
  <c r="M231" s="1"/>
  <c r="R230"/>
  <c r="S230" s="1"/>
  <c r="P230"/>
  <c r="Q230" s="1"/>
  <c r="N230"/>
  <c r="O230" s="1"/>
  <c r="L230"/>
  <c r="M230" s="1"/>
  <c r="R229"/>
  <c r="S229" s="1"/>
  <c r="P229"/>
  <c r="Q229" s="1"/>
  <c r="N229"/>
  <c r="O229" s="1"/>
  <c r="L229"/>
  <c r="M229" s="1"/>
  <c r="R228"/>
  <c r="S228" s="1"/>
  <c r="P228"/>
  <c r="Q228" s="1"/>
  <c r="N228"/>
  <c r="O228" s="1"/>
  <c r="L228"/>
  <c r="M228" s="1"/>
  <c r="R227"/>
  <c r="S227" s="1"/>
  <c r="P227"/>
  <c r="Q227" s="1"/>
  <c r="N227"/>
  <c r="O227" s="1"/>
  <c r="L227"/>
  <c r="M227" s="1"/>
  <c r="R226"/>
  <c r="S226" s="1"/>
  <c r="P226"/>
  <c r="Q226" s="1"/>
  <c r="N226"/>
  <c r="O226" s="1"/>
  <c r="L226"/>
  <c r="M226" s="1"/>
  <c r="R225"/>
  <c r="S225" s="1"/>
  <c r="P225"/>
  <c r="Q225" s="1"/>
  <c r="N225"/>
  <c r="O225" s="1"/>
  <c r="L225"/>
  <c r="M225" s="1"/>
  <c r="R224"/>
  <c r="S224" s="1"/>
  <c r="P224"/>
  <c r="Q224" s="1"/>
  <c r="N224"/>
  <c r="O224" s="1"/>
  <c r="L224"/>
  <c r="M224" s="1"/>
  <c r="R223"/>
  <c r="S223" s="1"/>
  <c r="P223"/>
  <c r="Q223" s="1"/>
  <c r="N223"/>
  <c r="O223" s="1"/>
  <c r="L223"/>
  <c r="M223" s="1"/>
  <c r="R222"/>
  <c r="S222" s="1"/>
  <c r="P222"/>
  <c r="Q222" s="1"/>
  <c r="N222"/>
  <c r="O222" s="1"/>
  <c r="L222"/>
  <c r="M222" s="1"/>
  <c r="R221"/>
  <c r="S221" s="1"/>
  <c r="P221"/>
  <c r="Q221" s="1"/>
  <c r="N221"/>
  <c r="O221" s="1"/>
  <c r="L221"/>
  <c r="M221" s="1"/>
  <c r="R220"/>
  <c r="S220" s="1"/>
  <c r="P220"/>
  <c r="Q220" s="1"/>
  <c r="N220"/>
  <c r="O220" s="1"/>
  <c r="L220"/>
  <c r="M220" s="1"/>
  <c r="R219"/>
  <c r="S219" s="1"/>
  <c r="P219"/>
  <c r="Q219" s="1"/>
  <c r="N219"/>
  <c r="O219" s="1"/>
  <c r="L219"/>
  <c r="M219" s="1"/>
  <c r="R218"/>
  <c r="S218" s="1"/>
  <c r="P218"/>
  <c r="Q218" s="1"/>
  <c r="N218"/>
  <c r="O218" s="1"/>
  <c r="L218"/>
  <c r="M218" s="1"/>
  <c r="R217"/>
  <c r="S217" s="1"/>
  <c r="P217"/>
  <c r="Q217" s="1"/>
  <c r="N217"/>
  <c r="O217" s="1"/>
  <c r="L217"/>
  <c r="M217" s="1"/>
  <c r="R216"/>
  <c r="S216" s="1"/>
  <c r="P216"/>
  <c r="Q216" s="1"/>
  <c r="N216"/>
  <c r="O216" s="1"/>
  <c r="L216"/>
  <c r="M216" s="1"/>
  <c r="R215"/>
  <c r="S215" s="1"/>
  <c r="P215"/>
  <c r="Q215" s="1"/>
  <c r="N215"/>
  <c r="O215" s="1"/>
  <c r="L215"/>
  <c r="M215" s="1"/>
  <c r="R214"/>
  <c r="S214" s="1"/>
  <c r="P214"/>
  <c r="Q214" s="1"/>
  <c r="N214"/>
  <c r="O214" s="1"/>
  <c r="L214"/>
  <c r="M214" s="1"/>
  <c r="R213"/>
  <c r="S213" s="1"/>
  <c r="P213"/>
  <c r="Q213" s="1"/>
  <c r="N213"/>
  <c r="O213" s="1"/>
  <c r="L213"/>
  <c r="M213" s="1"/>
  <c r="R212"/>
  <c r="S212" s="1"/>
  <c r="P212"/>
  <c r="Q212" s="1"/>
  <c r="N212"/>
  <c r="O212" s="1"/>
  <c r="L212"/>
  <c r="M212" s="1"/>
  <c r="R211"/>
  <c r="S211" s="1"/>
  <c r="P211"/>
  <c r="Q211" s="1"/>
  <c r="N211"/>
  <c r="O211" s="1"/>
  <c r="L211"/>
  <c r="M211" s="1"/>
  <c r="R210"/>
  <c r="S210" s="1"/>
  <c r="P210"/>
  <c r="Q210" s="1"/>
  <c r="N210"/>
  <c r="O210" s="1"/>
  <c r="L210"/>
  <c r="M210" s="1"/>
  <c r="R209"/>
  <c r="S209" s="1"/>
  <c r="P209"/>
  <c r="Q209" s="1"/>
  <c r="N209"/>
  <c r="O209" s="1"/>
  <c r="L209"/>
  <c r="M209" s="1"/>
  <c r="R208"/>
  <c r="S208" s="1"/>
  <c r="P208"/>
  <c r="Q208" s="1"/>
  <c r="N208"/>
  <c r="O208" s="1"/>
  <c r="L208"/>
  <c r="M208" s="1"/>
  <c r="R207"/>
  <c r="S207" s="1"/>
  <c r="P207"/>
  <c r="Q207" s="1"/>
  <c r="N207"/>
  <c r="O207" s="1"/>
  <c r="L207"/>
  <c r="M207" s="1"/>
  <c r="R206"/>
  <c r="S206" s="1"/>
  <c r="P206"/>
  <c r="Q206" s="1"/>
  <c r="N206"/>
  <c r="O206" s="1"/>
  <c r="L206"/>
  <c r="M206" s="1"/>
  <c r="R205"/>
  <c r="S205" s="1"/>
  <c r="P205"/>
  <c r="Q205" s="1"/>
  <c r="N205"/>
  <c r="O205" s="1"/>
  <c r="L205"/>
  <c r="M205" s="1"/>
  <c r="R204"/>
  <c r="S204" s="1"/>
  <c r="P204"/>
  <c r="Q204" s="1"/>
  <c r="N204"/>
  <c r="O204" s="1"/>
  <c r="L204"/>
  <c r="M204" s="1"/>
  <c r="R202"/>
  <c r="S202" s="1"/>
  <c r="P202"/>
  <c r="Q202" s="1"/>
  <c r="N202"/>
  <c r="O202" s="1"/>
  <c r="L202"/>
  <c r="M202" s="1"/>
  <c r="R203"/>
  <c r="S203" s="1"/>
  <c r="P203"/>
  <c r="Q203" s="1"/>
  <c r="N203"/>
  <c r="O203" s="1"/>
  <c r="L203"/>
  <c r="M203" s="1"/>
  <c r="R201"/>
  <c r="S201" s="1"/>
  <c r="P201"/>
  <c r="Q201" s="1"/>
  <c r="N201"/>
  <c r="O201" s="1"/>
  <c r="L201"/>
  <c r="M201" s="1"/>
  <c r="R200"/>
  <c r="S200" s="1"/>
  <c r="P200"/>
  <c r="Q200" s="1"/>
  <c r="N200"/>
  <c r="O200" s="1"/>
  <c r="L200"/>
  <c r="M200" s="1"/>
  <c r="R199"/>
  <c r="S199" s="1"/>
  <c r="P199"/>
  <c r="Q199" s="1"/>
  <c r="N199"/>
  <c r="O199" s="1"/>
  <c r="L199"/>
  <c r="M199" s="1"/>
  <c r="R198"/>
  <c r="S198" s="1"/>
  <c r="P198"/>
  <c r="Q198" s="1"/>
  <c r="N198"/>
  <c r="O198" s="1"/>
  <c r="L198"/>
  <c r="M198" s="1"/>
  <c r="R197"/>
  <c r="S197" s="1"/>
  <c r="P197"/>
  <c r="Q197" s="1"/>
  <c r="N197"/>
  <c r="O197" s="1"/>
  <c r="L197"/>
  <c r="M197" s="1"/>
  <c r="R196"/>
  <c r="S196" s="1"/>
  <c r="P196"/>
  <c r="Q196" s="1"/>
  <c r="N196"/>
  <c r="O196" s="1"/>
  <c r="L196"/>
  <c r="M196" s="1"/>
  <c r="R195"/>
  <c r="S195" s="1"/>
  <c r="P195"/>
  <c r="Q195" s="1"/>
  <c r="N195"/>
  <c r="O195" s="1"/>
  <c r="L195"/>
  <c r="M195" s="1"/>
  <c r="R194"/>
  <c r="S194" s="1"/>
  <c r="P194"/>
  <c r="Q194" s="1"/>
  <c r="N194"/>
  <c r="O194" s="1"/>
  <c r="L194"/>
  <c r="M194" s="1"/>
  <c r="R193"/>
  <c r="S193" s="1"/>
  <c r="P193"/>
  <c r="Q193" s="1"/>
  <c r="N193"/>
  <c r="O193" s="1"/>
  <c r="L193"/>
  <c r="M193" s="1"/>
  <c r="R192"/>
  <c r="S192" s="1"/>
  <c r="P192"/>
  <c r="Q192" s="1"/>
  <c r="N192"/>
  <c r="O192" s="1"/>
  <c r="L192"/>
  <c r="M192" s="1"/>
  <c r="R191"/>
  <c r="S191" s="1"/>
  <c r="P191"/>
  <c r="Q191" s="1"/>
  <c r="N191"/>
  <c r="O191" s="1"/>
  <c r="L191"/>
  <c r="M191" s="1"/>
  <c r="R190"/>
  <c r="S190" s="1"/>
  <c r="P190"/>
  <c r="Q190" s="1"/>
  <c r="N190"/>
  <c r="O190" s="1"/>
  <c r="L190"/>
  <c r="M190" s="1"/>
  <c r="R189"/>
  <c r="S189" s="1"/>
  <c r="P189"/>
  <c r="Q189" s="1"/>
  <c r="N189"/>
  <c r="O189" s="1"/>
  <c r="L189"/>
  <c r="M189" s="1"/>
  <c r="R188"/>
  <c r="S188" s="1"/>
  <c r="P188"/>
  <c r="Q188" s="1"/>
  <c r="N188"/>
  <c r="O188" s="1"/>
  <c r="L188"/>
  <c r="M188" s="1"/>
  <c r="R187"/>
  <c r="S187" s="1"/>
  <c r="P187"/>
  <c r="Q187" s="1"/>
  <c r="N187"/>
  <c r="O187" s="1"/>
  <c r="L187"/>
  <c r="M187" s="1"/>
  <c r="R186"/>
  <c r="S186" s="1"/>
  <c r="P186"/>
  <c r="Q186" s="1"/>
  <c r="N186"/>
  <c r="O186" s="1"/>
  <c r="L186"/>
  <c r="M186" s="1"/>
  <c r="R185"/>
  <c r="S185" s="1"/>
  <c r="P185"/>
  <c r="Q185" s="1"/>
  <c r="N185"/>
  <c r="O185" s="1"/>
  <c r="L185"/>
  <c r="M185" s="1"/>
  <c r="R184"/>
  <c r="S184" s="1"/>
  <c r="P184"/>
  <c r="Q184" s="1"/>
  <c r="N184"/>
  <c r="O184" s="1"/>
  <c r="L184"/>
  <c r="M184" s="1"/>
  <c r="R183"/>
  <c r="S183" s="1"/>
  <c r="P183"/>
  <c r="Q183" s="1"/>
  <c r="N183"/>
  <c r="O183" s="1"/>
  <c r="L183"/>
  <c r="M183" s="1"/>
  <c r="R182"/>
  <c r="S182" s="1"/>
  <c r="P182"/>
  <c r="Q182" s="1"/>
  <c r="N182"/>
  <c r="O182" s="1"/>
  <c r="L182"/>
  <c r="M182" s="1"/>
  <c r="R181"/>
  <c r="S181" s="1"/>
  <c r="P181"/>
  <c r="Q181" s="1"/>
  <c r="N181"/>
  <c r="O181" s="1"/>
  <c r="L181"/>
  <c r="M181" s="1"/>
  <c r="R180"/>
  <c r="S180" s="1"/>
  <c r="P180"/>
  <c r="Q180" s="1"/>
  <c r="N180"/>
  <c r="O180" s="1"/>
  <c r="L180"/>
  <c r="M180" s="1"/>
  <c r="R179"/>
  <c r="S179" s="1"/>
  <c r="P179"/>
  <c r="Q179" s="1"/>
  <c r="N179"/>
  <c r="O179" s="1"/>
  <c r="L179"/>
  <c r="M179" s="1"/>
  <c r="R178"/>
  <c r="S178" s="1"/>
  <c r="P178"/>
  <c r="Q178" s="1"/>
  <c r="N178"/>
  <c r="O178" s="1"/>
  <c r="L178"/>
  <c r="M178" s="1"/>
  <c r="R177"/>
  <c r="S177" s="1"/>
  <c r="P177"/>
  <c r="Q177" s="1"/>
  <c r="N177"/>
  <c r="O177" s="1"/>
  <c r="L177"/>
  <c r="M177" s="1"/>
  <c r="R176"/>
  <c r="S176" s="1"/>
  <c r="P176"/>
  <c r="Q176" s="1"/>
  <c r="N176"/>
  <c r="O176" s="1"/>
  <c r="L176"/>
  <c r="M176" s="1"/>
  <c r="R175"/>
  <c r="S175" s="1"/>
  <c r="P175"/>
  <c r="Q175" s="1"/>
  <c r="N175"/>
  <c r="O175" s="1"/>
  <c r="L175"/>
  <c r="M175" s="1"/>
  <c r="R174"/>
  <c r="S174" s="1"/>
  <c r="P174"/>
  <c r="Q174" s="1"/>
  <c r="N174"/>
  <c r="O174" s="1"/>
  <c r="L174"/>
  <c r="M174" s="1"/>
  <c r="W173"/>
  <c r="X173" s="1"/>
  <c r="Y173" s="1"/>
  <c r="Z173" s="1"/>
  <c r="R173"/>
  <c r="S173" s="1"/>
  <c r="P173"/>
  <c r="Q173" s="1"/>
  <c r="N173"/>
  <c r="O173" s="1"/>
  <c r="L173"/>
  <c r="M173" s="1"/>
  <c r="R172"/>
  <c r="S172" s="1"/>
  <c r="P172"/>
  <c r="Q172" s="1"/>
  <c r="N172"/>
  <c r="O172" s="1"/>
  <c r="L172"/>
  <c r="M172" s="1"/>
  <c r="R171"/>
  <c r="S171" s="1"/>
  <c r="P171"/>
  <c r="Q171" s="1"/>
  <c r="N171"/>
  <c r="O171" s="1"/>
  <c r="L171"/>
  <c r="M171" s="1"/>
  <c r="R170"/>
  <c r="S170" s="1"/>
  <c r="P170"/>
  <c r="Q170" s="1"/>
  <c r="N170"/>
  <c r="O170" s="1"/>
  <c r="L170"/>
  <c r="M170" s="1"/>
  <c r="R169"/>
  <c r="S169" s="1"/>
  <c r="P169"/>
  <c r="Q169" s="1"/>
  <c r="N169"/>
  <c r="O169" s="1"/>
  <c r="L169"/>
  <c r="M169" s="1"/>
  <c r="R168"/>
  <c r="S168" s="1"/>
  <c r="P168"/>
  <c r="Q168" s="1"/>
  <c r="N168"/>
  <c r="O168" s="1"/>
  <c r="L168"/>
  <c r="M168" s="1"/>
  <c r="R167"/>
  <c r="S167" s="1"/>
  <c r="P167"/>
  <c r="Q167" s="1"/>
  <c r="N167"/>
  <c r="O167" s="1"/>
  <c r="L167"/>
  <c r="M167" s="1"/>
  <c r="R166"/>
  <c r="S166" s="1"/>
  <c r="P166"/>
  <c r="Q166" s="1"/>
  <c r="N166"/>
  <c r="O166" s="1"/>
  <c r="L166"/>
  <c r="M166" s="1"/>
  <c r="R165"/>
  <c r="S165" s="1"/>
  <c r="P165"/>
  <c r="Q165" s="1"/>
  <c r="N165"/>
  <c r="O165" s="1"/>
  <c r="L165"/>
  <c r="M165" s="1"/>
  <c r="R164"/>
  <c r="S164" s="1"/>
  <c r="P164"/>
  <c r="Q164" s="1"/>
  <c r="N164"/>
  <c r="O164" s="1"/>
  <c r="L164"/>
  <c r="M164" s="1"/>
  <c r="R160"/>
  <c r="S160" s="1"/>
  <c r="P160"/>
  <c r="Q160" s="1"/>
  <c r="N160"/>
  <c r="O160" s="1"/>
  <c r="L160"/>
  <c r="M160" s="1"/>
  <c r="R159"/>
  <c r="S159" s="1"/>
  <c r="P159"/>
  <c r="Q159" s="1"/>
  <c r="N159"/>
  <c r="O159" s="1"/>
  <c r="L159"/>
  <c r="M159" s="1"/>
  <c r="R163"/>
  <c r="S163" s="1"/>
  <c r="P163"/>
  <c r="Q163" s="1"/>
  <c r="N163"/>
  <c r="O163" s="1"/>
  <c r="L163"/>
  <c r="M163" s="1"/>
  <c r="R162"/>
  <c r="S162" s="1"/>
  <c r="P162"/>
  <c r="Q162" s="1"/>
  <c r="N162"/>
  <c r="O162" s="1"/>
  <c r="L162"/>
  <c r="M162" s="1"/>
  <c r="R161"/>
  <c r="S161" s="1"/>
  <c r="P161"/>
  <c r="Q161" s="1"/>
  <c r="N161"/>
  <c r="O161" s="1"/>
  <c r="L161"/>
  <c r="M161" s="1"/>
  <c r="R158"/>
  <c r="S158" s="1"/>
  <c r="P158"/>
  <c r="Q158" s="1"/>
  <c r="N158"/>
  <c r="O158" s="1"/>
  <c r="L158"/>
  <c r="M158" s="1"/>
  <c r="R157"/>
  <c r="S157" s="1"/>
  <c r="P157"/>
  <c r="Q157" s="1"/>
  <c r="N157"/>
  <c r="O157" s="1"/>
  <c r="L157"/>
  <c r="M157" s="1"/>
  <c r="R156"/>
  <c r="S156" s="1"/>
  <c r="P156"/>
  <c r="Q156" s="1"/>
  <c r="N156"/>
  <c r="O156" s="1"/>
  <c r="L156"/>
  <c r="M156" s="1"/>
  <c r="R155"/>
  <c r="S155" s="1"/>
  <c r="P155"/>
  <c r="Q155" s="1"/>
  <c r="N155"/>
  <c r="O155" s="1"/>
  <c r="L155"/>
  <c r="M155" s="1"/>
  <c r="R154"/>
  <c r="S154" s="1"/>
  <c r="P154"/>
  <c r="Q154" s="1"/>
  <c r="N154"/>
  <c r="O154" s="1"/>
  <c r="L154"/>
  <c r="M154" s="1"/>
  <c r="R153"/>
  <c r="S153" s="1"/>
  <c r="P153"/>
  <c r="Q153" s="1"/>
  <c r="N153"/>
  <c r="O153" s="1"/>
  <c r="L153"/>
  <c r="M153" s="1"/>
  <c r="R152"/>
  <c r="S152" s="1"/>
  <c r="P152"/>
  <c r="Q152" s="1"/>
  <c r="N152"/>
  <c r="O152" s="1"/>
  <c r="L152"/>
  <c r="M152" s="1"/>
  <c r="R151"/>
  <c r="S151" s="1"/>
  <c r="P151"/>
  <c r="Q151" s="1"/>
  <c r="N151"/>
  <c r="O151" s="1"/>
  <c r="L151"/>
  <c r="M151" s="1"/>
  <c r="R150"/>
  <c r="S150" s="1"/>
  <c r="P150"/>
  <c r="Q150" s="1"/>
  <c r="N150"/>
  <c r="O150" s="1"/>
  <c r="L150"/>
  <c r="M150" s="1"/>
  <c r="R149"/>
  <c r="S149" s="1"/>
  <c r="P149"/>
  <c r="Q149" s="1"/>
  <c r="N149"/>
  <c r="O149" s="1"/>
  <c r="L149"/>
  <c r="M149" s="1"/>
  <c r="R148"/>
  <c r="S148" s="1"/>
  <c r="P148"/>
  <c r="Q148" s="1"/>
  <c r="N148"/>
  <c r="O148" s="1"/>
  <c r="L148"/>
  <c r="M148" s="1"/>
  <c r="R145"/>
  <c r="S145" s="1"/>
  <c r="P145"/>
  <c r="Q145" s="1"/>
  <c r="N145"/>
  <c r="O145" s="1"/>
  <c r="L145"/>
  <c r="M145" s="1"/>
  <c r="R147"/>
  <c r="S147" s="1"/>
  <c r="P147"/>
  <c r="Q147" s="1"/>
  <c r="N147"/>
  <c r="O147" s="1"/>
  <c r="L147"/>
  <c r="M147" s="1"/>
  <c r="R144"/>
  <c r="S144" s="1"/>
  <c r="P144"/>
  <c r="Q144" s="1"/>
  <c r="N144"/>
  <c r="O144" s="1"/>
  <c r="L144"/>
  <c r="M144" s="1"/>
  <c r="R146"/>
  <c r="S146" s="1"/>
  <c r="P146"/>
  <c r="Q146" s="1"/>
  <c r="N146"/>
  <c r="O146" s="1"/>
  <c r="L146"/>
  <c r="M146" s="1"/>
  <c r="R143"/>
  <c r="S143" s="1"/>
  <c r="P143"/>
  <c r="Q143" s="1"/>
  <c r="N143"/>
  <c r="O143" s="1"/>
  <c r="L143"/>
  <c r="M143" s="1"/>
  <c r="R142"/>
  <c r="S142" s="1"/>
  <c r="P142"/>
  <c r="Q142" s="1"/>
  <c r="N142"/>
  <c r="O142" s="1"/>
  <c r="L142"/>
  <c r="M142" s="1"/>
  <c r="R138"/>
  <c r="S138" s="1"/>
  <c r="P138"/>
  <c r="Q138" s="1"/>
  <c r="N138"/>
  <c r="O138" s="1"/>
  <c r="L138"/>
  <c r="M138" s="1"/>
  <c r="R137"/>
  <c r="S137" s="1"/>
  <c r="P137"/>
  <c r="Q137" s="1"/>
  <c r="N137"/>
  <c r="O137" s="1"/>
  <c r="L137"/>
  <c r="M137" s="1"/>
  <c r="R141"/>
  <c r="S141" s="1"/>
  <c r="P141"/>
  <c r="Q141" s="1"/>
  <c r="N141"/>
  <c r="O141" s="1"/>
  <c r="L141"/>
  <c r="M141" s="1"/>
  <c r="R140"/>
  <c r="S140" s="1"/>
  <c r="P140"/>
  <c r="Q140" s="1"/>
  <c r="N140"/>
  <c r="O140" s="1"/>
  <c r="L140"/>
  <c r="M140" s="1"/>
  <c r="R139"/>
  <c r="S139" s="1"/>
  <c r="P139"/>
  <c r="Q139" s="1"/>
  <c r="N139"/>
  <c r="O139" s="1"/>
  <c r="L139"/>
  <c r="M139" s="1"/>
  <c r="R136"/>
  <c r="S136" s="1"/>
  <c r="P136"/>
  <c r="Q136" s="1"/>
  <c r="N136"/>
  <c r="O136" s="1"/>
  <c r="L136"/>
  <c r="M136" s="1"/>
  <c r="W135"/>
  <c r="X135" s="1"/>
  <c r="Y135" s="1"/>
  <c r="Z135" s="1"/>
  <c r="R135"/>
  <c r="S135" s="1"/>
  <c r="P135"/>
  <c r="Q135" s="1"/>
  <c r="N135"/>
  <c r="O135" s="1"/>
  <c r="L135"/>
  <c r="M135" s="1"/>
  <c r="R134"/>
  <c r="S134" s="1"/>
  <c r="P134"/>
  <c r="Q134" s="1"/>
  <c r="N134"/>
  <c r="O134" s="1"/>
  <c r="L134"/>
  <c r="M134" s="1"/>
  <c r="R133"/>
  <c r="S133" s="1"/>
  <c r="P133"/>
  <c r="Q133" s="1"/>
  <c r="N133"/>
  <c r="O133" s="1"/>
  <c r="L133"/>
  <c r="M133" s="1"/>
  <c r="R132"/>
  <c r="S132" s="1"/>
  <c r="P132"/>
  <c r="Q132" s="1"/>
  <c r="N132"/>
  <c r="O132" s="1"/>
  <c r="L132"/>
  <c r="M132" s="1"/>
  <c r="R131"/>
  <c r="S131" s="1"/>
  <c r="P131"/>
  <c r="Q131" s="1"/>
  <c r="N131"/>
  <c r="O131" s="1"/>
  <c r="L131"/>
  <c r="M131" s="1"/>
  <c r="R130"/>
  <c r="S130" s="1"/>
  <c r="P130"/>
  <c r="Q130" s="1"/>
  <c r="N130"/>
  <c r="O130" s="1"/>
  <c r="L130"/>
  <c r="M130" s="1"/>
  <c r="R129"/>
  <c r="S129" s="1"/>
  <c r="P129"/>
  <c r="Q129" s="1"/>
  <c r="N129"/>
  <c r="O129" s="1"/>
  <c r="L129"/>
  <c r="M129" s="1"/>
  <c r="R128"/>
  <c r="S128" s="1"/>
  <c r="P128"/>
  <c r="Q128" s="1"/>
  <c r="N128"/>
  <c r="O128" s="1"/>
  <c r="L128"/>
  <c r="M128" s="1"/>
  <c r="R127"/>
  <c r="S127" s="1"/>
  <c r="P127"/>
  <c r="Q127" s="1"/>
  <c r="N127"/>
  <c r="O127" s="1"/>
  <c r="L127"/>
  <c r="M127" s="1"/>
  <c r="R126"/>
  <c r="S126" s="1"/>
  <c r="P126"/>
  <c r="Q126" s="1"/>
  <c r="N126"/>
  <c r="O126" s="1"/>
  <c r="L126"/>
  <c r="M126" s="1"/>
  <c r="R125"/>
  <c r="S125" s="1"/>
  <c r="P125"/>
  <c r="Q125" s="1"/>
  <c r="N125"/>
  <c r="O125" s="1"/>
  <c r="L125"/>
  <c r="M125" s="1"/>
  <c r="R124"/>
  <c r="S124" s="1"/>
  <c r="P124"/>
  <c r="Q124" s="1"/>
  <c r="N124"/>
  <c r="O124" s="1"/>
  <c r="L124"/>
  <c r="M124" s="1"/>
  <c r="R123"/>
  <c r="S123" s="1"/>
  <c r="P123"/>
  <c r="Q123" s="1"/>
  <c r="N123"/>
  <c r="O123" s="1"/>
  <c r="L123"/>
  <c r="M123" s="1"/>
  <c r="R122"/>
  <c r="S122" s="1"/>
  <c r="P122"/>
  <c r="Q122" s="1"/>
  <c r="N122"/>
  <c r="O122" s="1"/>
  <c r="L122"/>
  <c r="M122" s="1"/>
  <c r="R121"/>
  <c r="S121" s="1"/>
  <c r="P121"/>
  <c r="Q121" s="1"/>
  <c r="N121"/>
  <c r="O121" s="1"/>
  <c r="L121"/>
  <c r="M121" s="1"/>
  <c r="R120"/>
  <c r="S120" s="1"/>
  <c r="P120"/>
  <c r="Q120" s="1"/>
  <c r="N120"/>
  <c r="O120" s="1"/>
  <c r="L120"/>
  <c r="M120" s="1"/>
  <c r="R119"/>
  <c r="S119" s="1"/>
  <c r="P119"/>
  <c r="Q119" s="1"/>
  <c r="N119"/>
  <c r="O119" s="1"/>
  <c r="L119"/>
  <c r="M119" s="1"/>
  <c r="R118"/>
  <c r="S118" s="1"/>
  <c r="P118"/>
  <c r="Q118" s="1"/>
  <c r="N118"/>
  <c r="O118" s="1"/>
  <c r="L118"/>
  <c r="M118" s="1"/>
  <c r="R117"/>
  <c r="S117" s="1"/>
  <c r="P117"/>
  <c r="Q117" s="1"/>
  <c r="N117"/>
  <c r="O117" s="1"/>
  <c r="L117"/>
  <c r="M117" s="1"/>
  <c r="R116"/>
  <c r="S116" s="1"/>
  <c r="P116"/>
  <c r="Q116" s="1"/>
  <c r="N116"/>
  <c r="O116" s="1"/>
  <c r="L116"/>
  <c r="M116" s="1"/>
  <c r="R115"/>
  <c r="S115" s="1"/>
  <c r="P115"/>
  <c r="Q115" s="1"/>
  <c r="N115"/>
  <c r="O115" s="1"/>
  <c r="L115"/>
  <c r="M115" s="1"/>
  <c r="R114"/>
  <c r="S114" s="1"/>
  <c r="P114"/>
  <c r="Q114" s="1"/>
  <c r="N114"/>
  <c r="O114" s="1"/>
  <c r="L114"/>
  <c r="M114" s="1"/>
  <c r="R113"/>
  <c r="S113" s="1"/>
  <c r="P113"/>
  <c r="Q113" s="1"/>
  <c r="N113"/>
  <c r="O113" s="1"/>
  <c r="L113"/>
  <c r="M113" s="1"/>
  <c r="R112"/>
  <c r="S112" s="1"/>
  <c r="P112"/>
  <c r="Q112" s="1"/>
  <c r="N112"/>
  <c r="O112" s="1"/>
  <c r="L112"/>
  <c r="M112" s="1"/>
  <c r="R111"/>
  <c r="S111" s="1"/>
  <c r="P111"/>
  <c r="Q111" s="1"/>
  <c r="N111"/>
  <c r="O111" s="1"/>
  <c r="L111"/>
  <c r="M111" s="1"/>
  <c r="R110"/>
  <c r="S110" s="1"/>
  <c r="P110"/>
  <c r="Q110" s="1"/>
  <c r="N110"/>
  <c r="O110" s="1"/>
  <c r="L110"/>
  <c r="M110" s="1"/>
  <c r="R109"/>
  <c r="S109" s="1"/>
  <c r="P109"/>
  <c r="Q109" s="1"/>
  <c r="N109"/>
  <c r="O109" s="1"/>
  <c r="L109"/>
  <c r="M109" s="1"/>
  <c r="R108"/>
  <c r="S108" s="1"/>
  <c r="P108"/>
  <c r="Q108" s="1"/>
  <c r="N108"/>
  <c r="O108" s="1"/>
  <c r="L108"/>
  <c r="M108" s="1"/>
  <c r="R107"/>
  <c r="S107" s="1"/>
  <c r="P107"/>
  <c r="Q107" s="1"/>
  <c r="N107"/>
  <c r="O107" s="1"/>
  <c r="L107"/>
  <c r="M107" s="1"/>
  <c r="R106"/>
  <c r="S106" s="1"/>
  <c r="P106"/>
  <c r="Q106" s="1"/>
  <c r="N106"/>
  <c r="O106" s="1"/>
  <c r="L106"/>
  <c r="M106" s="1"/>
  <c r="R105"/>
  <c r="S105" s="1"/>
  <c r="P105"/>
  <c r="Q105" s="1"/>
  <c r="N105"/>
  <c r="O105" s="1"/>
  <c r="L105"/>
  <c r="M105" s="1"/>
  <c r="R104"/>
  <c r="S104" s="1"/>
  <c r="P104"/>
  <c r="Q104" s="1"/>
  <c r="N104"/>
  <c r="O104" s="1"/>
  <c r="L104"/>
  <c r="M104" s="1"/>
  <c r="R103"/>
  <c r="S103" s="1"/>
  <c r="P103"/>
  <c r="Q103" s="1"/>
  <c r="N103"/>
  <c r="O103" s="1"/>
  <c r="L103"/>
  <c r="M103" s="1"/>
  <c r="R102"/>
  <c r="S102" s="1"/>
  <c r="P102"/>
  <c r="Q102" s="1"/>
  <c r="N102"/>
  <c r="O102" s="1"/>
  <c r="L102"/>
  <c r="M102" s="1"/>
  <c r="R101"/>
  <c r="S101" s="1"/>
  <c r="P101"/>
  <c r="Q101" s="1"/>
  <c r="N101"/>
  <c r="O101" s="1"/>
  <c r="L101"/>
  <c r="M101" s="1"/>
  <c r="R100"/>
  <c r="S100" s="1"/>
  <c r="P100"/>
  <c r="Q100" s="1"/>
  <c r="N100"/>
  <c r="O100" s="1"/>
  <c r="L100"/>
  <c r="M100" s="1"/>
  <c r="R99"/>
  <c r="S99" s="1"/>
  <c r="P99"/>
  <c r="Q99" s="1"/>
  <c r="N99"/>
  <c r="O99" s="1"/>
  <c r="L99"/>
  <c r="M99" s="1"/>
  <c r="R98"/>
  <c r="S98" s="1"/>
  <c r="P98"/>
  <c r="Q98" s="1"/>
  <c r="N98"/>
  <c r="O98" s="1"/>
  <c r="L98"/>
  <c r="M98" s="1"/>
  <c r="R97"/>
  <c r="S97" s="1"/>
  <c r="P97"/>
  <c r="Q97" s="1"/>
  <c r="N97"/>
  <c r="O97" s="1"/>
  <c r="L97"/>
  <c r="M97" s="1"/>
  <c r="R96"/>
  <c r="S96" s="1"/>
  <c r="P96"/>
  <c r="Q96" s="1"/>
  <c r="N96"/>
  <c r="O96" s="1"/>
  <c r="L96"/>
  <c r="M96" s="1"/>
  <c r="R95"/>
  <c r="S95" s="1"/>
  <c r="P95"/>
  <c r="Q95" s="1"/>
  <c r="N95"/>
  <c r="O95" s="1"/>
  <c r="L95"/>
  <c r="M95" s="1"/>
  <c r="R94"/>
  <c r="S94" s="1"/>
  <c r="P94"/>
  <c r="Q94" s="1"/>
  <c r="N94"/>
  <c r="O94" s="1"/>
  <c r="L94"/>
  <c r="M94" s="1"/>
  <c r="R93"/>
  <c r="S93" s="1"/>
  <c r="P93"/>
  <c r="Q93" s="1"/>
  <c r="N93"/>
  <c r="O93" s="1"/>
  <c r="L93"/>
  <c r="M93" s="1"/>
  <c r="R92"/>
  <c r="S92" s="1"/>
  <c r="P92"/>
  <c r="Q92" s="1"/>
  <c r="N92"/>
  <c r="O92" s="1"/>
  <c r="L92"/>
  <c r="M92" s="1"/>
  <c r="R91"/>
  <c r="S91" s="1"/>
  <c r="P91"/>
  <c r="Q91" s="1"/>
  <c r="N91"/>
  <c r="O91" s="1"/>
  <c r="L91"/>
  <c r="M91" s="1"/>
  <c r="R90"/>
  <c r="S90" s="1"/>
  <c r="P90"/>
  <c r="Q90" s="1"/>
  <c r="N90"/>
  <c r="O90" s="1"/>
  <c r="L90"/>
  <c r="M90" s="1"/>
  <c r="R89"/>
  <c r="S89" s="1"/>
  <c r="P89"/>
  <c r="Q89" s="1"/>
  <c r="N89"/>
  <c r="O89" s="1"/>
  <c r="L89"/>
  <c r="M89" s="1"/>
  <c r="R88"/>
  <c r="S88" s="1"/>
  <c r="P88"/>
  <c r="Q88" s="1"/>
  <c r="N88"/>
  <c r="O88" s="1"/>
  <c r="L88"/>
  <c r="M88" s="1"/>
  <c r="R87"/>
  <c r="S87" s="1"/>
  <c r="P87"/>
  <c r="Q87" s="1"/>
  <c r="N87"/>
  <c r="O87" s="1"/>
  <c r="L87"/>
  <c r="M87" s="1"/>
  <c r="R86"/>
  <c r="S86" s="1"/>
  <c r="P86"/>
  <c r="Q86" s="1"/>
  <c r="N86"/>
  <c r="O86" s="1"/>
  <c r="L86"/>
  <c r="M86" s="1"/>
  <c r="R85"/>
  <c r="S85" s="1"/>
  <c r="P85"/>
  <c r="Q85" s="1"/>
  <c r="N85"/>
  <c r="O85" s="1"/>
  <c r="L85"/>
  <c r="M85" s="1"/>
  <c r="R84"/>
  <c r="S84" s="1"/>
  <c r="P84"/>
  <c r="Q84" s="1"/>
  <c r="N84"/>
  <c r="O84" s="1"/>
  <c r="L84"/>
  <c r="M84" s="1"/>
  <c r="R83"/>
  <c r="S83" s="1"/>
  <c r="P83"/>
  <c r="Q83" s="1"/>
  <c r="N83"/>
  <c r="O83" s="1"/>
  <c r="L83"/>
  <c r="M83" s="1"/>
  <c r="R82"/>
  <c r="S82" s="1"/>
  <c r="P82"/>
  <c r="Q82" s="1"/>
  <c r="N82"/>
  <c r="O82" s="1"/>
  <c r="L82"/>
  <c r="M82" s="1"/>
  <c r="R81"/>
  <c r="S81" s="1"/>
  <c r="P81"/>
  <c r="Q81" s="1"/>
  <c r="N81"/>
  <c r="O81" s="1"/>
  <c r="L81"/>
  <c r="M81" s="1"/>
  <c r="R80"/>
  <c r="S80" s="1"/>
  <c r="P80"/>
  <c r="Q80" s="1"/>
  <c r="N80"/>
  <c r="O80" s="1"/>
  <c r="L80"/>
  <c r="M80" s="1"/>
  <c r="R79"/>
  <c r="S79" s="1"/>
  <c r="P79"/>
  <c r="Q79" s="1"/>
  <c r="N79"/>
  <c r="O79" s="1"/>
  <c r="L79"/>
  <c r="M79" s="1"/>
  <c r="R78"/>
  <c r="S78" s="1"/>
  <c r="P78"/>
  <c r="Q78" s="1"/>
  <c r="N78"/>
  <c r="O78" s="1"/>
  <c r="L78"/>
  <c r="M78" s="1"/>
  <c r="R77"/>
  <c r="S77" s="1"/>
  <c r="P77"/>
  <c r="Q77" s="1"/>
  <c r="N77"/>
  <c r="O77" s="1"/>
  <c r="L77"/>
  <c r="M77" s="1"/>
  <c r="R76"/>
  <c r="S76" s="1"/>
  <c r="P76"/>
  <c r="Q76" s="1"/>
  <c r="N76"/>
  <c r="O76" s="1"/>
  <c r="L76"/>
  <c r="M76" s="1"/>
  <c r="R75"/>
  <c r="S75" s="1"/>
  <c r="P75"/>
  <c r="Q75" s="1"/>
  <c r="N75"/>
  <c r="O75" s="1"/>
  <c r="L75"/>
  <c r="M75" s="1"/>
  <c r="R74"/>
  <c r="S74" s="1"/>
  <c r="P74"/>
  <c r="Q74" s="1"/>
  <c r="N74"/>
  <c r="O74" s="1"/>
  <c r="L74"/>
  <c r="M74" s="1"/>
  <c r="R73"/>
  <c r="S73" s="1"/>
  <c r="P73"/>
  <c r="Q73" s="1"/>
  <c r="N73"/>
  <c r="O73" s="1"/>
  <c r="L73"/>
  <c r="M73" s="1"/>
  <c r="R69"/>
  <c r="S69" s="1"/>
  <c r="P69"/>
  <c r="Q69" s="1"/>
  <c r="N69"/>
  <c r="O69" s="1"/>
  <c r="L69"/>
  <c r="M69" s="1"/>
  <c r="R71"/>
  <c r="S71" s="1"/>
  <c r="P71"/>
  <c r="Q71" s="1"/>
  <c r="N71"/>
  <c r="O71" s="1"/>
  <c r="L71"/>
  <c r="M71" s="1"/>
  <c r="R67"/>
  <c r="S67" s="1"/>
  <c r="P67"/>
  <c r="Q67" s="1"/>
  <c r="N67"/>
  <c r="O67" s="1"/>
  <c r="L67"/>
  <c r="M67" s="1"/>
  <c r="R72"/>
  <c r="S72" s="1"/>
  <c r="P72"/>
  <c r="Q72" s="1"/>
  <c r="N72"/>
  <c r="O72" s="1"/>
  <c r="L72"/>
  <c r="M72" s="1"/>
  <c r="R68"/>
  <c r="S68" s="1"/>
  <c r="P68"/>
  <c r="Q68" s="1"/>
  <c r="N68"/>
  <c r="O68" s="1"/>
  <c r="L68"/>
  <c r="M68" s="1"/>
  <c r="R70"/>
  <c r="S70" s="1"/>
  <c r="P70"/>
  <c r="Q70" s="1"/>
  <c r="N70"/>
  <c r="O70" s="1"/>
  <c r="L70"/>
  <c r="M70" s="1"/>
  <c r="R66"/>
  <c r="S66" s="1"/>
  <c r="P66"/>
  <c r="Q66" s="1"/>
  <c r="N66"/>
  <c r="O66" s="1"/>
  <c r="L66"/>
  <c r="M66" s="1"/>
  <c r="R65"/>
  <c r="S65" s="1"/>
  <c r="P65"/>
  <c r="Q65" s="1"/>
  <c r="N65"/>
  <c r="O65" s="1"/>
  <c r="L65"/>
  <c r="M65" s="1"/>
  <c r="R64"/>
  <c r="S64" s="1"/>
  <c r="P64"/>
  <c r="Q64" s="1"/>
  <c r="N64"/>
  <c r="O64" s="1"/>
  <c r="L64"/>
  <c r="M64" s="1"/>
  <c r="R63"/>
  <c r="S63" s="1"/>
  <c r="P63"/>
  <c r="Q63" s="1"/>
  <c r="N63"/>
  <c r="O63" s="1"/>
  <c r="L63"/>
  <c r="M63" s="1"/>
  <c r="R62"/>
  <c r="S62" s="1"/>
  <c r="P62"/>
  <c r="Q62" s="1"/>
  <c r="N62"/>
  <c r="O62" s="1"/>
  <c r="L62"/>
  <c r="M62" s="1"/>
  <c r="R61"/>
  <c r="S61" s="1"/>
  <c r="P61"/>
  <c r="Q61" s="1"/>
  <c r="N61"/>
  <c r="O61" s="1"/>
  <c r="L61"/>
  <c r="M61" s="1"/>
  <c r="R60"/>
  <c r="S60" s="1"/>
  <c r="P60"/>
  <c r="Q60" s="1"/>
  <c r="N60"/>
  <c r="O60" s="1"/>
  <c r="L60"/>
  <c r="M60" s="1"/>
  <c r="R59"/>
  <c r="S59" s="1"/>
  <c r="P59"/>
  <c r="Q59" s="1"/>
  <c r="N59"/>
  <c r="O59" s="1"/>
  <c r="L59"/>
  <c r="M59" s="1"/>
  <c r="R58"/>
  <c r="S58" s="1"/>
  <c r="P58"/>
  <c r="Q58" s="1"/>
  <c r="N58"/>
  <c r="O58" s="1"/>
  <c r="L58"/>
  <c r="M58" s="1"/>
  <c r="R57"/>
  <c r="S57" s="1"/>
  <c r="P57"/>
  <c r="Q57" s="1"/>
  <c r="N57"/>
  <c r="O57" s="1"/>
  <c r="L57"/>
  <c r="M57" s="1"/>
  <c r="R56"/>
  <c r="S56" s="1"/>
  <c r="P56"/>
  <c r="Q56" s="1"/>
  <c r="N56"/>
  <c r="O56" s="1"/>
  <c r="L56"/>
  <c r="M56" s="1"/>
  <c r="R55"/>
  <c r="S55" s="1"/>
  <c r="P55"/>
  <c r="Q55" s="1"/>
  <c r="N55"/>
  <c r="O55" s="1"/>
  <c r="L55"/>
  <c r="M55" s="1"/>
  <c r="R54"/>
  <c r="S54" s="1"/>
  <c r="P54"/>
  <c r="Q54" s="1"/>
  <c r="N54"/>
  <c r="O54" s="1"/>
  <c r="L54"/>
  <c r="M54" s="1"/>
  <c r="R53"/>
  <c r="S53" s="1"/>
  <c r="P53"/>
  <c r="Q53" s="1"/>
  <c r="N53"/>
  <c r="O53" s="1"/>
  <c r="L53"/>
  <c r="M53" s="1"/>
  <c r="R52"/>
  <c r="S52" s="1"/>
  <c r="P52"/>
  <c r="Q52" s="1"/>
  <c r="N52"/>
  <c r="O52" s="1"/>
  <c r="L52"/>
  <c r="M52" s="1"/>
  <c r="R51"/>
  <c r="S51" s="1"/>
  <c r="P51"/>
  <c r="Q51" s="1"/>
  <c r="N51"/>
  <c r="O51" s="1"/>
  <c r="L51"/>
  <c r="M51" s="1"/>
  <c r="R50"/>
  <c r="S50" s="1"/>
  <c r="P50"/>
  <c r="Q50" s="1"/>
  <c r="N50"/>
  <c r="O50" s="1"/>
  <c r="L50"/>
  <c r="M50" s="1"/>
  <c r="R49"/>
  <c r="S49" s="1"/>
  <c r="P49"/>
  <c r="Q49" s="1"/>
  <c r="N49"/>
  <c r="O49" s="1"/>
  <c r="L49"/>
  <c r="M49" s="1"/>
  <c r="R48"/>
  <c r="S48" s="1"/>
  <c r="P48"/>
  <c r="Q48" s="1"/>
  <c r="N48"/>
  <c r="O48" s="1"/>
  <c r="L48"/>
  <c r="M48" s="1"/>
  <c r="R47"/>
  <c r="S47" s="1"/>
  <c r="P47"/>
  <c r="Q47" s="1"/>
  <c r="N47"/>
  <c r="O47" s="1"/>
  <c r="L47"/>
  <c r="M47" s="1"/>
  <c r="R46"/>
  <c r="S46" s="1"/>
  <c r="P46"/>
  <c r="Q46" s="1"/>
  <c r="N46"/>
  <c r="O46" s="1"/>
  <c r="L46"/>
  <c r="M46" s="1"/>
  <c r="R45"/>
  <c r="S45" s="1"/>
  <c r="P45"/>
  <c r="Q45" s="1"/>
  <c r="N45"/>
  <c r="O45" s="1"/>
  <c r="L45"/>
  <c r="M45" s="1"/>
  <c r="W44"/>
  <c r="X44" s="1"/>
  <c r="Y44" s="1"/>
  <c r="Z44" s="1"/>
  <c r="R44"/>
  <c r="S44" s="1"/>
  <c r="P44"/>
  <c r="Q44" s="1"/>
  <c r="N44"/>
  <c r="O44" s="1"/>
  <c r="L44"/>
  <c r="M44" s="1"/>
  <c r="R43"/>
  <c r="S43" s="1"/>
  <c r="P43"/>
  <c r="Q43" s="1"/>
  <c r="N43"/>
  <c r="O43" s="1"/>
  <c r="L43"/>
  <c r="M43" s="1"/>
  <c r="R42"/>
  <c r="S42" s="1"/>
  <c r="P42"/>
  <c r="Q42" s="1"/>
  <c r="N42"/>
  <c r="O42" s="1"/>
  <c r="L42"/>
  <c r="M42" s="1"/>
  <c r="R41"/>
  <c r="S41" s="1"/>
  <c r="P41"/>
  <c r="Q41" s="1"/>
  <c r="N41"/>
  <c r="O41" s="1"/>
  <c r="L41"/>
  <c r="M41" s="1"/>
  <c r="R40"/>
  <c r="S40" s="1"/>
  <c r="P40"/>
  <c r="Q40" s="1"/>
  <c r="N40"/>
  <c r="O40" s="1"/>
  <c r="L40"/>
  <c r="M40" s="1"/>
  <c r="R39"/>
  <c r="S39" s="1"/>
  <c r="P39"/>
  <c r="Q39" s="1"/>
  <c r="N39"/>
  <c r="O39" s="1"/>
  <c r="L39"/>
  <c r="M39" s="1"/>
  <c r="R38"/>
  <c r="S38" s="1"/>
  <c r="P38"/>
  <c r="Q38" s="1"/>
  <c r="N38"/>
  <c r="O38" s="1"/>
  <c r="L38"/>
  <c r="M38" s="1"/>
  <c r="R37"/>
  <c r="S37" s="1"/>
  <c r="P37"/>
  <c r="Q37" s="1"/>
  <c r="N37"/>
  <c r="O37" s="1"/>
  <c r="L37"/>
  <c r="M37" s="1"/>
  <c r="R36"/>
  <c r="S36" s="1"/>
  <c r="P36"/>
  <c r="Q36" s="1"/>
  <c r="N36"/>
  <c r="O36" s="1"/>
  <c r="L36"/>
  <c r="M36" s="1"/>
  <c r="R35"/>
  <c r="S35" s="1"/>
  <c r="P35"/>
  <c r="Q35" s="1"/>
  <c r="N35"/>
  <c r="O35" s="1"/>
  <c r="L35"/>
  <c r="M35" s="1"/>
  <c r="R34"/>
  <c r="S34" s="1"/>
  <c r="P34"/>
  <c r="Q34" s="1"/>
  <c r="N34"/>
  <c r="O34" s="1"/>
  <c r="L34"/>
  <c r="M34" s="1"/>
  <c r="R33"/>
  <c r="S33" s="1"/>
  <c r="P33"/>
  <c r="Q33" s="1"/>
  <c r="N33"/>
  <c r="O33" s="1"/>
  <c r="L33"/>
  <c r="M33" s="1"/>
  <c r="R32"/>
  <c r="S32" s="1"/>
  <c r="P32"/>
  <c r="Q32" s="1"/>
  <c r="N32"/>
  <c r="O32" s="1"/>
  <c r="L32"/>
  <c r="M32" s="1"/>
  <c r="R31"/>
  <c r="S31" s="1"/>
  <c r="P31"/>
  <c r="Q31" s="1"/>
  <c r="N31"/>
  <c r="O31" s="1"/>
  <c r="L31"/>
  <c r="M31" s="1"/>
  <c r="R29"/>
  <c r="S29" s="1"/>
  <c r="P29"/>
  <c r="Q29" s="1"/>
  <c r="N29"/>
  <c r="O29" s="1"/>
  <c r="L29"/>
  <c r="M29" s="1"/>
  <c r="R30"/>
  <c r="S30" s="1"/>
  <c r="P30"/>
  <c r="Q30" s="1"/>
  <c r="N30"/>
  <c r="O30" s="1"/>
  <c r="L30"/>
  <c r="M30" s="1"/>
  <c r="R28"/>
  <c r="S28" s="1"/>
  <c r="P28"/>
  <c r="Q28" s="1"/>
  <c r="N28"/>
  <c r="O28" s="1"/>
  <c r="L28"/>
  <c r="M28" s="1"/>
  <c r="R27"/>
  <c r="S27" s="1"/>
  <c r="P27"/>
  <c r="Q27" s="1"/>
  <c r="N27"/>
  <c r="O27" s="1"/>
  <c r="L27"/>
  <c r="M27" s="1"/>
  <c r="R26"/>
  <c r="S26" s="1"/>
  <c r="P26"/>
  <c r="Q26" s="1"/>
  <c r="N26"/>
  <c r="O26" s="1"/>
  <c r="L26"/>
  <c r="M26" s="1"/>
  <c r="R25"/>
  <c r="S25" s="1"/>
  <c r="P25"/>
  <c r="Q25" s="1"/>
  <c r="N25"/>
  <c r="O25" s="1"/>
  <c r="L25"/>
  <c r="M25" s="1"/>
  <c r="R24"/>
  <c r="S24" s="1"/>
  <c r="P24"/>
  <c r="Q24" s="1"/>
  <c r="N24"/>
  <c r="O24" s="1"/>
  <c r="L24"/>
  <c r="M24" s="1"/>
  <c r="R23"/>
  <c r="S23" s="1"/>
  <c r="P23"/>
  <c r="Q23" s="1"/>
  <c r="N23"/>
  <c r="O23" s="1"/>
  <c r="L23"/>
  <c r="M23" s="1"/>
  <c r="R22"/>
  <c r="S22" s="1"/>
  <c r="P22"/>
  <c r="Q22" s="1"/>
  <c r="N22"/>
  <c r="O22" s="1"/>
  <c r="L22"/>
  <c r="M22" s="1"/>
  <c r="R21"/>
  <c r="S21" s="1"/>
  <c r="P21"/>
  <c r="Q21" s="1"/>
  <c r="N21"/>
  <c r="O21" s="1"/>
  <c r="L21"/>
  <c r="M21" s="1"/>
  <c r="R20"/>
  <c r="S20" s="1"/>
  <c r="P20"/>
  <c r="Q20" s="1"/>
  <c r="N20"/>
  <c r="O20" s="1"/>
  <c r="L20"/>
  <c r="M20" s="1"/>
  <c r="R19"/>
  <c r="S19" s="1"/>
  <c r="P19"/>
  <c r="Q19" s="1"/>
  <c r="N19"/>
  <c r="O19" s="1"/>
  <c r="L19"/>
  <c r="M19" s="1"/>
  <c r="R18"/>
  <c r="S18" s="1"/>
  <c r="P18"/>
  <c r="Q18" s="1"/>
  <c r="N18"/>
  <c r="O18" s="1"/>
  <c r="L18"/>
  <c r="M18" s="1"/>
  <c r="R17"/>
  <c r="S17" s="1"/>
  <c r="P17"/>
  <c r="Q17" s="1"/>
  <c r="N17"/>
  <c r="O17" s="1"/>
  <c r="L17"/>
  <c r="M17" s="1"/>
  <c r="R16"/>
  <c r="S16" s="1"/>
  <c r="P16"/>
  <c r="Q16" s="1"/>
  <c r="N16"/>
  <c r="O16" s="1"/>
  <c r="L16"/>
  <c r="M16" s="1"/>
  <c r="R15"/>
  <c r="S15" s="1"/>
  <c r="P15"/>
  <c r="Q15" s="1"/>
  <c r="N15"/>
  <c r="O15" s="1"/>
  <c r="L15"/>
  <c r="M15" s="1"/>
  <c r="R14"/>
  <c r="S14" s="1"/>
  <c r="P14"/>
  <c r="Q14" s="1"/>
  <c r="N14"/>
  <c r="O14" s="1"/>
  <c r="L14"/>
  <c r="M14" s="1"/>
  <c r="R13"/>
  <c r="S13" s="1"/>
  <c r="P13"/>
  <c r="Q13" s="1"/>
  <c r="N13"/>
  <c r="O13" s="1"/>
  <c r="L13"/>
  <c r="M13" s="1"/>
  <c r="R12"/>
  <c r="S12" s="1"/>
  <c r="P12"/>
  <c r="Q12" s="1"/>
  <c r="N12"/>
  <c r="O12" s="1"/>
  <c r="L12"/>
  <c r="M12" s="1"/>
  <c r="R10"/>
  <c r="S10" s="1"/>
  <c r="P10"/>
  <c r="Q10" s="1"/>
  <c r="N10"/>
  <c r="O10" s="1"/>
  <c r="L10"/>
  <c r="M10" s="1"/>
  <c r="R9"/>
  <c r="S9" s="1"/>
  <c r="P9"/>
  <c r="Q9" s="1"/>
  <c r="N9"/>
  <c r="O9" s="1"/>
  <c r="L9"/>
  <c r="M9" s="1"/>
  <c r="R11"/>
  <c r="S11" s="1"/>
  <c r="P11"/>
  <c r="Q11" s="1"/>
  <c r="N11"/>
  <c r="O11" s="1"/>
  <c r="L11"/>
  <c r="M11" s="1"/>
  <c r="R8"/>
  <c r="S8" s="1"/>
  <c r="P8"/>
  <c r="Q8" s="1"/>
  <c r="N8"/>
  <c r="O8" s="1"/>
  <c r="L8"/>
  <c r="M8" s="1"/>
  <c r="R7"/>
  <c r="S7" s="1"/>
  <c r="P7"/>
  <c r="Q7" s="1"/>
  <c r="N7"/>
  <c r="O7" s="1"/>
  <c r="L7"/>
  <c r="M7" s="1"/>
  <c r="R6"/>
  <c r="S6" s="1"/>
  <c r="P6"/>
  <c r="Q6" s="1"/>
  <c r="N6"/>
  <c r="O6" s="1"/>
  <c r="L6"/>
  <c r="M6" s="1"/>
  <c r="R5"/>
  <c r="S5" s="1"/>
  <c r="P5"/>
  <c r="Q5" s="1"/>
  <c r="N5"/>
  <c r="O5" s="1"/>
  <c r="L5"/>
  <c r="M5" s="1"/>
  <c r="R4"/>
  <c r="S4" s="1"/>
  <c r="P4"/>
  <c r="Q4" s="1"/>
  <c r="N4"/>
  <c r="O4" s="1"/>
  <c r="L4"/>
  <c r="M4" s="1"/>
  <c r="R3"/>
  <c r="S3" s="1"/>
  <c r="P3"/>
  <c r="Q3" s="1"/>
  <c r="N3"/>
  <c r="O3" s="1"/>
  <c r="L3"/>
  <c r="M3" s="1"/>
  <c r="R2"/>
  <c r="S2" s="1"/>
  <c r="P2"/>
  <c r="Q2" s="1"/>
  <c r="N2"/>
  <c r="O2" s="1"/>
  <c r="L2"/>
  <c r="M2" s="1"/>
  <c r="T286" l="1"/>
  <c r="V286" s="1"/>
  <c r="W286" s="1"/>
  <c r="X286" s="1"/>
  <c r="Y286" s="1"/>
  <c r="Z286" s="1"/>
  <c r="T183"/>
  <c r="T219"/>
  <c r="T97"/>
  <c r="V97" s="1"/>
  <c r="W97" s="1"/>
  <c r="X97" s="1"/>
  <c r="Y97" s="1"/>
  <c r="Z97" s="1"/>
  <c r="U142"/>
  <c r="V142" s="1"/>
  <c r="W142" s="1"/>
  <c r="X142" s="1"/>
  <c r="Y142" s="1"/>
  <c r="Z142" s="1"/>
  <c r="T198"/>
  <c r="T34"/>
  <c r="V34" s="1"/>
  <c r="W34" s="1"/>
  <c r="X34" s="1"/>
  <c r="Y34" s="1"/>
  <c r="Z34" s="1"/>
  <c r="T38"/>
  <c r="V38" s="1"/>
  <c r="W38" s="1"/>
  <c r="X38" s="1"/>
  <c r="Y38" s="1"/>
  <c r="Z38" s="1"/>
  <c r="T73"/>
  <c r="V73" s="1"/>
  <c r="W73" s="1"/>
  <c r="X73" s="1"/>
  <c r="Y73" s="1"/>
  <c r="Z73" s="1"/>
  <c r="T89"/>
  <c r="U220"/>
  <c r="V220" s="1"/>
  <c r="W220" s="1"/>
  <c r="X220" s="1"/>
  <c r="Y220" s="1"/>
  <c r="Z220" s="1"/>
  <c r="T230"/>
  <c r="T254"/>
  <c r="T262"/>
  <c r="T267"/>
  <c r="V267" s="1"/>
  <c r="W267" s="1"/>
  <c r="X267" s="1"/>
  <c r="Y267" s="1"/>
  <c r="Z267" s="1"/>
  <c r="T29"/>
  <c r="T61"/>
  <c r="V61" s="1"/>
  <c r="W61" s="1"/>
  <c r="X61" s="1"/>
  <c r="Y61" s="1"/>
  <c r="Z61" s="1"/>
  <c r="T185"/>
  <c r="T214"/>
  <c r="T57"/>
  <c r="V57" s="1"/>
  <c r="W57" s="1"/>
  <c r="X57" s="1"/>
  <c r="Y57" s="1"/>
  <c r="Z57" s="1"/>
  <c r="U119"/>
  <c r="U212"/>
  <c r="V212" s="1"/>
  <c r="W212" s="1"/>
  <c r="X212" s="1"/>
  <c r="Y212" s="1"/>
  <c r="Z212" s="1"/>
  <c r="T113"/>
  <c r="V113" s="1"/>
  <c r="W113" s="1"/>
  <c r="X113" s="1"/>
  <c r="Y113" s="1"/>
  <c r="Z113" s="1"/>
  <c r="T210"/>
  <c r="U216"/>
  <c r="V216" s="1"/>
  <c r="W216" s="1"/>
  <c r="X216" s="1"/>
  <c r="Y216" s="1"/>
  <c r="Z216" s="1"/>
  <c r="U248"/>
  <c r="V248" s="1"/>
  <c r="W248" s="1"/>
  <c r="X248" s="1"/>
  <c r="Y248" s="1"/>
  <c r="Z248" s="1"/>
  <c r="T39"/>
  <c r="V39" s="1"/>
  <c r="W39" s="1"/>
  <c r="X39" s="1"/>
  <c r="Y39" s="1"/>
  <c r="Z39" s="1"/>
  <c r="T43"/>
  <c r="V43" s="1"/>
  <c r="W43" s="1"/>
  <c r="X43" s="1"/>
  <c r="Y43" s="1"/>
  <c r="Z43" s="1"/>
  <c r="U182"/>
  <c r="V182" s="1"/>
  <c r="W182" s="1"/>
  <c r="X182" s="1"/>
  <c r="Y182" s="1"/>
  <c r="Z182" s="1"/>
  <c r="T35"/>
  <c r="V35" s="1"/>
  <c r="W35" s="1"/>
  <c r="X35" s="1"/>
  <c r="Y35" s="1"/>
  <c r="Z35" s="1"/>
  <c r="T77"/>
  <c r="V77" s="1"/>
  <c r="W77" s="1"/>
  <c r="X77" s="1"/>
  <c r="Y77" s="1"/>
  <c r="Z77" s="1"/>
  <c r="U95"/>
  <c r="V95" s="1"/>
  <c r="W95" s="1"/>
  <c r="X95" s="1"/>
  <c r="Y95" s="1"/>
  <c r="Z95" s="1"/>
  <c r="T105"/>
  <c r="V105" s="1"/>
  <c r="W105" s="1"/>
  <c r="X105" s="1"/>
  <c r="Y105" s="1"/>
  <c r="Z105" s="1"/>
  <c r="T129"/>
  <c r="V129" s="1"/>
  <c r="W129" s="1"/>
  <c r="X129" s="1"/>
  <c r="Y129" s="1"/>
  <c r="Z129" s="1"/>
  <c r="U135"/>
  <c r="T172"/>
  <c r="V172" s="1"/>
  <c r="W172" s="1"/>
  <c r="X172" s="1"/>
  <c r="Y172" s="1"/>
  <c r="Z172" s="1"/>
  <c r="T208"/>
  <c r="T251"/>
  <c r="T261"/>
  <c r="T283"/>
  <c r="U103"/>
  <c r="U127"/>
  <c r="T231"/>
  <c r="T52"/>
  <c r="V52" s="1"/>
  <c r="W52" s="1"/>
  <c r="X52" s="1"/>
  <c r="Y52" s="1"/>
  <c r="Z52" s="1"/>
  <c r="U14"/>
  <c r="U56"/>
  <c r="U71"/>
  <c r="T81"/>
  <c r="V81" s="1"/>
  <c r="W81" s="1"/>
  <c r="X81" s="1"/>
  <c r="Y81" s="1"/>
  <c r="Z81" s="1"/>
  <c r="U87"/>
  <c r="V87" s="1"/>
  <c r="W87" s="1"/>
  <c r="X87" s="1"/>
  <c r="Y87" s="1"/>
  <c r="Z87" s="1"/>
  <c r="U111"/>
  <c r="T121"/>
  <c r="V121" s="1"/>
  <c r="W121" s="1"/>
  <c r="X121" s="1"/>
  <c r="Y121" s="1"/>
  <c r="Z121" s="1"/>
  <c r="T167"/>
  <c r="V167" s="1"/>
  <c r="W167" s="1"/>
  <c r="X167" s="1"/>
  <c r="Y167" s="1"/>
  <c r="Z167" s="1"/>
  <c r="U171"/>
  <c r="T229"/>
  <c r="U260"/>
  <c r="V260" s="1"/>
  <c r="W260" s="1"/>
  <c r="X260" s="1"/>
  <c r="Y260" s="1"/>
  <c r="Z260" s="1"/>
  <c r="U11"/>
  <c r="T18"/>
  <c r="V18" s="1"/>
  <c r="W18" s="1"/>
  <c r="X18" s="1"/>
  <c r="Y18" s="1"/>
  <c r="Z18" s="1"/>
  <c r="T47"/>
  <c r="V47" s="1"/>
  <c r="W47" s="1"/>
  <c r="X47" s="1"/>
  <c r="Y47" s="1"/>
  <c r="Z47" s="1"/>
  <c r="T58"/>
  <c r="V58" s="1"/>
  <c r="W58" s="1"/>
  <c r="X58" s="1"/>
  <c r="Y58" s="1"/>
  <c r="Z58" s="1"/>
  <c r="U150"/>
  <c r="V150" s="1"/>
  <c r="W150" s="1"/>
  <c r="X150" s="1"/>
  <c r="Y150" s="1"/>
  <c r="Z150" s="1"/>
  <c r="U151"/>
  <c r="V151" s="1"/>
  <c r="W151" s="1"/>
  <c r="X151" s="1"/>
  <c r="Y151" s="1"/>
  <c r="Z151" s="1"/>
  <c r="U185"/>
  <c r="V185" s="1"/>
  <c r="W185" s="1"/>
  <c r="X185" s="1"/>
  <c r="Y185" s="1"/>
  <c r="Z185" s="1"/>
  <c r="T189"/>
  <c r="T195"/>
  <c r="U284"/>
  <c r="V284" s="1"/>
  <c r="W284" s="1"/>
  <c r="X284" s="1"/>
  <c r="Y284" s="1"/>
  <c r="Z284" s="1"/>
  <c r="U88"/>
  <c r="V88" s="1"/>
  <c r="W88" s="1"/>
  <c r="X88" s="1"/>
  <c r="Y88" s="1"/>
  <c r="Z88" s="1"/>
  <c r="U96"/>
  <c r="U104"/>
  <c r="U120"/>
  <c r="T176"/>
  <c r="U215"/>
  <c r="V215" s="1"/>
  <c r="W215" s="1"/>
  <c r="X215" s="1"/>
  <c r="Y215" s="1"/>
  <c r="Z215" s="1"/>
  <c r="T223"/>
  <c r="T30"/>
  <c r="T59"/>
  <c r="V59" s="1"/>
  <c r="W59" s="1"/>
  <c r="X59" s="1"/>
  <c r="Y59" s="1"/>
  <c r="Z59" s="1"/>
  <c r="T68"/>
  <c r="V68" s="1"/>
  <c r="W68" s="1"/>
  <c r="X68" s="1"/>
  <c r="Y68" s="1"/>
  <c r="Z68" s="1"/>
  <c r="U69"/>
  <c r="U161"/>
  <c r="T207"/>
  <c r="T212"/>
  <c r="T222"/>
  <c r="U252"/>
  <c r="V252" s="1"/>
  <c r="W252" s="1"/>
  <c r="X252" s="1"/>
  <c r="Y252" s="1"/>
  <c r="Z252" s="1"/>
  <c r="U264"/>
  <c r="U27"/>
  <c r="V27" s="1"/>
  <c r="W27" s="1"/>
  <c r="X27" s="1"/>
  <c r="Y27" s="1"/>
  <c r="Z27" s="1"/>
  <c r="U112"/>
  <c r="U128"/>
  <c r="U143"/>
  <c r="V143" s="1"/>
  <c r="W143" s="1"/>
  <c r="X143" s="1"/>
  <c r="Y143" s="1"/>
  <c r="Z143" s="1"/>
  <c r="T205"/>
  <c r="T287"/>
  <c r="V287" s="1"/>
  <c r="W287" s="1"/>
  <c r="X287" s="1"/>
  <c r="Y287" s="1"/>
  <c r="Z287" s="1"/>
  <c r="T14"/>
  <c r="V14" s="1"/>
  <c r="W14" s="1"/>
  <c r="X14" s="1"/>
  <c r="Y14" s="1"/>
  <c r="Z14" s="1"/>
  <c r="T23"/>
  <c r="V23" s="1"/>
  <c r="W23" s="1"/>
  <c r="X23" s="1"/>
  <c r="Y23" s="1"/>
  <c r="Z23" s="1"/>
  <c r="T36"/>
  <c r="V36" s="1"/>
  <c r="W36" s="1"/>
  <c r="X36" s="1"/>
  <c r="Y36" s="1"/>
  <c r="Z36" s="1"/>
  <c r="U158"/>
  <c r="U5"/>
  <c r="U15"/>
  <c r="U55"/>
  <c r="T62"/>
  <c r="V62" s="1"/>
  <c r="W62" s="1"/>
  <c r="X62" s="1"/>
  <c r="Y62" s="1"/>
  <c r="Z62" s="1"/>
  <c r="U75"/>
  <c r="T211"/>
  <c r="U228"/>
  <c r="V228" s="1"/>
  <c r="W228" s="1"/>
  <c r="X228" s="1"/>
  <c r="Y228" s="1"/>
  <c r="Z228" s="1"/>
  <c r="T255"/>
  <c r="U280"/>
  <c r="V280" s="1"/>
  <c r="W280" s="1"/>
  <c r="X280" s="1"/>
  <c r="Y280" s="1"/>
  <c r="Z280" s="1"/>
  <c r="T66"/>
  <c r="V66" s="1"/>
  <c r="W66" s="1"/>
  <c r="X66" s="1"/>
  <c r="Y66" s="1"/>
  <c r="Z66" s="1"/>
  <c r="U66"/>
  <c r="T28"/>
  <c r="U28"/>
  <c r="V28" s="1"/>
  <c r="W28" s="1"/>
  <c r="X28" s="1"/>
  <c r="Y28" s="1"/>
  <c r="Z28" s="1"/>
  <c r="T192"/>
  <c r="U209"/>
  <c r="V209" s="1"/>
  <c r="W209" s="1"/>
  <c r="X209" s="1"/>
  <c r="Y209" s="1"/>
  <c r="Z209" s="1"/>
  <c r="T263"/>
  <c r="U263"/>
  <c r="V263" s="1"/>
  <c r="W263" s="1"/>
  <c r="X263" s="1"/>
  <c r="Y263" s="1"/>
  <c r="Z263" s="1"/>
  <c r="U208"/>
  <c r="V208" s="1"/>
  <c r="W208" s="1"/>
  <c r="X208" s="1"/>
  <c r="Y208" s="1"/>
  <c r="Z208" s="1"/>
  <c r="U235"/>
  <c r="V235" s="1"/>
  <c r="W235" s="1"/>
  <c r="X235" s="1"/>
  <c r="Y235" s="1"/>
  <c r="Z235" s="1"/>
  <c r="T7"/>
  <c r="V7" s="1"/>
  <c r="W7" s="1"/>
  <c r="X7" s="1"/>
  <c r="Y7" s="1"/>
  <c r="Z7" s="1"/>
  <c r="T10"/>
  <c r="V10" s="1"/>
  <c r="W10" s="1"/>
  <c r="X10" s="1"/>
  <c r="Y10" s="1"/>
  <c r="Z10" s="1"/>
  <c r="U20"/>
  <c r="T25"/>
  <c r="U29"/>
  <c r="V29" s="1"/>
  <c r="W29" s="1"/>
  <c r="X29" s="1"/>
  <c r="Y29" s="1"/>
  <c r="Z29" s="1"/>
  <c r="U32"/>
  <c r="T50"/>
  <c r="V50" s="1"/>
  <c r="W50" s="1"/>
  <c r="X50" s="1"/>
  <c r="Y50" s="1"/>
  <c r="Z50" s="1"/>
  <c r="T82"/>
  <c r="T94"/>
  <c r="U36"/>
  <c r="T40"/>
  <c r="V40" s="1"/>
  <c r="W40" s="1"/>
  <c r="X40" s="1"/>
  <c r="Y40" s="1"/>
  <c r="Z40" s="1"/>
  <c r="T45"/>
  <c r="V45" s="1"/>
  <c r="W45" s="1"/>
  <c r="X45" s="1"/>
  <c r="Y45" s="1"/>
  <c r="Z45" s="1"/>
  <c r="T55"/>
  <c r="V55" s="1"/>
  <c r="W55" s="1"/>
  <c r="X55" s="1"/>
  <c r="Y55" s="1"/>
  <c r="Z55" s="1"/>
  <c r="T79"/>
  <c r="V79" s="1"/>
  <c r="W79" s="1"/>
  <c r="X79" s="1"/>
  <c r="Y79" s="1"/>
  <c r="Z79" s="1"/>
  <c r="T187"/>
  <c r="U193"/>
  <c r="V193" s="1"/>
  <c r="W193" s="1"/>
  <c r="X193" s="1"/>
  <c r="Y193" s="1"/>
  <c r="Z193" s="1"/>
  <c r="U219"/>
  <c r="V219" s="1"/>
  <c r="W219" s="1"/>
  <c r="X219" s="1"/>
  <c r="Y219" s="1"/>
  <c r="Z219" s="1"/>
  <c r="U267"/>
  <c r="T138"/>
  <c r="T149"/>
  <c r="T153"/>
  <c r="T180"/>
  <c r="U192"/>
  <c r="V192" s="1"/>
  <c r="W192" s="1"/>
  <c r="X192" s="1"/>
  <c r="Y192" s="1"/>
  <c r="Z192" s="1"/>
  <c r="U231"/>
  <c r="V231" s="1"/>
  <c r="W231" s="1"/>
  <c r="X231" s="1"/>
  <c r="Y231" s="1"/>
  <c r="Z231" s="1"/>
  <c r="T239"/>
  <c r="V239" s="1"/>
  <c r="W239" s="1"/>
  <c r="X239" s="1"/>
  <c r="Y239" s="1"/>
  <c r="Z239" s="1"/>
  <c r="T244"/>
  <c r="T271"/>
  <c r="V271" s="1"/>
  <c r="W271" s="1"/>
  <c r="X271" s="1"/>
  <c r="Y271" s="1"/>
  <c r="Z271" s="1"/>
  <c r="T277"/>
  <c r="V277" s="1"/>
  <c r="W277" s="1"/>
  <c r="X277" s="1"/>
  <c r="Y277" s="1"/>
  <c r="Z277" s="1"/>
  <c r="U3"/>
  <c r="U17"/>
  <c r="U18"/>
  <c r="U52"/>
  <c r="T74"/>
  <c r="V74" s="1"/>
  <c r="W74" s="1"/>
  <c r="X74" s="1"/>
  <c r="Y74" s="1"/>
  <c r="Z74" s="1"/>
  <c r="T139"/>
  <c r="T157"/>
  <c r="T170"/>
  <c r="V170" s="1"/>
  <c r="W170" s="1"/>
  <c r="X170" s="1"/>
  <c r="Y170" s="1"/>
  <c r="Z170" s="1"/>
  <c r="U170"/>
  <c r="T16"/>
  <c r="V16" s="1"/>
  <c r="W16" s="1"/>
  <c r="X16" s="1"/>
  <c r="Y16" s="1"/>
  <c r="Z16" s="1"/>
  <c r="T19"/>
  <c r="V19" s="1"/>
  <c r="W19" s="1"/>
  <c r="X19" s="1"/>
  <c r="Y19" s="1"/>
  <c r="Z19" s="1"/>
  <c r="T24"/>
  <c r="V24" s="1"/>
  <c r="W24" s="1"/>
  <c r="X24" s="1"/>
  <c r="Y24" s="1"/>
  <c r="Z24" s="1"/>
  <c r="U33"/>
  <c r="T54"/>
  <c r="V54" s="1"/>
  <c r="W54" s="1"/>
  <c r="X54" s="1"/>
  <c r="Y54" s="1"/>
  <c r="Z54" s="1"/>
  <c r="T63"/>
  <c r="V63" s="1"/>
  <c r="W63" s="1"/>
  <c r="X63" s="1"/>
  <c r="Y63" s="1"/>
  <c r="Z63" s="1"/>
  <c r="T71"/>
  <c r="V71" s="1"/>
  <c r="W71" s="1"/>
  <c r="X71" s="1"/>
  <c r="Y71" s="1"/>
  <c r="Z71" s="1"/>
  <c r="T86"/>
  <c r="T98"/>
  <c r="V98" s="1"/>
  <c r="W98" s="1"/>
  <c r="X98" s="1"/>
  <c r="Y98" s="1"/>
  <c r="Z98" s="1"/>
  <c r="T102"/>
  <c r="V102" s="1"/>
  <c r="W102" s="1"/>
  <c r="X102" s="1"/>
  <c r="Y102" s="1"/>
  <c r="Z102" s="1"/>
  <c r="T110"/>
  <c r="V110" s="1"/>
  <c r="W110" s="1"/>
  <c r="X110" s="1"/>
  <c r="Y110" s="1"/>
  <c r="Z110" s="1"/>
  <c r="T114"/>
  <c r="V114" s="1"/>
  <c r="W114" s="1"/>
  <c r="X114" s="1"/>
  <c r="Y114" s="1"/>
  <c r="Z114" s="1"/>
  <c r="T118"/>
  <c r="V118" s="1"/>
  <c r="W118" s="1"/>
  <c r="X118" s="1"/>
  <c r="Y118" s="1"/>
  <c r="Z118" s="1"/>
  <c r="T126"/>
  <c r="V126" s="1"/>
  <c r="W126" s="1"/>
  <c r="X126" s="1"/>
  <c r="Y126" s="1"/>
  <c r="Z126" s="1"/>
  <c r="T130"/>
  <c r="V130" s="1"/>
  <c r="W130" s="1"/>
  <c r="X130" s="1"/>
  <c r="Y130" s="1"/>
  <c r="Z130" s="1"/>
  <c r="T134"/>
  <c r="V134" s="1"/>
  <c r="W134" s="1"/>
  <c r="X134" s="1"/>
  <c r="Y134" s="1"/>
  <c r="Z134" s="1"/>
  <c r="T136"/>
  <c r="T146"/>
  <c r="T152"/>
  <c r="T162"/>
  <c r="V162" s="1"/>
  <c r="W162" s="1"/>
  <c r="X162" s="1"/>
  <c r="Y162" s="1"/>
  <c r="Z162" s="1"/>
  <c r="T165"/>
  <c r="V165" s="1"/>
  <c r="W165" s="1"/>
  <c r="X165" s="1"/>
  <c r="Y165" s="1"/>
  <c r="Z165" s="1"/>
  <c r="T173"/>
  <c r="T178"/>
  <c r="T181"/>
  <c r="U181"/>
  <c r="V181" s="1"/>
  <c r="W181" s="1"/>
  <c r="X181" s="1"/>
  <c r="Y181" s="1"/>
  <c r="Z181" s="1"/>
  <c r="T184"/>
  <c r="U188"/>
  <c r="V188" s="1"/>
  <c r="W188" s="1"/>
  <c r="X188" s="1"/>
  <c r="Y188" s="1"/>
  <c r="Z188" s="1"/>
  <c r="T196"/>
  <c r="U197"/>
  <c r="V197" s="1"/>
  <c r="W197" s="1"/>
  <c r="X197" s="1"/>
  <c r="Y197" s="1"/>
  <c r="Z197" s="1"/>
  <c r="T202"/>
  <c r="U232"/>
  <c r="V232" s="1"/>
  <c r="W232" s="1"/>
  <c r="X232" s="1"/>
  <c r="Y232" s="1"/>
  <c r="Z232" s="1"/>
  <c r="T235"/>
  <c r="U236"/>
  <c r="V236" s="1"/>
  <c r="W236" s="1"/>
  <c r="X236" s="1"/>
  <c r="Y236" s="1"/>
  <c r="Z236" s="1"/>
  <c r="T238"/>
  <c r="U243"/>
  <c r="V243" s="1"/>
  <c r="W243" s="1"/>
  <c r="X243" s="1"/>
  <c r="Y243" s="1"/>
  <c r="Z243" s="1"/>
  <c r="T246"/>
  <c r="U251"/>
  <c r="V251" s="1"/>
  <c r="W251" s="1"/>
  <c r="X251" s="1"/>
  <c r="Y251" s="1"/>
  <c r="Z251" s="1"/>
  <c r="U268"/>
  <c r="T270"/>
  <c r="V270" s="1"/>
  <c r="W270" s="1"/>
  <c r="X270" s="1"/>
  <c r="Y270" s="1"/>
  <c r="Z270" s="1"/>
  <c r="U276"/>
  <c r="T278"/>
  <c r="U283"/>
  <c r="V283" s="1"/>
  <c r="W283" s="1"/>
  <c r="X283" s="1"/>
  <c r="Y283" s="1"/>
  <c r="Z283" s="1"/>
  <c r="U2"/>
  <c r="T2"/>
  <c r="V2" s="1"/>
  <c r="W2" s="1"/>
  <c r="X2" s="1"/>
  <c r="Y2" s="1"/>
  <c r="Z2" s="1"/>
  <c r="T6"/>
  <c r="V6" s="1"/>
  <c r="W6" s="1"/>
  <c r="X6" s="1"/>
  <c r="Y6" s="1"/>
  <c r="Z6" s="1"/>
  <c r="U6"/>
  <c r="U169"/>
  <c r="T169"/>
  <c r="V169" s="1"/>
  <c r="W169" s="1"/>
  <c r="X169" s="1"/>
  <c r="Y169" s="1"/>
  <c r="Z169" s="1"/>
  <c r="T31"/>
  <c r="U31"/>
  <c r="V31" s="1"/>
  <c r="W31" s="1"/>
  <c r="X31" s="1"/>
  <c r="Y31" s="1"/>
  <c r="Z31" s="1"/>
  <c r="U90"/>
  <c r="V90" s="1"/>
  <c r="W90" s="1"/>
  <c r="X90" s="1"/>
  <c r="Y90" s="1"/>
  <c r="Z90" s="1"/>
  <c r="T90"/>
  <c r="U106"/>
  <c r="T106"/>
  <c r="V106" s="1"/>
  <c r="W106" s="1"/>
  <c r="X106" s="1"/>
  <c r="Y106" s="1"/>
  <c r="Z106" s="1"/>
  <c r="U122"/>
  <c r="T122"/>
  <c r="V122" s="1"/>
  <c r="W122" s="1"/>
  <c r="X122" s="1"/>
  <c r="Y122" s="1"/>
  <c r="Z122" s="1"/>
  <c r="T8"/>
  <c r="V8" s="1"/>
  <c r="W8" s="1"/>
  <c r="X8" s="1"/>
  <c r="Y8" s="1"/>
  <c r="Z8" s="1"/>
  <c r="U9"/>
  <c r="T9"/>
  <c r="V9" s="1"/>
  <c r="W9" s="1"/>
  <c r="X9" s="1"/>
  <c r="Y9" s="1"/>
  <c r="Z9" s="1"/>
  <c r="U13"/>
  <c r="T13"/>
  <c r="V13" s="1"/>
  <c r="W13" s="1"/>
  <c r="X13" s="1"/>
  <c r="Y13" s="1"/>
  <c r="Z13" s="1"/>
  <c r="T67"/>
  <c r="V67" s="1"/>
  <c r="W67" s="1"/>
  <c r="X67" s="1"/>
  <c r="Y67" s="1"/>
  <c r="Z67" s="1"/>
  <c r="U67"/>
  <c r="T51"/>
  <c r="V51" s="1"/>
  <c r="W51" s="1"/>
  <c r="X51" s="1"/>
  <c r="Y51" s="1"/>
  <c r="Z51" s="1"/>
  <c r="U51"/>
  <c r="U144"/>
  <c r="V144" s="1"/>
  <c r="W144" s="1"/>
  <c r="X144" s="1"/>
  <c r="Y144" s="1"/>
  <c r="Z144" s="1"/>
  <c r="T144"/>
  <c r="T163"/>
  <c r="V163" s="1"/>
  <c r="W163" s="1"/>
  <c r="X163" s="1"/>
  <c r="Y163" s="1"/>
  <c r="Z163" s="1"/>
  <c r="U163"/>
  <c r="T4"/>
  <c r="V4" s="1"/>
  <c r="W4" s="1"/>
  <c r="X4" s="1"/>
  <c r="Y4" s="1"/>
  <c r="Z4" s="1"/>
  <c r="T12"/>
  <c r="V12" s="1"/>
  <c r="W12" s="1"/>
  <c r="X12" s="1"/>
  <c r="Y12" s="1"/>
  <c r="Z12" s="1"/>
  <c r="T44"/>
  <c r="U44"/>
  <c r="T80"/>
  <c r="V80" s="1"/>
  <c r="W80" s="1"/>
  <c r="X80" s="1"/>
  <c r="Y80" s="1"/>
  <c r="Z80" s="1"/>
  <c r="U80"/>
  <c r="U164"/>
  <c r="T164"/>
  <c r="V164" s="1"/>
  <c r="W164" s="1"/>
  <c r="X164" s="1"/>
  <c r="Y164" s="1"/>
  <c r="Z164" s="1"/>
  <c r="U227"/>
  <c r="V227" s="1"/>
  <c r="W227" s="1"/>
  <c r="X227" s="1"/>
  <c r="Y227" s="1"/>
  <c r="Z227" s="1"/>
  <c r="T227"/>
  <c r="U259"/>
  <c r="V259" s="1"/>
  <c r="W259" s="1"/>
  <c r="X259" s="1"/>
  <c r="Y259" s="1"/>
  <c r="Z259" s="1"/>
  <c r="T259"/>
  <c r="T41"/>
  <c r="V41" s="1"/>
  <c r="W41" s="1"/>
  <c r="X41" s="1"/>
  <c r="Y41" s="1"/>
  <c r="Z41" s="1"/>
  <c r="U41"/>
  <c r="T70"/>
  <c r="V70" s="1"/>
  <c r="W70" s="1"/>
  <c r="X70" s="1"/>
  <c r="Y70" s="1"/>
  <c r="Z70" s="1"/>
  <c r="U70"/>
  <c r="U93"/>
  <c r="V93" s="1"/>
  <c r="W93" s="1"/>
  <c r="X93" s="1"/>
  <c r="Y93" s="1"/>
  <c r="Z93" s="1"/>
  <c r="T93"/>
  <c r="U109"/>
  <c r="T109"/>
  <c r="V109" s="1"/>
  <c r="W109" s="1"/>
  <c r="X109" s="1"/>
  <c r="Y109" s="1"/>
  <c r="Z109" s="1"/>
  <c r="T123"/>
  <c r="V123" s="1"/>
  <c r="W123" s="1"/>
  <c r="X123" s="1"/>
  <c r="Y123" s="1"/>
  <c r="Z123" s="1"/>
  <c r="U123"/>
  <c r="U125"/>
  <c r="T125"/>
  <c r="V125" s="1"/>
  <c r="W125" s="1"/>
  <c r="X125" s="1"/>
  <c r="Y125" s="1"/>
  <c r="Z125" s="1"/>
  <c r="U26"/>
  <c r="V26" s="1"/>
  <c r="W26" s="1"/>
  <c r="X26" s="1"/>
  <c r="Y26" s="1"/>
  <c r="Z26" s="1"/>
  <c r="T26"/>
  <c r="U65"/>
  <c r="T65"/>
  <c r="V65" s="1"/>
  <c r="W65" s="1"/>
  <c r="X65" s="1"/>
  <c r="Y65" s="1"/>
  <c r="Z65" s="1"/>
  <c r="U72"/>
  <c r="T72"/>
  <c r="V72" s="1"/>
  <c r="W72" s="1"/>
  <c r="X72" s="1"/>
  <c r="Y72" s="1"/>
  <c r="Z72" s="1"/>
  <c r="T83"/>
  <c r="U83"/>
  <c r="V83" s="1"/>
  <c r="W83" s="1"/>
  <c r="X83" s="1"/>
  <c r="Y83" s="1"/>
  <c r="Z83" s="1"/>
  <c r="U85"/>
  <c r="V85" s="1"/>
  <c r="W85" s="1"/>
  <c r="X85" s="1"/>
  <c r="Y85" s="1"/>
  <c r="Z85" s="1"/>
  <c r="T85"/>
  <c r="T99"/>
  <c r="V99" s="1"/>
  <c r="W99" s="1"/>
  <c r="X99" s="1"/>
  <c r="Y99" s="1"/>
  <c r="Z99" s="1"/>
  <c r="U99"/>
  <c r="U101"/>
  <c r="T101"/>
  <c r="V101" s="1"/>
  <c r="W101" s="1"/>
  <c r="X101" s="1"/>
  <c r="Y101" s="1"/>
  <c r="Z101" s="1"/>
  <c r="T115"/>
  <c r="V115" s="1"/>
  <c r="W115" s="1"/>
  <c r="X115" s="1"/>
  <c r="Y115" s="1"/>
  <c r="Z115" s="1"/>
  <c r="U115"/>
  <c r="U117"/>
  <c r="T117"/>
  <c r="V117" s="1"/>
  <c r="W117" s="1"/>
  <c r="X117" s="1"/>
  <c r="Y117" s="1"/>
  <c r="Z117" s="1"/>
  <c r="T131"/>
  <c r="V131" s="1"/>
  <c r="W131" s="1"/>
  <c r="X131" s="1"/>
  <c r="Y131" s="1"/>
  <c r="Z131" s="1"/>
  <c r="U131"/>
  <c r="U133"/>
  <c r="T133"/>
  <c r="V133" s="1"/>
  <c r="W133" s="1"/>
  <c r="X133" s="1"/>
  <c r="Y133" s="1"/>
  <c r="Z133" s="1"/>
  <c r="T140"/>
  <c r="U140"/>
  <c r="V140" s="1"/>
  <c r="W140" s="1"/>
  <c r="X140" s="1"/>
  <c r="Y140" s="1"/>
  <c r="Z140" s="1"/>
  <c r="U137"/>
  <c r="V137" s="1"/>
  <c r="W137" s="1"/>
  <c r="X137" s="1"/>
  <c r="Y137" s="1"/>
  <c r="Z137" s="1"/>
  <c r="T137"/>
  <c r="T154"/>
  <c r="U154"/>
  <c r="V154" s="1"/>
  <c r="W154" s="1"/>
  <c r="X154" s="1"/>
  <c r="Y154" s="1"/>
  <c r="Z154" s="1"/>
  <c r="U156"/>
  <c r="V156" s="1"/>
  <c r="W156" s="1"/>
  <c r="X156" s="1"/>
  <c r="Y156" s="1"/>
  <c r="Z156" s="1"/>
  <c r="T156"/>
  <c r="U175"/>
  <c r="V175" s="1"/>
  <c r="W175" s="1"/>
  <c r="X175" s="1"/>
  <c r="Y175" s="1"/>
  <c r="Z175" s="1"/>
  <c r="T175"/>
  <c r="U179"/>
  <c r="V179" s="1"/>
  <c r="W179" s="1"/>
  <c r="X179" s="1"/>
  <c r="Y179" s="1"/>
  <c r="Z179" s="1"/>
  <c r="T179"/>
  <c r="U200"/>
  <c r="V200" s="1"/>
  <c r="W200" s="1"/>
  <c r="X200" s="1"/>
  <c r="Y200" s="1"/>
  <c r="Z200" s="1"/>
  <c r="T200"/>
  <c r="T224"/>
  <c r="U224"/>
  <c r="V224" s="1"/>
  <c r="W224" s="1"/>
  <c r="X224" s="1"/>
  <c r="Y224" s="1"/>
  <c r="Z224" s="1"/>
  <c r="T247"/>
  <c r="U247"/>
  <c r="V247" s="1"/>
  <c r="W247" s="1"/>
  <c r="X247" s="1"/>
  <c r="Y247" s="1"/>
  <c r="Z247" s="1"/>
  <c r="T256"/>
  <c r="U256"/>
  <c r="V256" s="1"/>
  <c r="W256" s="1"/>
  <c r="X256" s="1"/>
  <c r="Y256" s="1"/>
  <c r="Z256" s="1"/>
  <c r="T279"/>
  <c r="U279"/>
  <c r="V279" s="1"/>
  <c r="W279" s="1"/>
  <c r="X279" s="1"/>
  <c r="Y279" s="1"/>
  <c r="Z279" s="1"/>
  <c r="T288"/>
  <c r="V288" s="1"/>
  <c r="W288" s="1"/>
  <c r="X288" s="1"/>
  <c r="Y288" s="1"/>
  <c r="Z288" s="1"/>
  <c r="U288"/>
  <c r="U7"/>
  <c r="T20"/>
  <c r="V20" s="1"/>
  <c r="W20" s="1"/>
  <c r="X20" s="1"/>
  <c r="Y20" s="1"/>
  <c r="Z20" s="1"/>
  <c r="U59"/>
  <c r="T3"/>
  <c r="V3" s="1"/>
  <c r="W3" s="1"/>
  <c r="X3" s="1"/>
  <c r="Y3" s="1"/>
  <c r="Z3" s="1"/>
  <c r="U4"/>
  <c r="U8"/>
  <c r="U47"/>
  <c r="U79"/>
  <c r="U82"/>
  <c r="V82" s="1"/>
  <c r="W82" s="1"/>
  <c r="X82" s="1"/>
  <c r="Y82" s="1"/>
  <c r="Z82" s="1"/>
  <c r="U139"/>
  <c r="V139" s="1"/>
  <c r="W139" s="1"/>
  <c r="X139" s="1"/>
  <c r="Y139" s="1"/>
  <c r="Z139" s="1"/>
  <c r="U153"/>
  <c r="V153" s="1"/>
  <c r="W153" s="1"/>
  <c r="X153" s="1"/>
  <c r="Y153" s="1"/>
  <c r="Z153" s="1"/>
  <c r="T5"/>
  <c r="V5" s="1"/>
  <c r="W5" s="1"/>
  <c r="X5" s="1"/>
  <c r="Y5" s="1"/>
  <c r="Z5" s="1"/>
  <c r="T11"/>
  <c r="V11" s="1"/>
  <c r="W11" s="1"/>
  <c r="X11" s="1"/>
  <c r="Y11" s="1"/>
  <c r="Z11" s="1"/>
  <c r="T17"/>
  <c r="V17" s="1"/>
  <c r="W17" s="1"/>
  <c r="X17" s="1"/>
  <c r="Y17" s="1"/>
  <c r="Z17" s="1"/>
  <c r="U19"/>
  <c r="U25"/>
  <c r="V25" s="1"/>
  <c r="W25" s="1"/>
  <c r="X25" s="1"/>
  <c r="Y25" s="1"/>
  <c r="Z25" s="1"/>
  <c r="T27"/>
  <c r="T32"/>
  <c r="V32" s="1"/>
  <c r="W32" s="1"/>
  <c r="X32" s="1"/>
  <c r="Y32" s="1"/>
  <c r="Z32" s="1"/>
  <c r="U43"/>
  <c r="T46"/>
  <c r="V46" s="1"/>
  <c r="W46" s="1"/>
  <c r="X46" s="1"/>
  <c r="Y46" s="1"/>
  <c r="Z46" s="1"/>
  <c r="U58"/>
  <c r="U63"/>
  <c r="T75"/>
  <c r="V75" s="1"/>
  <c r="W75" s="1"/>
  <c r="X75" s="1"/>
  <c r="Y75" s="1"/>
  <c r="Z75" s="1"/>
  <c r="T78"/>
  <c r="V78" s="1"/>
  <c r="W78" s="1"/>
  <c r="X78" s="1"/>
  <c r="Y78" s="1"/>
  <c r="Z78" s="1"/>
  <c r="U165"/>
  <c r="T48"/>
  <c r="V48" s="1"/>
  <c r="W48" s="1"/>
  <c r="X48" s="1"/>
  <c r="Y48" s="1"/>
  <c r="Z48" s="1"/>
  <c r="U48"/>
  <c r="U168"/>
  <c r="T168"/>
  <c r="V168" s="1"/>
  <c r="W168" s="1"/>
  <c r="X168" s="1"/>
  <c r="Y168" s="1"/>
  <c r="Z168" s="1"/>
  <c r="U49"/>
  <c r="T49"/>
  <c r="V49" s="1"/>
  <c r="W49" s="1"/>
  <c r="X49" s="1"/>
  <c r="Y49" s="1"/>
  <c r="Z49" s="1"/>
  <c r="U53"/>
  <c r="T53"/>
  <c r="V53" s="1"/>
  <c r="W53" s="1"/>
  <c r="X53" s="1"/>
  <c r="Y53" s="1"/>
  <c r="Z53" s="1"/>
  <c r="T91"/>
  <c r="U91"/>
  <c r="V91" s="1"/>
  <c r="W91" s="1"/>
  <c r="X91" s="1"/>
  <c r="Y91" s="1"/>
  <c r="Z91" s="1"/>
  <c r="T107"/>
  <c r="V107" s="1"/>
  <c r="W107" s="1"/>
  <c r="X107" s="1"/>
  <c r="Y107" s="1"/>
  <c r="Z107" s="1"/>
  <c r="U107"/>
  <c r="T147"/>
  <c r="U147"/>
  <c r="V147" s="1"/>
  <c r="W147" s="1"/>
  <c r="X147" s="1"/>
  <c r="Y147" s="1"/>
  <c r="Z147" s="1"/>
  <c r="U148"/>
  <c r="V148" s="1"/>
  <c r="W148" s="1"/>
  <c r="X148" s="1"/>
  <c r="Y148" s="1"/>
  <c r="Z148" s="1"/>
  <c r="T148"/>
  <c r="U159"/>
  <c r="T159"/>
  <c r="V159" s="1"/>
  <c r="W159" s="1"/>
  <c r="X159" s="1"/>
  <c r="Y159" s="1"/>
  <c r="Z159" s="1"/>
  <c r="T21"/>
  <c r="V21" s="1"/>
  <c r="W21" s="1"/>
  <c r="X21" s="1"/>
  <c r="Y21" s="1"/>
  <c r="Z21" s="1"/>
  <c r="U21"/>
  <c r="U42"/>
  <c r="T42"/>
  <c r="V42" s="1"/>
  <c r="W42" s="1"/>
  <c r="X42" s="1"/>
  <c r="Y42" s="1"/>
  <c r="Z42" s="1"/>
  <c r="T64"/>
  <c r="V64" s="1"/>
  <c r="W64" s="1"/>
  <c r="X64" s="1"/>
  <c r="Y64" s="1"/>
  <c r="Z64" s="1"/>
  <c r="U64"/>
  <c r="T190"/>
  <c r="U190"/>
  <c r="V190" s="1"/>
  <c r="W190" s="1"/>
  <c r="X190" s="1"/>
  <c r="Y190" s="1"/>
  <c r="Z190" s="1"/>
  <c r="U203"/>
  <c r="V203" s="1"/>
  <c r="W203" s="1"/>
  <c r="X203" s="1"/>
  <c r="Y203" s="1"/>
  <c r="Z203" s="1"/>
  <c r="T203"/>
  <c r="U206"/>
  <c r="V206" s="1"/>
  <c r="W206" s="1"/>
  <c r="X206" s="1"/>
  <c r="Y206" s="1"/>
  <c r="Z206" s="1"/>
  <c r="T206"/>
  <c r="U242"/>
  <c r="V242" s="1"/>
  <c r="W242" s="1"/>
  <c r="X242" s="1"/>
  <c r="Y242" s="1"/>
  <c r="Z242" s="1"/>
  <c r="T242"/>
  <c r="U274"/>
  <c r="T274"/>
  <c r="V274" s="1"/>
  <c r="W274" s="1"/>
  <c r="X274" s="1"/>
  <c r="Y274" s="1"/>
  <c r="Z274" s="1"/>
  <c r="U10"/>
  <c r="U22"/>
  <c r="U12"/>
  <c r="U30"/>
  <c r="V30" s="1"/>
  <c r="W30" s="1"/>
  <c r="X30" s="1"/>
  <c r="Y30" s="1"/>
  <c r="Z30" s="1"/>
  <c r="U54"/>
  <c r="U74"/>
  <c r="U98"/>
  <c r="U114"/>
  <c r="U130"/>
  <c r="U180"/>
  <c r="V180" s="1"/>
  <c r="W180" s="1"/>
  <c r="X180" s="1"/>
  <c r="Y180" s="1"/>
  <c r="Z180" s="1"/>
  <c r="T15"/>
  <c r="V15" s="1"/>
  <c r="W15" s="1"/>
  <c r="X15" s="1"/>
  <c r="Y15" s="1"/>
  <c r="Z15" s="1"/>
  <c r="U16"/>
  <c r="T22"/>
  <c r="V22" s="1"/>
  <c r="W22" s="1"/>
  <c r="X22" s="1"/>
  <c r="Y22" s="1"/>
  <c r="Z22" s="1"/>
  <c r="U23"/>
  <c r="U24"/>
  <c r="U35"/>
  <c r="U40"/>
  <c r="U50"/>
  <c r="U68"/>
  <c r="U176"/>
  <c r="V176" s="1"/>
  <c r="W176" s="1"/>
  <c r="X176" s="1"/>
  <c r="Y176" s="1"/>
  <c r="Z176" s="1"/>
  <c r="U166"/>
  <c r="T166"/>
  <c r="V166" s="1"/>
  <c r="W166" s="1"/>
  <c r="X166" s="1"/>
  <c r="Y166" s="1"/>
  <c r="Z166" s="1"/>
  <c r="U177"/>
  <c r="V177" s="1"/>
  <c r="W177" s="1"/>
  <c r="X177" s="1"/>
  <c r="Y177" s="1"/>
  <c r="Z177" s="1"/>
  <c r="T177"/>
  <c r="U191"/>
  <c r="V191" s="1"/>
  <c r="W191" s="1"/>
  <c r="X191" s="1"/>
  <c r="Y191" s="1"/>
  <c r="Z191" s="1"/>
  <c r="T191"/>
  <c r="U226"/>
  <c r="V226" s="1"/>
  <c r="W226" s="1"/>
  <c r="X226" s="1"/>
  <c r="Y226" s="1"/>
  <c r="Z226" s="1"/>
  <c r="T226"/>
  <c r="T240"/>
  <c r="V240" s="1"/>
  <c r="W240" s="1"/>
  <c r="X240" s="1"/>
  <c r="Y240" s="1"/>
  <c r="Z240" s="1"/>
  <c r="U240"/>
  <c r="U245"/>
  <c r="V245" s="1"/>
  <c r="W245" s="1"/>
  <c r="X245" s="1"/>
  <c r="Y245" s="1"/>
  <c r="Z245" s="1"/>
  <c r="T245"/>
  <c r="U258"/>
  <c r="V258" s="1"/>
  <c r="W258" s="1"/>
  <c r="X258" s="1"/>
  <c r="Y258" s="1"/>
  <c r="Z258" s="1"/>
  <c r="T258"/>
  <c r="T272"/>
  <c r="V272" s="1"/>
  <c r="W272" s="1"/>
  <c r="X272" s="1"/>
  <c r="Y272" s="1"/>
  <c r="Z272" s="1"/>
  <c r="U272"/>
  <c r="U275"/>
  <c r="T275"/>
  <c r="V275" s="1"/>
  <c r="W275" s="1"/>
  <c r="X275" s="1"/>
  <c r="Y275" s="1"/>
  <c r="Z275" s="1"/>
  <c r="T37"/>
  <c r="V37" s="1"/>
  <c r="W37" s="1"/>
  <c r="X37" s="1"/>
  <c r="Y37" s="1"/>
  <c r="Z37" s="1"/>
  <c r="U38"/>
  <c r="U39"/>
  <c r="U45"/>
  <c r="U46"/>
  <c r="T60"/>
  <c r="V60" s="1"/>
  <c r="W60" s="1"/>
  <c r="X60" s="1"/>
  <c r="Y60" s="1"/>
  <c r="Z60" s="1"/>
  <c r="U61"/>
  <c r="U62"/>
  <c r="T76"/>
  <c r="V76" s="1"/>
  <c r="W76" s="1"/>
  <c r="X76" s="1"/>
  <c r="Y76" s="1"/>
  <c r="Z76" s="1"/>
  <c r="U77"/>
  <c r="U78"/>
  <c r="U81"/>
  <c r="U84"/>
  <c r="V84" s="1"/>
  <c r="W84" s="1"/>
  <c r="X84" s="1"/>
  <c r="Y84" s="1"/>
  <c r="Z84" s="1"/>
  <c r="U86"/>
  <c r="V86" s="1"/>
  <c r="W86" s="1"/>
  <c r="X86" s="1"/>
  <c r="Y86" s="1"/>
  <c r="Z86" s="1"/>
  <c r="T87"/>
  <c r="U89"/>
  <c r="V89" s="1"/>
  <c r="W89" s="1"/>
  <c r="X89" s="1"/>
  <c r="Y89" s="1"/>
  <c r="Z89" s="1"/>
  <c r="U92"/>
  <c r="V92" s="1"/>
  <c r="W92" s="1"/>
  <c r="X92" s="1"/>
  <c r="Y92" s="1"/>
  <c r="Z92" s="1"/>
  <c r="U94"/>
  <c r="V94" s="1"/>
  <c r="W94" s="1"/>
  <c r="X94" s="1"/>
  <c r="Y94" s="1"/>
  <c r="Z94" s="1"/>
  <c r="T95"/>
  <c r="U97"/>
  <c r="U100"/>
  <c r="U102"/>
  <c r="T103"/>
  <c r="V103" s="1"/>
  <c r="W103" s="1"/>
  <c r="X103" s="1"/>
  <c r="Y103" s="1"/>
  <c r="Z103" s="1"/>
  <c r="U105"/>
  <c r="U108"/>
  <c r="U110"/>
  <c r="T111"/>
  <c r="V111" s="1"/>
  <c r="W111" s="1"/>
  <c r="X111" s="1"/>
  <c r="Y111" s="1"/>
  <c r="Z111" s="1"/>
  <c r="U113"/>
  <c r="U116"/>
  <c r="U118"/>
  <c r="T119"/>
  <c r="V119" s="1"/>
  <c r="W119" s="1"/>
  <c r="X119" s="1"/>
  <c r="Y119" s="1"/>
  <c r="Z119" s="1"/>
  <c r="U121"/>
  <c r="U124"/>
  <c r="U126"/>
  <c r="T127"/>
  <c r="V127" s="1"/>
  <c r="W127" s="1"/>
  <c r="X127" s="1"/>
  <c r="Y127" s="1"/>
  <c r="Z127" s="1"/>
  <c r="U129"/>
  <c r="U132"/>
  <c r="U134"/>
  <c r="T135"/>
  <c r="U136"/>
  <c r="V136" s="1"/>
  <c r="W136" s="1"/>
  <c r="X136" s="1"/>
  <c r="Y136" s="1"/>
  <c r="Z136" s="1"/>
  <c r="U141"/>
  <c r="V141" s="1"/>
  <c r="W141" s="1"/>
  <c r="X141" s="1"/>
  <c r="Y141" s="1"/>
  <c r="Z141" s="1"/>
  <c r="U138"/>
  <c r="V138" s="1"/>
  <c r="W138" s="1"/>
  <c r="X138" s="1"/>
  <c r="Y138" s="1"/>
  <c r="Z138" s="1"/>
  <c r="T142"/>
  <c r="U146"/>
  <c r="V146" s="1"/>
  <c r="W146" s="1"/>
  <c r="X146" s="1"/>
  <c r="Y146" s="1"/>
  <c r="Z146" s="1"/>
  <c r="U145"/>
  <c r="V145" s="1"/>
  <c r="W145" s="1"/>
  <c r="X145" s="1"/>
  <c r="Y145" s="1"/>
  <c r="Z145" s="1"/>
  <c r="U149"/>
  <c r="V149" s="1"/>
  <c r="W149" s="1"/>
  <c r="X149" s="1"/>
  <c r="Y149" s="1"/>
  <c r="Z149" s="1"/>
  <c r="T150"/>
  <c r="U152"/>
  <c r="V152" s="1"/>
  <c r="W152" s="1"/>
  <c r="X152" s="1"/>
  <c r="Y152" s="1"/>
  <c r="Z152" s="1"/>
  <c r="U155"/>
  <c r="V155" s="1"/>
  <c r="W155" s="1"/>
  <c r="X155" s="1"/>
  <c r="Y155" s="1"/>
  <c r="Z155" s="1"/>
  <c r="U157"/>
  <c r="V157" s="1"/>
  <c r="W157" s="1"/>
  <c r="X157" s="1"/>
  <c r="Y157" s="1"/>
  <c r="Z157" s="1"/>
  <c r="T158"/>
  <c r="V158" s="1"/>
  <c r="W158" s="1"/>
  <c r="X158" s="1"/>
  <c r="Y158" s="1"/>
  <c r="Z158" s="1"/>
  <c r="U162"/>
  <c r="U173"/>
  <c r="U184"/>
  <c r="V184" s="1"/>
  <c r="W184" s="1"/>
  <c r="X184" s="1"/>
  <c r="Y184" s="1"/>
  <c r="Z184" s="1"/>
  <c r="U189"/>
  <c r="V189" s="1"/>
  <c r="W189" s="1"/>
  <c r="X189" s="1"/>
  <c r="Y189" s="1"/>
  <c r="Z189" s="1"/>
  <c r="U194"/>
  <c r="V194" s="1"/>
  <c r="W194" s="1"/>
  <c r="X194" s="1"/>
  <c r="Y194" s="1"/>
  <c r="Z194" s="1"/>
  <c r="U207"/>
  <c r="V207" s="1"/>
  <c r="W207" s="1"/>
  <c r="X207" s="1"/>
  <c r="Y207" s="1"/>
  <c r="Z207" s="1"/>
  <c r="T160"/>
  <c r="V160" s="1"/>
  <c r="W160" s="1"/>
  <c r="X160" s="1"/>
  <c r="Y160" s="1"/>
  <c r="Z160" s="1"/>
  <c r="U160"/>
  <c r="T174"/>
  <c r="U174"/>
  <c r="V174" s="1"/>
  <c r="W174" s="1"/>
  <c r="X174" s="1"/>
  <c r="Y174" s="1"/>
  <c r="Z174" s="1"/>
  <c r="T33"/>
  <c r="V33" s="1"/>
  <c r="W33" s="1"/>
  <c r="X33" s="1"/>
  <c r="Y33" s="1"/>
  <c r="Z33" s="1"/>
  <c r="U34"/>
  <c r="U37"/>
  <c r="T56"/>
  <c r="V56" s="1"/>
  <c r="W56" s="1"/>
  <c r="X56" s="1"/>
  <c r="Y56" s="1"/>
  <c r="Z56" s="1"/>
  <c r="U57"/>
  <c r="U60"/>
  <c r="T69"/>
  <c r="V69" s="1"/>
  <c r="W69" s="1"/>
  <c r="X69" s="1"/>
  <c r="Y69" s="1"/>
  <c r="Z69" s="1"/>
  <c r="U73"/>
  <c r="U76"/>
  <c r="U167"/>
  <c r="U178"/>
  <c r="V178" s="1"/>
  <c r="W178" s="1"/>
  <c r="X178" s="1"/>
  <c r="Y178" s="1"/>
  <c r="Z178" s="1"/>
  <c r="U186"/>
  <c r="V186" s="1"/>
  <c r="W186" s="1"/>
  <c r="X186" s="1"/>
  <c r="Y186" s="1"/>
  <c r="Z186" s="1"/>
  <c r="U196"/>
  <c r="V196" s="1"/>
  <c r="W196" s="1"/>
  <c r="X196" s="1"/>
  <c r="Y196" s="1"/>
  <c r="Z196" s="1"/>
  <c r="U202"/>
  <c r="V202" s="1"/>
  <c r="W202" s="1"/>
  <c r="X202" s="1"/>
  <c r="Y202" s="1"/>
  <c r="Z202" s="1"/>
  <c r="T201"/>
  <c r="U201"/>
  <c r="V201" s="1"/>
  <c r="W201" s="1"/>
  <c r="X201" s="1"/>
  <c r="Y201" s="1"/>
  <c r="Z201" s="1"/>
  <c r="T84"/>
  <c r="T88"/>
  <c r="T92"/>
  <c r="T96"/>
  <c r="V96" s="1"/>
  <c r="W96" s="1"/>
  <c r="X96" s="1"/>
  <c r="Y96" s="1"/>
  <c r="Z96" s="1"/>
  <c r="T100"/>
  <c r="V100" s="1"/>
  <c r="W100" s="1"/>
  <c r="X100" s="1"/>
  <c r="Y100" s="1"/>
  <c r="Z100" s="1"/>
  <c r="T104"/>
  <c r="V104" s="1"/>
  <c r="W104" s="1"/>
  <c r="X104" s="1"/>
  <c r="Y104" s="1"/>
  <c r="Z104" s="1"/>
  <c r="T108"/>
  <c r="V108" s="1"/>
  <c r="W108" s="1"/>
  <c r="X108" s="1"/>
  <c r="Y108" s="1"/>
  <c r="Z108" s="1"/>
  <c r="T112"/>
  <c r="V112" s="1"/>
  <c r="W112" s="1"/>
  <c r="X112" s="1"/>
  <c r="Y112" s="1"/>
  <c r="Z112" s="1"/>
  <c r="T116"/>
  <c r="V116" s="1"/>
  <c r="W116" s="1"/>
  <c r="X116" s="1"/>
  <c r="Y116" s="1"/>
  <c r="Z116" s="1"/>
  <c r="T120"/>
  <c r="V120" s="1"/>
  <c r="W120" s="1"/>
  <c r="X120" s="1"/>
  <c r="Y120" s="1"/>
  <c r="Z120" s="1"/>
  <c r="T124"/>
  <c r="V124" s="1"/>
  <c r="W124" s="1"/>
  <c r="X124" s="1"/>
  <c r="Y124" s="1"/>
  <c r="Z124" s="1"/>
  <c r="T128"/>
  <c r="V128" s="1"/>
  <c r="W128" s="1"/>
  <c r="X128" s="1"/>
  <c r="Y128" s="1"/>
  <c r="Z128" s="1"/>
  <c r="T132"/>
  <c r="V132" s="1"/>
  <c r="W132" s="1"/>
  <c r="X132" s="1"/>
  <c r="Y132" s="1"/>
  <c r="Z132" s="1"/>
  <c r="T141"/>
  <c r="T143"/>
  <c r="T145"/>
  <c r="T151"/>
  <c r="T155"/>
  <c r="T161"/>
  <c r="V161" s="1"/>
  <c r="W161" s="1"/>
  <c r="X161" s="1"/>
  <c r="Y161" s="1"/>
  <c r="Z161" s="1"/>
  <c r="T171"/>
  <c r="V171" s="1"/>
  <c r="W171" s="1"/>
  <c r="X171" s="1"/>
  <c r="Y171" s="1"/>
  <c r="Z171" s="1"/>
  <c r="U172"/>
  <c r="T182"/>
  <c r="U183"/>
  <c r="V183" s="1"/>
  <c r="W183" s="1"/>
  <c r="X183" s="1"/>
  <c r="Y183" s="1"/>
  <c r="Z183" s="1"/>
  <c r="T188"/>
  <c r="T193"/>
  <c r="U195"/>
  <c r="V195" s="1"/>
  <c r="W195" s="1"/>
  <c r="X195" s="1"/>
  <c r="Y195" s="1"/>
  <c r="Z195" s="1"/>
  <c r="U205"/>
  <c r="V205" s="1"/>
  <c r="W205" s="1"/>
  <c r="X205" s="1"/>
  <c r="Y205" s="1"/>
  <c r="Z205" s="1"/>
  <c r="U213"/>
  <c r="V213" s="1"/>
  <c r="W213" s="1"/>
  <c r="X213" s="1"/>
  <c r="Y213" s="1"/>
  <c r="Z213" s="1"/>
  <c r="U223"/>
  <c r="V223" s="1"/>
  <c r="W223" s="1"/>
  <c r="X223" s="1"/>
  <c r="Y223" s="1"/>
  <c r="Z223" s="1"/>
  <c r="U239"/>
  <c r="U255"/>
  <c r="V255" s="1"/>
  <c r="W255" s="1"/>
  <c r="X255" s="1"/>
  <c r="Y255" s="1"/>
  <c r="Z255" s="1"/>
  <c r="U271"/>
  <c r="U287"/>
  <c r="U204"/>
  <c r="V204" s="1"/>
  <c r="W204" s="1"/>
  <c r="X204" s="1"/>
  <c r="Y204" s="1"/>
  <c r="Z204" s="1"/>
  <c r="T204"/>
  <c r="U218"/>
  <c r="V218" s="1"/>
  <c r="W218" s="1"/>
  <c r="X218" s="1"/>
  <c r="Y218" s="1"/>
  <c r="Z218" s="1"/>
  <c r="T218"/>
  <c r="U234"/>
  <c r="V234" s="1"/>
  <c r="W234" s="1"/>
  <c r="X234" s="1"/>
  <c r="Y234" s="1"/>
  <c r="Z234" s="1"/>
  <c r="T234"/>
  <c r="U250"/>
  <c r="V250" s="1"/>
  <c r="W250" s="1"/>
  <c r="X250" s="1"/>
  <c r="Y250" s="1"/>
  <c r="Z250" s="1"/>
  <c r="T250"/>
  <c r="U266"/>
  <c r="T266"/>
  <c r="V266" s="1"/>
  <c r="W266" s="1"/>
  <c r="X266" s="1"/>
  <c r="Y266" s="1"/>
  <c r="Z266" s="1"/>
  <c r="U282"/>
  <c r="V282" s="1"/>
  <c r="W282" s="1"/>
  <c r="X282" s="1"/>
  <c r="Y282" s="1"/>
  <c r="Z282" s="1"/>
  <c r="T282"/>
  <c r="T186"/>
  <c r="U187"/>
  <c r="V187" s="1"/>
  <c r="W187" s="1"/>
  <c r="X187" s="1"/>
  <c r="Y187" s="1"/>
  <c r="Z187" s="1"/>
  <c r="U199"/>
  <c r="V199" s="1"/>
  <c r="W199" s="1"/>
  <c r="X199" s="1"/>
  <c r="Y199" s="1"/>
  <c r="Z199" s="1"/>
  <c r="U211"/>
  <c r="V211" s="1"/>
  <c r="W211" s="1"/>
  <c r="X211" s="1"/>
  <c r="Y211" s="1"/>
  <c r="Z211" s="1"/>
  <c r="T216"/>
  <c r="T221"/>
  <c r="T232"/>
  <c r="T237"/>
  <c r="T248"/>
  <c r="T253"/>
  <c r="T264"/>
  <c r="V264" s="1"/>
  <c r="W264" s="1"/>
  <c r="X264" s="1"/>
  <c r="Y264" s="1"/>
  <c r="Z264" s="1"/>
  <c r="T269"/>
  <c r="V269" s="1"/>
  <c r="W269" s="1"/>
  <c r="X269" s="1"/>
  <c r="Y269" s="1"/>
  <c r="Z269" s="1"/>
  <c r="T280"/>
  <c r="T285"/>
  <c r="T194"/>
  <c r="T199"/>
  <c r="T209"/>
  <c r="U210"/>
  <c r="V210" s="1"/>
  <c r="W210" s="1"/>
  <c r="X210" s="1"/>
  <c r="Y210" s="1"/>
  <c r="Z210" s="1"/>
  <c r="T215"/>
  <c r="T217"/>
  <c r="T220"/>
  <c r="U222"/>
  <c r="V222" s="1"/>
  <c r="W222" s="1"/>
  <c r="X222" s="1"/>
  <c r="Y222" s="1"/>
  <c r="Z222" s="1"/>
  <c r="T225"/>
  <c r="T228"/>
  <c r="U230"/>
  <c r="V230" s="1"/>
  <c r="W230" s="1"/>
  <c r="X230" s="1"/>
  <c r="Y230" s="1"/>
  <c r="Z230" s="1"/>
  <c r="T233"/>
  <c r="T236"/>
  <c r="U238"/>
  <c r="V238" s="1"/>
  <c r="W238" s="1"/>
  <c r="X238" s="1"/>
  <c r="Y238" s="1"/>
  <c r="Z238" s="1"/>
  <c r="T241"/>
  <c r="V241" s="1"/>
  <c r="W241" s="1"/>
  <c r="X241" s="1"/>
  <c r="Y241" s="1"/>
  <c r="Z241" s="1"/>
  <c r="T243"/>
  <c r="U246"/>
  <c r="V246" s="1"/>
  <c r="W246" s="1"/>
  <c r="X246" s="1"/>
  <c r="Y246" s="1"/>
  <c r="Z246" s="1"/>
  <c r="T249"/>
  <c r="T252"/>
  <c r="U254"/>
  <c r="V254" s="1"/>
  <c r="W254" s="1"/>
  <c r="X254" s="1"/>
  <c r="Y254" s="1"/>
  <c r="Z254" s="1"/>
  <c r="T257"/>
  <c r="T260"/>
  <c r="U262"/>
  <c r="V262" s="1"/>
  <c r="W262" s="1"/>
  <c r="X262" s="1"/>
  <c r="Y262" s="1"/>
  <c r="Z262" s="1"/>
  <c r="T265"/>
  <c r="V265" s="1"/>
  <c r="W265" s="1"/>
  <c r="X265" s="1"/>
  <c r="Y265" s="1"/>
  <c r="Z265" s="1"/>
  <c r="T268"/>
  <c r="V268" s="1"/>
  <c r="W268" s="1"/>
  <c r="X268" s="1"/>
  <c r="Y268" s="1"/>
  <c r="Z268" s="1"/>
  <c r="U270"/>
  <c r="T273"/>
  <c r="V273" s="1"/>
  <c r="W273" s="1"/>
  <c r="X273" s="1"/>
  <c r="Y273" s="1"/>
  <c r="Z273" s="1"/>
  <c r="T276"/>
  <c r="V276" s="1"/>
  <c r="W276" s="1"/>
  <c r="X276" s="1"/>
  <c r="Y276" s="1"/>
  <c r="Z276" s="1"/>
  <c r="U278"/>
  <c r="V278" s="1"/>
  <c r="W278" s="1"/>
  <c r="X278" s="1"/>
  <c r="Y278" s="1"/>
  <c r="Z278" s="1"/>
  <c r="T281"/>
  <c r="T284"/>
  <c r="U286"/>
  <c r="T289"/>
  <c r="V289" s="1"/>
  <c r="W289" s="1"/>
  <c r="X289" s="1"/>
  <c r="Y289" s="1"/>
  <c r="Z289" s="1"/>
  <c r="U289"/>
  <c r="T197"/>
  <c r="U198"/>
  <c r="V198" s="1"/>
  <c r="W198" s="1"/>
  <c r="X198" s="1"/>
  <c r="Y198" s="1"/>
  <c r="Z198" s="1"/>
  <c r="T213"/>
  <c r="U214"/>
  <c r="V214" s="1"/>
  <c r="W214" s="1"/>
  <c r="X214" s="1"/>
  <c r="Y214" s="1"/>
  <c r="Z214" s="1"/>
  <c r="U217"/>
  <c r="V217" s="1"/>
  <c r="W217" s="1"/>
  <c r="X217" s="1"/>
  <c r="Y217" s="1"/>
  <c r="Z217" s="1"/>
  <c r="U221"/>
  <c r="V221" s="1"/>
  <c r="W221" s="1"/>
  <c r="X221" s="1"/>
  <c r="Y221" s="1"/>
  <c r="Z221" s="1"/>
  <c r="U225"/>
  <c r="V225" s="1"/>
  <c r="W225" s="1"/>
  <c r="X225" s="1"/>
  <c r="Y225" s="1"/>
  <c r="Z225" s="1"/>
  <c r="U229"/>
  <c r="V229" s="1"/>
  <c r="W229" s="1"/>
  <c r="X229" s="1"/>
  <c r="Y229" s="1"/>
  <c r="Z229" s="1"/>
  <c r="U233"/>
  <c r="V233" s="1"/>
  <c r="W233" s="1"/>
  <c r="X233" s="1"/>
  <c r="Y233" s="1"/>
  <c r="Z233" s="1"/>
  <c r="U237"/>
  <c r="V237" s="1"/>
  <c r="W237" s="1"/>
  <c r="X237" s="1"/>
  <c r="Y237" s="1"/>
  <c r="Z237" s="1"/>
  <c r="U241"/>
  <c r="U244"/>
  <c r="V244" s="1"/>
  <c r="W244" s="1"/>
  <c r="X244" s="1"/>
  <c r="Y244" s="1"/>
  <c r="Z244" s="1"/>
  <c r="U249"/>
  <c r="V249" s="1"/>
  <c r="W249" s="1"/>
  <c r="X249" s="1"/>
  <c r="Y249" s="1"/>
  <c r="Z249" s="1"/>
  <c r="U253"/>
  <c r="V253" s="1"/>
  <c r="W253" s="1"/>
  <c r="X253" s="1"/>
  <c r="Y253" s="1"/>
  <c r="Z253" s="1"/>
  <c r="U257"/>
  <c r="V257" s="1"/>
  <c r="W257" s="1"/>
  <c r="X257" s="1"/>
  <c r="Y257" s="1"/>
  <c r="Z257" s="1"/>
  <c r="U261"/>
  <c r="V261" s="1"/>
  <c r="W261" s="1"/>
  <c r="X261" s="1"/>
  <c r="Y261" s="1"/>
  <c r="Z261" s="1"/>
  <c r="U265"/>
  <c r="U269"/>
  <c r="U273"/>
  <c r="U277"/>
  <c r="U281"/>
  <c r="V281" s="1"/>
  <c r="W281" s="1"/>
  <c r="X281" s="1"/>
  <c r="Y281" s="1"/>
  <c r="Z281" s="1"/>
  <c r="U285"/>
  <c r="V285" s="1"/>
  <c r="W285" s="1"/>
  <c r="X285" s="1"/>
  <c r="Y285" s="1"/>
  <c r="Z285" s="1"/>
  <c r="FP19" i="6" l="1"/>
  <c r="FP20" s="1"/>
  <c r="FP21" s="1"/>
  <c r="FP22" s="1"/>
  <c r="ED19"/>
  <c r="ED20" s="1"/>
  <c r="ED21" s="1"/>
  <c r="ED22" s="1"/>
  <c r="AQ19"/>
  <c r="AQ20" s="1"/>
  <c r="AQ21" s="1"/>
  <c r="AQ22" s="1"/>
  <c r="KA15"/>
  <c r="JS15"/>
  <c r="JO15"/>
  <c r="JG15"/>
  <c r="IU15"/>
  <c r="IM15"/>
  <c r="II15"/>
  <c r="IA15"/>
  <c r="HO15"/>
  <c r="HG15"/>
  <c r="HC15"/>
  <c r="GU15"/>
  <c r="GI15"/>
  <c r="GA15"/>
  <c r="FW15"/>
  <c r="FO15"/>
  <c r="FC15"/>
  <c r="EU15"/>
  <c r="EE15"/>
  <c r="DO15"/>
  <c r="CY15"/>
  <c r="CI15"/>
  <c r="BS15"/>
  <c r="BC15"/>
  <c r="AM15"/>
  <c r="W15"/>
  <c r="G15"/>
  <c r="KF14"/>
  <c r="KF15" s="1"/>
  <c r="KE14"/>
  <c r="KE15" s="1"/>
  <c r="KD14"/>
  <c r="KD15" s="1"/>
  <c r="KC14"/>
  <c r="KC15" s="1"/>
  <c r="KB14"/>
  <c r="KB15" s="1"/>
  <c r="KA14"/>
  <c r="JZ14"/>
  <c r="JZ15" s="1"/>
  <c r="JY14"/>
  <c r="JY15" s="1"/>
  <c r="JX14"/>
  <c r="JX15" s="1"/>
  <c r="JW14"/>
  <c r="JW15" s="1"/>
  <c r="JV14"/>
  <c r="JV15" s="1"/>
  <c r="JU14"/>
  <c r="JU15" s="1"/>
  <c r="JT14"/>
  <c r="JT15" s="1"/>
  <c r="JS14"/>
  <c r="JR14"/>
  <c r="JR15" s="1"/>
  <c r="JQ14"/>
  <c r="JQ15" s="1"/>
  <c r="JP14"/>
  <c r="JP15" s="1"/>
  <c r="JO14"/>
  <c r="JN14"/>
  <c r="JN15" s="1"/>
  <c r="JM14"/>
  <c r="JM15" s="1"/>
  <c r="JL14"/>
  <c r="JL15" s="1"/>
  <c r="JK14"/>
  <c r="JK15" s="1"/>
  <c r="JJ14"/>
  <c r="JJ15" s="1"/>
  <c r="JI14"/>
  <c r="JI15" s="1"/>
  <c r="JH14"/>
  <c r="JH15" s="1"/>
  <c r="JG14"/>
  <c r="JF14"/>
  <c r="JF15" s="1"/>
  <c r="JE14"/>
  <c r="JE15" s="1"/>
  <c r="JD14"/>
  <c r="JD15" s="1"/>
  <c r="JC14"/>
  <c r="JC15" s="1"/>
  <c r="JB14"/>
  <c r="JB15" s="1"/>
  <c r="JA14"/>
  <c r="JA15" s="1"/>
  <c r="IZ14"/>
  <c r="IZ15" s="1"/>
  <c r="IY14"/>
  <c r="IY15" s="1"/>
  <c r="IX14"/>
  <c r="IX15" s="1"/>
  <c r="IW14"/>
  <c r="IW15" s="1"/>
  <c r="IV14"/>
  <c r="IV15" s="1"/>
  <c r="IU14"/>
  <c r="IT14"/>
  <c r="IT15" s="1"/>
  <c r="IS14"/>
  <c r="IS15" s="1"/>
  <c r="IR14"/>
  <c r="IR15" s="1"/>
  <c r="IQ14"/>
  <c r="IQ15" s="1"/>
  <c r="IP14"/>
  <c r="IP15" s="1"/>
  <c r="IO14"/>
  <c r="IO15" s="1"/>
  <c r="IN14"/>
  <c r="IN15" s="1"/>
  <c r="IM14"/>
  <c r="IL14"/>
  <c r="IL15" s="1"/>
  <c r="IK14"/>
  <c r="IK15" s="1"/>
  <c r="IJ14"/>
  <c r="IJ15" s="1"/>
  <c r="II14"/>
  <c r="IH14"/>
  <c r="IH15" s="1"/>
  <c r="IG14"/>
  <c r="IG15" s="1"/>
  <c r="IF14"/>
  <c r="IF15" s="1"/>
  <c r="IE14"/>
  <c r="IE15" s="1"/>
  <c r="ID14"/>
  <c r="ID15" s="1"/>
  <c r="IC14"/>
  <c r="IC15" s="1"/>
  <c r="IB14"/>
  <c r="IB15" s="1"/>
  <c r="IA14"/>
  <c r="HZ14"/>
  <c r="HZ15" s="1"/>
  <c r="HY14"/>
  <c r="HY15" s="1"/>
  <c r="HX14"/>
  <c r="HX15" s="1"/>
  <c r="HW14"/>
  <c r="HW15" s="1"/>
  <c r="HV14"/>
  <c r="HV15" s="1"/>
  <c r="HU14"/>
  <c r="HU15" s="1"/>
  <c r="HT14"/>
  <c r="HT15" s="1"/>
  <c r="HS14"/>
  <c r="HS15" s="1"/>
  <c r="HR14"/>
  <c r="HR15" s="1"/>
  <c r="HQ14"/>
  <c r="HQ15" s="1"/>
  <c r="HP14"/>
  <c r="HP15" s="1"/>
  <c r="HO14"/>
  <c r="HN14"/>
  <c r="HN15" s="1"/>
  <c r="HM14"/>
  <c r="HM15" s="1"/>
  <c r="HL14"/>
  <c r="HL15" s="1"/>
  <c r="HK14"/>
  <c r="HK15" s="1"/>
  <c r="HJ14"/>
  <c r="HJ15" s="1"/>
  <c r="HI14"/>
  <c r="HI15" s="1"/>
  <c r="HH14"/>
  <c r="HH15" s="1"/>
  <c r="HG14"/>
  <c r="HF14"/>
  <c r="HF15" s="1"/>
  <c r="HE14"/>
  <c r="HE15" s="1"/>
  <c r="HD14"/>
  <c r="HD15" s="1"/>
  <c r="HC14"/>
  <c r="HB14"/>
  <c r="HB15" s="1"/>
  <c r="HA14"/>
  <c r="HA15" s="1"/>
  <c r="GZ14"/>
  <c r="GZ15" s="1"/>
  <c r="GY14"/>
  <c r="GY15" s="1"/>
  <c r="GX14"/>
  <c r="GX15" s="1"/>
  <c r="GW14"/>
  <c r="GW15" s="1"/>
  <c r="GV14"/>
  <c r="GV15" s="1"/>
  <c r="GU14"/>
  <c r="GT14"/>
  <c r="GT15" s="1"/>
  <c r="GS14"/>
  <c r="GS15" s="1"/>
  <c r="GR14"/>
  <c r="GR15" s="1"/>
  <c r="GQ14"/>
  <c r="GQ15" s="1"/>
  <c r="GP14"/>
  <c r="GP15" s="1"/>
  <c r="GO14"/>
  <c r="GO15" s="1"/>
  <c r="GN14"/>
  <c r="GN15" s="1"/>
  <c r="GM14"/>
  <c r="GM15" s="1"/>
  <c r="GL14"/>
  <c r="GL15" s="1"/>
  <c r="GK14"/>
  <c r="GK15" s="1"/>
  <c r="GJ14"/>
  <c r="GJ15" s="1"/>
  <c r="GI14"/>
  <c r="GH14"/>
  <c r="GH15" s="1"/>
  <c r="GG14"/>
  <c r="GG15" s="1"/>
  <c r="GF14"/>
  <c r="GF15" s="1"/>
  <c r="GE14"/>
  <c r="GE15" s="1"/>
  <c r="GD14"/>
  <c r="GD15" s="1"/>
  <c r="GC14"/>
  <c r="GC15" s="1"/>
  <c r="GB14"/>
  <c r="GB15" s="1"/>
  <c r="GA14"/>
  <c r="FZ14"/>
  <c r="FZ15" s="1"/>
  <c r="FY14"/>
  <c r="FY15" s="1"/>
  <c r="FX14"/>
  <c r="FX15" s="1"/>
  <c r="FW14"/>
  <c r="FV14"/>
  <c r="FV15" s="1"/>
  <c r="FU14"/>
  <c r="FU15" s="1"/>
  <c r="FT14"/>
  <c r="FT15" s="1"/>
  <c r="FS14"/>
  <c r="FS15" s="1"/>
  <c r="FR14"/>
  <c r="FR15" s="1"/>
  <c r="FQ14"/>
  <c r="FQ15" s="1"/>
  <c r="FP14"/>
  <c r="FP15" s="1"/>
  <c r="FO14"/>
  <c r="FN14"/>
  <c r="FN15" s="1"/>
  <c r="FM14"/>
  <c r="FM15" s="1"/>
  <c r="FL14"/>
  <c r="FL15" s="1"/>
  <c r="FK14"/>
  <c r="FK15" s="1"/>
  <c r="FJ14"/>
  <c r="FJ15" s="1"/>
  <c r="FI14"/>
  <c r="FI15" s="1"/>
  <c r="FH14"/>
  <c r="FH15" s="1"/>
  <c r="FG14"/>
  <c r="FG15" s="1"/>
  <c r="FF14"/>
  <c r="FF15" s="1"/>
  <c r="FE14"/>
  <c r="FE15" s="1"/>
  <c r="FD14"/>
  <c r="FD15" s="1"/>
  <c r="FC14"/>
  <c r="FB14"/>
  <c r="FB15" s="1"/>
  <c r="FA14"/>
  <c r="FA15" s="1"/>
  <c r="EZ14"/>
  <c r="EZ15" s="1"/>
  <c r="EY14"/>
  <c r="EY15" s="1"/>
  <c r="EX14"/>
  <c r="EX15" s="1"/>
  <c r="EW14"/>
  <c r="EW15" s="1"/>
  <c r="EV14"/>
  <c r="EV15" s="1"/>
  <c r="EU14"/>
  <c r="ET14"/>
  <c r="ET15" s="1"/>
  <c r="ES14"/>
  <c r="ES15" s="1"/>
  <c r="ER14"/>
  <c r="ER15" s="1"/>
  <c r="EQ14"/>
  <c r="EQ15" s="1"/>
  <c r="EP14"/>
  <c r="EP15" s="1"/>
  <c r="EO14"/>
  <c r="EO15" s="1"/>
  <c r="EN14"/>
  <c r="EN15" s="1"/>
  <c r="EM14"/>
  <c r="EM15" s="1"/>
  <c r="EL14"/>
  <c r="EL15" s="1"/>
  <c r="EK14"/>
  <c r="EK15" s="1"/>
  <c r="EJ14"/>
  <c r="EJ15" s="1"/>
  <c r="EI14"/>
  <c r="EI15" s="1"/>
  <c r="EH14"/>
  <c r="EH15" s="1"/>
  <c r="EG14"/>
  <c r="EG15" s="1"/>
  <c r="EF14"/>
  <c r="EF15" s="1"/>
  <c r="EE14"/>
  <c r="ED14"/>
  <c r="ED15" s="1"/>
  <c r="EC14"/>
  <c r="EC15" s="1"/>
  <c r="EB14"/>
  <c r="EB15" s="1"/>
  <c r="EA14"/>
  <c r="EA15" s="1"/>
  <c r="DZ14"/>
  <c r="DZ15" s="1"/>
  <c r="DY14"/>
  <c r="DY15" s="1"/>
  <c r="DX14"/>
  <c r="DX15" s="1"/>
  <c r="DW14"/>
  <c r="DW15" s="1"/>
  <c r="DV14"/>
  <c r="DV15" s="1"/>
  <c r="DU14"/>
  <c r="DU15" s="1"/>
  <c r="DT14"/>
  <c r="DT15" s="1"/>
  <c r="DS14"/>
  <c r="DS15" s="1"/>
  <c r="DR14"/>
  <c r="DR15" s="1"/>
  <c r="DQ14"/>
  <c r="DQ15" s="1"/>
  <c r="DP14"/>
  <c r="DP15" s="1"/>
  <c r="DO14"/>
  <c r="DN14"/>
  <c r="DN15" s="1"/>
  <c r="DM14"/>
  <c r="DM15" s="1"/>
  <c r="DL14"/>
  <c r="DL15" s="1"/>
  <c r="DK14"/>
  <c r="DK15" s="1"/>
  <c r="DJ14"/>
  <c r="DJ15" s="1"/>
  <c r="DI14"/>
  <c r="DI15" s="1"/>
  <c r="DH14"/>
  <c r="DH15" s="1"/>
  <c r="DG14"/>
  <c r="DG15" s="1"/>
  <c r="DF14"/>
  <c r="DF15" s="1"/>
  <c r="DE14"/>
  <c r="DE15" s="1"/>
  <c r="DD14"/>
  <c r="DD15" s="1"/>
  <c r="DC14"/>
  <c r="DC15" s="1"/>
  <c r="DB14"/>
  <c r="DB15" s="1"/>
  <c r="DA14"/>
  <c r="DA15" s="1"/>
  <c r="CZ14"/>
  <c r="CZ15" s="1"/>
  <c r="CY14"/>
  <c r="CX14"/>
  <c r="CX15" s="1"/>
  <c r="CW14"/>
  <c r="CW15" s="1"/>
  <c r="CV14"/>
  <c r="CV15" s="1"/>
  <c r="CU14"/>
  <c r="CU15" s="1"/>
  <c r="CT14"/>
  <c r="CT15" s="1"/>
  <c r="CS14"/>
  <c r="CS15" s="1"/>
  <c r="CR14"/>
  <c r="CR15" s="1"/>
  <c r="CQ14"/>
  <c r="CQ15" s="1"/>
  <c r="CP14"/>
  <c r="CP15" s="1"/>
  <c r="CO14"/>
  <c r="CO15" s="1"/>
  <c r="CN14"/>
  <c r="CN15" s="1"/>
  <c r="CM14"/>
  <c r="CM15" s="1"/>
  <c r="CL14"/>
  <c r="CL15" s="1"/>
  <c r="CK14"/>
  <c r="CK15" s="1"/>
  <c r="CJ14"/>
  <c r="CJ15" s="1"/>
  <c r="CI14"/>
  <c r="CH14"/>
  <c r="CH15" s="1"/>
  <c r="CG14"/>
  <c r="CG15" s="1"/>
  <c r="CF14"/>
  <c r="CF15" s="1"/>
  <c r="CE14"/>
  <c r="CE15" s="1"/>
  <c r="CD14"/>
  <c r="CD15" s="1"/>
  <c r="CC14"/>
  <c r="CC15" s="1"/>
  <c r="CB14"/>
  <c r="CB15" s="1"/>
  <c r="CA14"/>
  <c r="CA15" s="1"/>
  <c r="BZ14"/>
  <c r="BZ15" s="1"/>
  <c r="BY14"/>
  <c r="BY15" s="1"/>
  <c r="BX14"/>
  <c r="BX15" s="1"/>
  <c r="BW14"/>
  <c r="BW15" s="1"/>
  <c r="BV14"/>
  <c r="BV15" s="1"/>
  <c r="BU14"/>
  <c r="BU15" s="1"/>
  <c r="BT14"/>
  <c r="BT15" s="1"/>
  <c r="BS14"/>
  <c r="BR14"/>
  <c r="BR15" s="1"/>
  <c r="BQ14"/>
  <c r="BQ15" s="1"/>
  <c r="BP14"/>
  <c r="BP15" s="1"/>
  <c r="BO14"/>
  <c r="BO15" s="1"/>
  <c r="BN14"/>
  <c r="BN15" s="1"/>
  <c r="BM14"/>
  <c r="BM15" s="1"/>
  <c r="BL14"/>
  <c r="BL15" s="1"/>
  <c r="BK14"/>
  <c r="BK15" s="1"/>
  <c r="BJ14"/>
  <c r="BJ15" s="1"/>
  <c r="BI14"/>
  <c r="BI15" s="1"/>
  <c r="BH14"/>
  <c r="BH15" s="1"/>
  <c r="BG14"/>
  <c r="BG15" s="1"/>
  <c r="BF14"/>
  <c r="BF15" s="1"/>
  <c r="BE14"/>
  <c r="BE15" s="1"/>
  <c r="BD14"/>
  <c r="BD15" s="1"/>
  <c r="BC14"/>
  <c r="BB14"/>
  <c r="BB15" s="1"/>
  <c r="BA14"/>
  <c r="BA15" s="1"/>
  <c r="AZ14"/>
  <c r="AZ15" s="1"/>
  <c r="AY14"/>
  <c r="AY15" s="1"/>
  <c r="AX14"/>
  <c r="AX15" s="1"/>
  <c r="AW14"/>
  <c r="AW15" s="1"/>
  <c r="AV14"/>
  <c r="AV15" s="1"/>
  <c r="AU14"/>
  <c r="AU15" s="1"/>
  <c r="AT14"/>
  <c r="AT15" s="1"/>
  <c r="AS14"/>
  <c r="AS15" s="1"/>
  <c r="AR14"/>
  <c r="AR15" s="1"/>
  <c r="AQ14"/>
  <c r="AQ15" s="1"/>
  <c r="AP14"/>
  <c r="AP15" s="1"/>
  <c r="AO14"/>
  <c r="AO15" s="1"/>
  <c r="AN14"/>
  <c r="AN15" s="1"/>
  <c r="AM14"/>
  <c r="AL14"/>
  <c r="AL15" s="1"/>
  <c r="AK14"/>
  <c r="AK15" s="1"/>
  <c r="AJ14"/>
  <c r="AJ15" s="1"/>
  <c r="AI14"/>
  <c r="AI15" s="1"/>
  <c r="AH14"/>
  <c r="AH15" s="1"/>
  <c r="AG14"/>
  <c r="AG15" s="1"/>
  <c r="AF14"/>
  <c r="AF15" s="1"/>
  <c r="AE14"/>
  <c r="AE15" s="1"/>
  <c r="AD14"/>
  <c r="AD15" s="1"/>
  <c r="AC14"/>
  <c r="AC15" s="1"/>
  <c r="AB14"/>
  <c r="AB15" s="1"/>
  <c r="AA14"/>
  <c r="AA15" s="1"/>
  <c r="Z14"/>
  <c r="Z15" s="1"/>
  <c r="Y14"/>
  <c r="Y15" s="1"/>
  <c r="X14"/>
  <c r="X15" s="1"/>
  <c r="W14"/>
  <c r="V14"/>
  <c r="V15" s="1"/>
  <c r="U14"/>
  <c r="U15" s="1"/>
  <c r="T14"/>
  <c r="T15" s="1"/>
  <c r="S14"/>
  <c r="S15" s="1"/>
  <c r="R14"/>
  <c r="R15" s="1"/>
  <c r="Q14"/>
  <c r="Q15" s="1"/>
  <c r="P14"/>
  <c r="P15" s="1"/>
  <c r="O14"/>
  <c r="O15" s="1"/>
  <c r="N14"/>
  <c r="N15" s="1"/>
  <c r="M14"/>
  <c r="M15" s="1"/>
  <c r="L14"/>
  <c r="L15" s="1"/>
  <c r="K14"/>
  <c r="K15" s="1"/>
  <c r="J14"/>
  <c r="J15" s="1"/>
  <c r="I14"/>
  <c r="I15" s="1"/>
  <c r="H14"/>
  <c r="H15" s="1"/>
  <c r="G14"/>
  <c r="F14"/>
  <c r="F15" s="1"/>
  <c r="E14"/>
  <c r="E15" s="1"/>
  <c r="D14"/>
  <c r="D15" s="1"/>
  <c r="C14"/>
  <c r="C15" s="1"/>
  <c r="B14"/>
  <c r="B15" s="1"/>
  <c r="A14"/>
  <c r="A15" s="1"/>
  <c r="IY13"/>
  <c r="II13"/>
  <c r="GM13"/>
  <c r="FW13"/>
  <c r="EA13"/>
  <c r="DK13"/>
  <c r="BO13"/>
  <c r="AY13"/>
  <c r="C13"/>
  <c r="KF12"/>
  <c r="KF13" s="1"/>
  <c r="KE12"/>
  <c r="KE13" s="1"/>
  <c r="KD12"/>
  <c r="KD13" s="1"/>
  <c r="KC12"/>
  <c r="KC13" s="1"/>
  <c r="KB12"/>
  <c r="KB13" s="1"/>
  <c r="KA12"/>
  <c r="KA13" s="1"/>
  <c r="JZ12"/>
  <c r="JZ13" s="1"/>
  <c r="JY12"/>
  <c r="JY13" s="1"/>
  <c r="JX12"/>
  <c r="JX13" s="1"/>
  <c r="JW12"/>
  <c r="JW13" s="1"/>
  <c r="JV12"/>
  <c r="JV13" s="1"/>
  <c r="JU12"/>
  <c r="JU13" s="1"/>
  <c r="JT12"/>
  <c r="JT13" s="1"/>
  <c r="JS12"/>
  <c r="JS13" s="1"/>
  <c r="JR12"/>
  <c r="JR13" s="1"/>
  <c r="JQ12"/>
  <c r="JQ13" s="1"/>
  <c r="JP12"/>
  <c r="JP13" s="1"/>
  <c r="JO12"/>
  <c r="JO13" s="1"/>
  <c r="JN12"/>
  <c r="JN13" s="1"/>
  <c r="JM12"/>
  <c r="JM13" s="1"/>
  <c r="JL12"/>
  <c r="JL13" s="1"/>
  <c r="JK12"/>
  <c r="JK13" s="1"/>
  <c r="JJ12"/>
  <c r="JJ13" s="1"/>
  <c r="JI12"/>
  <c r="JI13" s="1"/>
  <c r="JH12"/>
  <c r="JH13" s="1"/>
  <c r="JG12"/>
  <c r="JG13" s="1"/>
  <c r="JF12"/>
  <c r="JF13" s="1"/>
  <c r="JE12"/>
  <c r="JE13" s="1"/>
  <c r="JD12"/>
  <c r="JD13" s="1"/>
  <c r="JC12"/>
  <c r="JC13" s="1"/>
  <c r="JB12"/>
  <c r="JB13" s="1"/>
  <c r="JA12"/>
  <c r="JA13" s="1"/>
  <c r="IZ12"/>
  <c r="IZ13" s="1"/>
  <c r="IY12"/>
  <c r="IX12"/>
  <c r="IX13" s="1"/>
  <c r="IW12"/>
  <c r="IW13" s="1"/>
  <c r="IV12"/>
  <c r="IV13" s="1"/>
  <c r="IU12"/>
  <c r="IU13" s="1"/>
  <c r="IT12"/>
  <c r="IT13" s="1"/>
  <c r="IS12"/>
  <c r="IS13" s="1"/>
  <c r="IR12"/>
  <c r="IR13" s="1"/>
  <c r="IQ12"/>
  <c r="IQ13" s="1"/>
  <c r="IP12"/>
  <c r="IP13" s="1"/>
  <c r="IO12"/>
  <c r="IO13" s="1"/>
  <c r="IN12"/>
  <c r="IN13" s="1"/>
  <c r="IM12"/>
  <c r="IM13" s="1"/>
  <c r="IL12"/>
  <c r="IL13" s="1"/>
  <c r="IK12"/>
  <c r="IK13" s="1"/>
  <c r="IJ12"/>
  <c r="IJ13" s="1"/>
  <c r="II12"/>
  <c r="IH12"/>
  <c r="IH13" s="1"/>
  <c r="IG12"/>
  <c r="IG13" s="1"/>
  <c r="IF12"/>
  <c r="IF13" s="1"/>
  <c r="IE12"/>
  <c r="IE13" s="1"/>
  <c r="ID12"/>
  <c r="ID13" s="1"/>
  <c r="IC12"/>
  <c r="IC13" s="1"/>
  <c r="IB12"/>
  <c r="IB13" s="1"/>
  <c r="IA12"/>
  <c r="IA13" s="1"/>
  <c r="HZ12"/>
  <c r="HZ13" s="1"/>
  <c r="HY12"/>
  <c r="HY13" s="1"/>
  <c r="HX12"/>
  <c r="HX13" s="1"/>
  <c r="HW12"/>
  <c r="HW13" s="1"/>
  <c r="HV12"/>
  <c r="HV13" s="1"/>
  <c r="HU12"/>
  <c r="HU13" s="1"/>
  <c r="HT12"/>
  <c r="HT13" s="1"/>
  <c r="HS12"/>
  <c r="HS13" s="1"/>
  <c r="HR12"/>
  <c r="HR13" s="1"/>
  <c r="HQ12"/>
  <c r="HQ13" s="1"/>
  <c r="HP12"/>
  <c r="HP13" s="1"/>
  <c r="HO12"/>
  <c r="HO13" s="1"/>
  <c r="HN12"/>
  <c r="HN13" s="1"/>
  <c r="HM12"/>
  <c r="HM13" s="1"/>
  <c r="HL12"/>
  <c r="HL13" s="1"/>
  <c r="HK12"/>
  <c r="HK13" s="1"/>
  <c r="HJ12"/>
  <c r="HJ13" s="1"/>
  <c r="HI12"/>
  <c r="HI13" s="1"/>
  <c r="HH12"/>
  <c r="HH13" s="1"/>
  <c r="HG12"/>
  <c r="HG13" s="1"/>
  <c r="HF12"/>
  <c r="HF13" s="1"/>
  <c r="HE12"/>
  <c r="HE13" s="1"/>
  <c r="HD12"/>
  <c r="HD13" s="1"/>
  <c r="HC12"/>
  <c r="HC13" s="1"/>
  <c r="HB12"/>
  <c r="HB13" s="1"/>
  <c r="HA12"/>
  <c r="HA13" s="1"/>
  <c r="GZ12"/>
  <c r="GZ13" s="1"/>
  <c r="GY12"/>
  <c r="GY13" s="1"/>
  <c r="GX12"/>
  <c r="GX13" s="1"/>
  <c r="GW12"/>
  <c r="GW13" s="1"/>
  <c r="GV12"/>
  <c r="GV13" s="1"/>
  <c r="GU12"/>
  <c r="GU13" s="1"/>
  <c r="GT12"/>
  <c r="GT13" s="1"/>
  <c r="GS12"/>
  <c r="GS13" s="1"/>
  <c r="GR12"/>
  <c r="GR13" s="1"/>
  <c r="GQ12"/>
  <c r="GQ13" s="1"/>
  <c r="GP12"/>
  <c r="GP13" s="1"/>
  <c r="GO12"/>
  <c r="GO13" s="1"/>
  <c r="GN12"/>
  <c r="GN13" s="1"/>
  <c r="GM12"/>
  <c r="GL12"/>
  <c r="GL13" s="1"/>
  <c r="GK12"/>
  <c r="GK13" s="1"/>
  <c r="GJ12"/>
  <c r="GJ13" s="1"/>
  <c r="GI12"/>
  <c r="GI13" s="1"/>
  <c r="GH12"/>
  <c r="GH13" s="1"/>
  <c r="GG12"/>
  <c r="GG13" s="1"/>
  <c r="GF12"/>
  <c r="GF13" s="1"/>
  <c r="GE12"/>
  <c r="GE13" s="1"/>
  <c r="GD12"/>
  <c r="GD13" s="1"/>
  <c r="GC12"/>
  <c r="GC13" s="1"/>
  <c r="GB12"/>
  <c r="GB13" s="1"/>
  <c r="GA12"/>
  <c r="GA13" s="1"/>
  <c r="FZ12"/>
  <c r="FZ13" s="1"/>
  <c r="FY12"/>
  <c r="FY13" s="1"/>
  <c r="FX12"/>
  <c r="FX13" s="1"/>
  <c r="FW12"/>
  <c r="FV12"/>
  <c r="FV13" s="1"/>
  <c r="FU12"/>
  <c r="FU13" s="1"/>
  <c r="FT12"/>
  <c r="FT13" s="1"/>
  <c r="FS12"/>
  <c r="FS13" s="1"/>
  <c r="FR12"/>
  <c r="FR13" s="1"/>
  <c r="FQ12"/>
  <c r="FQ13" s="1"/>
  <c r="FP12"/>
  <c r="FP13" s="1"/>
  <c r="FO12"/>
  <c r="FO13" s="1"/>
  <c r="FN12"/>
  <c r="FN13" s="1"/>
  <c r="FM12"/>
  <c r="FM13" s="1"/>
  <c r="FL12"/>
  <c r="FL13" s="1"/>
  <c r="FK12"/>
  <c r="FK13" s="1"/>
  <c r="FJ12"/>
  <c r="FJ13" s="1"/>
  <c r="FI12"/>
  <c r="FI13" s="1"/>
  <c r="FH12"/>
  <c r="FH13" s="1"/>
  <c r="FG12"/>
  <c r="FG13" s="1"/>
  <c r="FF12"/>
  <c r="FF13" s="1"/>
  <c r="FE12"/>
  <c r="FE13" s="1"/>
  <c r="FD12"/>
  <c r="FD13" s="1"/>
  <c r="FC12"/>
  <c r="FC13" s="1"/>
  <c r="FB12"/>
  <c r="FB13" s="1"/>
  <c r="FA12"/>
  <c r="FA13" s="1"/>
  <c r="EZ12"/>
  <c r="EZ13" s="1"/>
  <c r="EY12"/>
  <c r="EY13" s="1"/>
  <c r="EX12"/>
  <c r="EX13" s="1"/>
  <c r="EW12"/>
  <c r="EW13" s="1"/>
  <c r="EV12"/>
  <c r="EV13" s="1"/>
  <c r="EU12"/>
  <c r="EU13" s="1"/>
  <c r="ET12"/>
  <c r="ET13" s="1"/>
  <c r="ES12"/>
  <c r="ES13" s="1"/>
  <c r="ER12"/>
  <c r="ER13" s="1"/>
  <c r="EQ12"/>
  <c r="EQ13" s="1"/>
  <c r="EP12"/>
  <c r="EP13" s="1"/>
  <c r="EO12"/>
  <c r="EO13" s="1"/>
  <c r="EN12"/>
  <c r="EN13" s="1"/>
  <c r="EM12"/>
  <c r="EM13" s="1"/>
  <c r="EL12"/>
  <c r="EL13" s="1"/>
  <c r="EK12"/>
  <c r="EK13" s="1"/>
  <c r="EJ12"/>
  <c r="EJ13" s="1"/>
  <c r="EI12"/>
  <c r="EI13" s="1"/>
  <c r="EH12"/>
  <c r="EH13" s="1"/>
  <c r="EG12"/>
  <c r="EG13" s="1"/>
  <c r="EF12"/>
  <c r="EF13" s="1"/>
  <c r="EE12"/>
  <c r="EE13" s="1"/>
  <c r="ED12"/>
  <c r="ED13" s="1"/>
  <c r="EC12"/>
  <c r="EC13" s="1"/>
  <c r="EB12"/>
  <c r="EB13" s="1"/>
  <c r="EA12"/>
  <c r="DZ12"/>
  <c r="DZ13" s="1"/>
  <c r="DY12"/>
  <c r="DY13" s="1"/>
  <c r="DX12"/>
  <c r="DX13" s="1"/>
  <c r="DW12"/>
  <c r="DW13" s="1"/>
  <c r="DV12"/>
  <c r="DV13" s="1"/>
  <c r="DU12"/>
  <c r="DU13" s="1"/>
  <c r="DT12"/>
  <c r="DT13" s="1"/>
  <c r="DS12"/>
  <c r="DS13" s="1"/>
  <c r="DR12"/>
  <c r="DR13" s="1"/>
  <c r="DQ12"/>
  <c r="DQ13" s="1"/>
  <c r="DP12"/>
  <c r="DP13" s="1"/>
  <c r="DO12"/>
  <c r="DO13" s="1"/>
  <c r="DN12"/>
  <c r="DN13" s="1"/>
  <c r="DM12"/>
  <c r="DM13" s="1"/>
  <c r="DL12"/>
  <c r="DL13" s="1"/>
  <c r="DK12"/>
  <c r="DJ12"/>
  <c r="DJ13" s="1"/>
  <c r="DI12"/>
  <c r="DI13" s="1"/>
  <c r="DH12"/>
  <c r="DH13" s="1"/>
  <c r="DG12"/>
  <c r="DG13" s="1"/>
  <c r="DF12"/>
  <c r="DF13" s="1"/>
  <c r="DE12"/>
  <c r="DE13" s="1"/>
  <c r="DD12"/>
  <c r="DD13" s="1"/>
  <c r="DC12"/>
  <c r="DC13" s="1"/>
  <c r="DB12"/>
  <c r="DB13" s="1"/>
  <c r="DA12"/>
  <c r="DA13" s="1"/>
  <c r="CZ12"/>
  <c r="CZ13" s="1"/>
  <c r="CY12"/>
  <c r="CY13" s="1"/>
  <c r="CX12"/>
  <c r="CX13" s="1"/>
  <c r="CW12"/>
  <c r="CW13" s="1"/>
  <c r="CV12"/>
  <c r="CV13" s="1"/>
  <c r="CU12"/>
  <c r="CU13" s="1"/>
  <c r="CT12"/>
  <c r="CT13" s="1"/>
  <c r="CS12"/>
  <c r="CS13" s="1"/>
  <c r="CR12"/>
  <c r="CR13" s="1"/>
  <c r="CQ12"/>
  <c r="CQ13" s="1"/>
  <c r="CP12"/>
  <c r="CP13" s="1"/>
  <c r="CO12"/>
  <c r="CO13" s="1"/>
  <c r="CN12"/>
  <c r="CN13" s="1"/>
  <c r="CM12"/>
  <c r="CM13" s="1"/>
  <c r="CL12"/>
  <c r="CL13" s="1"/>
  <c r="CK12"/>
  <c r="CK13" s="1"/>
  <c r="CJ12"/>
  <c r="CJ13" s="1"/>
  <c r="CI12"/>
  <c r="CI13" s="1"/>
  <c r="CH12"/>
  <c r="CH13" s="1"/>
  <c r="CG12"/>
  <c r="CG13" s="1"/>
  <c r="CF12"/>
  <c r="CF13" s="1"/>
  <c r="CE12"/>
  <c r="CE13" s="1"/>
  <c r="CD12"/>
  <c r="CD13" s="1"/>
  <c r="CC12"/>
  <c r="CC13" s="1"/>
  <c r="CB12"/>
  <c r="CB13" s="1"/>
  <c r="CA12"/>
  <c r="CA13" s="1"/>
  <c r="BZ12"/>
  <c r="BZ13" s="1"/>
  <c r="BY12"/>
  <c r="BY13" s="1"/>
  <c r="BX12"/>
  <c r="BX13" s="1"/>
  <c r="BW12"/>
  <c r="BW13" s="1"/>
  <c r="BV12"/>
  <c r="BV13" s="1"/>
  <c r="BU12"/>
  <c r="BU13" s="1"/>
  <c r="BT12"/>
  <c r="BT13" s="1"/>
  <c r="BS12"/>
  <c r="BS13" s="1"/>
  <c r="BR12"/>
  <c r="BR13" s="1"/>
  <c r="BQ12"/>
  <c r="BQ13" s="1"/>
  <c r="BP12"/>
  <c r="BP13" s="1"/>
  <c r="BO12"/>
  <c r="BN12"/>
  <c r="BN13" s="1"/>
  <c r="BM12"/>
  <c r="BM13" s="1"/>
  <c r="BL12"/>
  <c r="BL13" s="1"/>
  <c r="BK12"/>
  <c r="BK13" s="1"/>
  <c r="BJ12"/>
  <c r="BJ13" s="1"/>
  <c r="BI12"/>
  <c r="BI13" s="1"/>
  <c r="BH12"/>
  <c r="BH13" s="1"/>
  <c r="BG12"/>
  <c r="BG13" s="1"/>
  <c r="BF12"/>
  <c r="BF13" s="1"/>
  <c r="BE12"/>
  <c r="BE13" s="1"/>
  <c r="BD12"/>
  <c r="BD13" s="1"/>
  <c r="BC12"/>
  <c r="BC13" s="1"/>
  <c r="BB12"/>
  <c r="BB13" s="1"/>
  <c r="BA12"/>
  <c r="BA13" s="1"/>
  <c r="AZ12"/>
  <c r="AZ13" s="1"/>
  <c r="AY12"/>
  <c r="AX12"/>
  <c r="AX13" s="1"/>
  <c r="AW12"/>
  <c r="AW13" s="1"/>
  <c r="AV12"/>
  <c r="AV13" s="1"/>
  <c r="AU12"/>
  <c r="AU13" s="1"/>
  <c r="AT12"/>
  <c r="AT13" s="1"/>
  <c r="AS12"/>
  <c r="AS13" s="1"/>
  <c r="AR12"/>
  <c r="AR13" s="1"/>
  <c r="AQ12"/>
  <c r="AQ13" s="1"/>
  <c r="AP12"/>
  <c r="AP13" s="1"/>
  <c r="AO12"/>
  <c r="AO13" s="1"/>
  <c r="AN12"/>
  <c r="AN13" s="1"/>
  <c r="AM12"/>
  <c r="AM13" s="1"/>
  <c r="AL12"/>
  <c r="AL13" s="1"/>
  <c r="AK12"/>
  <c r="AK13" s="1"/>
  <c r="AJ12"/>
  <c r="AJ13" s="1"/>
  <c r="AI12"/>
  <c r="AI13" s="1"/>
  <c r="AH12"/>
  <c r="AH13" s="1"/>
  <c r="AG12"/>
  <c r="AG13" s="1"/>
  <c r="AF12"/>
  <c r="AF13" s="1"/>
  <c r="AE12"/>
  <c r="AE13" s="1"/>
  <c r="AD12"/>
  <c r="AD13" s="1"/>
  <c r="AC12"/>
  <c r="AC13" s="1"/>
  <c r="AB12"/>
  <c r="AB13" s="1"/>
  <c r="AA12"/>
  <c r="AA13" s="1"/>
  <c r="Z12"/>
  <c r="Z13" s="1"/>
  <c r="Y12"/>
  <c r="Y13" s="1"/>
  <c r="X12"/>
  <c r="X13" s="1"/>
  <c r="W12"/>
  <c r="W13" s="1"/>
  <c r="V12"/>
  <c r="V13" s="1"/>
  <c r="U12"/>
  <c r="U13" s="1"/>
  <c r="T12"/>
  <c r="T13" s="1"/>
  <c r="S12"/>
  <c r="S13" s="1"/>
  <c r="R12"/>
  <c r="R13" s="1"/>
  <c r="Q12"/>
  <c r="Q13" s="1"/>
  <c r="P12"/>
  <c r="P13" s="1"/>
  <c r="O12"/>
  <c r="O13" s="1"/>
  <c r="N12"/>
  <c r="N13" s="1"/>
  <c r="M12"/>
  <c r="M13" s="1"/>
  <c r="L12"/>
  <c r="L13" s="1"/>
  <c r="K12"/>
  <c r="K13" s="1"/>
  <c r="J12"/>
  <c r="J13" s="1"/>
  <c r="I12"/>
  <c r="I13" s="1"/>
  <c r="H12"/>
  <c r="H13" s="1"/>
  <c r="G12"/>
  <c r="G13" s="1"/>
  <c r="F12"/>
  <c r="F13" s="1"/>
  <c r="E12"/>
  <c r="E13" s="1"/>
  <c r="D12"/>
  <c r="D13" s="1"/>
  <c r="C12"/>
  <c r="B12"/>
  <c r="B13" s="1"/>
  <c r="A12"/>
  <c r="A13" s="1"/>
  <c r="JW11"/>
  <c r="JV11"/>
  <c r="JN11"/>
  <c r="JC11"/>
  <c r="IQ11"/>
  <c r="IP11"/>
  <c r="IH11"/>
  <c r="HW11"/>
  <c r="HK11"/>
  <c r="HJ11"/>
  <c r="GY11"/>
  <c r="GM11"/>
  <c r="FW11"/>
  <c r="FK11"/>
  <c r="EU11"/>
  <c r="EH11"/>
  <c r="DS11"/>
  <c r="DC11"/>
  <c r="DB11"/>
  <c r="CQ11"/>
  <c r="CA11"/>
  <c r="BK11"/>
  <c r="BF11"/>
  <c r="AP11"/>
  <c r="W11"/>
  <c r="KF10"/>
  <c r="KF11" s="1"/>
  <c r="KE10"/>
  <c r="KE11" s="1"/>
  <c r="KD10"/>
  <c r="KD11" s="1"/>
  <c r="KC10"/>
  <c r="KC11" s="1"/>
  <c r="KB10"/>
  <c r="KB11" s="1"/>
  <c r="KA10"/>
  <c r="KA11" s="1"/>
  <c r="JZ10"/>
  <c r="JZ11" s="1"/>
  <c r="JY10"/>
  <c r="JY11" s="1"/>
  <c r="JX10"/>
  <c r="JX11" s="1"/>
  <c r="JW10"/>
  <c r="JV10"/>
  <c r="JU10"/>
  <c r="JU11" s="1"/>
  <c r="JT10"/>
  <c r="JT11" s="1"/>
  <c r="JS10"/>
  <c r="JS11" s="1"/>
  <c r="JR10"/>
  <c r="JR11" s="1"/>
  <c r="JQ10"/>
  <c r="JQ11" s="1"/>
  <c r="JP10"/>
  <c r="JP11" s="1"/>
  <c r="JO10"/>
  <c r="JO11" s="1"/>
  <c r="JN10"/>
  <c r="JM10"/>
  <c r="JM11" s="1"/>
  <c r="JL10"/>
  <c r="JL11" s="1"/>
  <c r="JK10"/>
  <c r="JK11" s="1"/>
  <c r="JJ10"/>
  <c r="JJ11" s="1"/>
  <c r="JI10"/>
  <c r="JI11" s="1"/>
  <c r="JH10"/>
  <c r="JH11" s="1"/>
  <c r="JG10"/>
  <c r="JG11" s="1"/>
  <c r="JF10"/>
  <c r="JF11" s="1"/>
  <c r="JE10"/>
  <c r="JE11" s="1"/>
  <c r="JD10"/>
  <c r="JD11" s="1"/>
  <c r="JC10"/>
  <c r="JB10"/>
  <c r="JB11" s="1"/>
  <c r="JA10"/>
  <c r="JA11" s="1"/>
  <c r="IZ10"/>
  <c r="IZ11" s="1"/>
  <c r="IY10"/>
  <c r="IY11" s="1"/>
  <c r="IX10"/>
  <c r="IX11" s="1"/>
  <c r="IW10"/>
  <c r="IW11" s="1"/>
  <c r="IV10"/>
  <c r="IV11" s="1"/>
  <c r="IU10"/>
  <c r="IU11" s="1"/>
  <c r="IT10"/>
  <c r="IT11" s="1"/>
  <c r="IS10"/>
  <c r="IS11" s="1"/>
  <c r="IR10"/>
  <c r="IR11" s="1"/>
  <c r="IQ10"/>
  <c r="IP10"/>
  <c r="IO10"/>
  <c r="IO11" s="1"/>
  <c r="IN10"/>
  <c r="IN11" s="1"/>
  <c r="IM10"/>
  <c r="IM11" s="1"/>
  <c r="IL10"/>
  <c r="IL11" s="1"/>
  <c r="IK10"/>
  <c r="IK11" s="1"/>
  <c r="IJ10"/>
  <c r="IJ11" s="1"/>
  <c r="II10"/>
  <c r="II11" s="1"/>
  <c r="IH10"/>
  <c r="IG10"/>
  <c r="IG11" s="1"/>
  <c r="IF10"/>
  <c r="IF11" s="1"/>
  <c r="IE10"/>
  <c r="IE11" s="1"/>
  <c r="ID10"/>
  <c r="ID11" s="1"/>
  <c r="IC10"/>
  <c r="IC11" s="1"/>
  <c r="IB10"/>
  <c r="IB11" s="1"/>
  <c r="IA10"/>
  <c r="IA11" s="1"/>
  <c r="HZ10"/>
  <c r="HZ11" s="1"/>
  <c r="HY10"/>
  <c r="HY11" s="1"/>
  <c r="HX10"/>
  <c r="HX11" s="1"/>
  <c r="HW10"/>
  <c r="HV10"/>
  <c r="HV11" s="1"/>
  <c r="HU10"/>
  <c r="HU11" s="1"/>
  <c r="HT10"/>
  <c r="HT11" s="1"/>
  <c r="HS10"/>
  <c r="HS11" s="1"/>
  <c r="HR10"/>
  <c r="HR11" s="1"/>
  <c r="HQ10"/>
  <c r="HQ11" s="1"/>
  <c r="HP10"/>
  <c r="HP11" s="1"/>
  <c r="HO10"/>
  <c r="HO11" s="1"/>
  <c r="HN10"/>
  <c r="HN11" s="1"/>
  <c r="HM10"/>
  <c r="HM11" s="1"/>
  <c r="HL10"/>
  <c r="HL11" s="1"/>
  <c r="HK10"/>
  <c r="HJ10"/>
  <c r="HI10"/>
  <c r="HI11" s="1"/>
  <c r="HH10"/>
  <c r="HH11" s="1"/>
  <c r="HG10"/>
  <c r="HG11" s="1"/>
  <c r="HF10"/>
  <c r="HF11" s="1"/>
  <c r="HE10"/>
  <c r="HE11" s="1"/>
  <c r="HD10"/>
  <c r="HD11" s="1"/>
  <c r="HC10"/>
  <c r="HC11" s="1"/>
  <c r="HB10"/>
  <c r="HB11" s="1"/>
  <c r="HA10"/>
  <c r="HA11" s="1"/>
  <c r="GZ10"/>
  <c r="GZ11" s="1"/>
  <c r="GY10"/>
  <c r="GX10"/>
  <c r="GX11" s="1"/>
  <c r="GW10"/>
  <c r="GW11" s="1"/>
  <c r="GV10"/>
  <c r="GV11" s="1"/>
  <c r="GU10"/>
  <c r="GU11" s="1"/>
  <c r="GT10"/>
  <c r="GT11" s="1"/>
  <c r="GS10"/>
  <c r="GS11" s="1"/>
  <c r="GR10"/>
  <c r="GR11" s="1"/>
  <c r="GQ10"/>
  <c r="GQ11" s="1"/>
  <c r="GP10"/>
  <c r="GP11" s="1"/>
  <c r="GO10"/>
  <c r="GO11" s="1"/>
  <c r="GN10"/>
  <c r="GN11" s="1"/>
  <c r="GM10"/>
  <c r="GL10"/>
  <c r="GL11" s="1"/>
  <c r="GK10"/>
  <c r="GK11" s="1"/>
  <c r="GJ10"/>
  <c r="GJ11" s="1"/>
  <c r="GI10"/>
  <c r="GI11" s="1"/>
  <c r="GH10"/>
  <c r="GH11" s="1"/>
  <c r="GG10"/>
  <c r="GG11" s="1"/>
  <c r="GF10"/>
  <c r="GF11" s="1"/>
  <c r="GE10"/>
  <c r="GE11" s="1"/>
  <c r="GD10"/>
  <c r="GD11" s="1"/>
  <c r="GC10"/>
  <c r="GC11" s="1"/>
  <c r="GB10"/>
  <c r="GB11" s="1"/>
  <c r="GA10"/>
  <c r="GA11" s="1"/>
  <c r="FZ10"/>
  <c r="FZ11" s="1"/>
  <c r="FY10"/>
  <c r="FY11" s="1"/>
  <c r="FX10"/>
  <c r="FX11" s="1"/>
  <c r="FW10"/>
  <c r="FV10"/>
  <c r="FV11" s="1"/>
  <c r="FU10"/>
  <c r="FU11" s="1"/>
  <c r="FT10"/>
  <c r="FT11" s="1"/>
  <c r="FS10"/>
  <c r="FS11" s="1"/>
  <c r="FR10"/>
  <c r="FR11" s="1"/>
  <c r="FQ10"/>
  <c r="FQ11" s="1"/>
  <c r="FP10"/>
  <c r="FP11" s="1"/>
  <c r="FO10"/>
  <c r="FO11" s="1"/>
  <c r="FN10"/>
  <c r="FN11" s="1"/>
  <c r="FM10"/>
  <c r="FM11" s="1"/>
  <c r="FL10"/>
  <c r="FL11" s="1"/>
  <c r="FK10"/>
  <c r="FJ10"/>
  <c r="FJ11" s="1"/>
  <c r="FI10"/>
  <c r="FI11" s="1"/>
  <c r="FH10"/>
  <c r="FH11" s="1"/>
  <c r="FG10"/>
  <c r="FG11" s="1"/>
  <c r="FF10"/>
  <c r="FF11" s="1"/>
  <c r="FE10"/>
  <c r="FE11" s="1"/>
  <c r="FD10"/>
  <c r="FD11" s="1"/>
  <c r="FC10"/>
  <c r="FC11" s="1"/>
  <c r="FB10"/>
  <c r="FB11" s="1"/>
  <c r="FA10"/>
  <c r="FA11" s="1"/>
  <c r="EZ10"/>
  <c r="EZ11" s="1"/>
  <c r="EY10"/>
  <c r="EY11" s="1"/>
  <c r="EX10"/>
  <c r="EX11" s="1"/>
  <c r="EW10"/>
  <c r="EW11" s="1"/>
  <c r="EV10"/>
  <c r="EV11" s="1"/>
  <c r="EU10"/>
  <c r="ET10"/>
  <c r="ET11" s="1"/>
  <c r="ES10"/>
  <c r="ES11" s="1"/>
  <c r="ER10"/>
  <c r="ER11" s="1"/>
  <c r="EQ10"/>
  <c r="EQ11" s="1"/>
  <c r="EP10"/>
  <c r="EP11" s="1"/>
  <c r="EO10"/>
  <c r="EO11" s="1"/>
  <c r="EN10"/>
  <c r="EN11" s="1"/>
  <c r="EM10"/>
  <c r="EM11" s="1"/>
  <c r="EL10"/>
  <c r="EL11" s="1"/>
  <c r="EK10"/>
  <c r="EK11" s="1"/>
  <c r="EJ10"/>
  <c r="EJ11" s="1"/>
  <c r="EI10"/>
  <c r="EI11" s="1"/>
  <c r="EH10"/>
  <c r="EG10"/>
  <c r="EG11" s="1"/>
  <c r="EF10"/>
  <c r="EF11" s="1"/>
  <c r="EE10"/>
  <c r="EE11" s="1"/>
  <c r="ED10"/>
  <c r="ED11" s="1"/>
  <c r="EC10"/>
  <c r="EC11" s="1"/>
  <c r="EB10"/>
  <c r="EB11" s="1"/>
  <c r="EA10"/>
  <c r="EA11" s="1"/>
  <c r="DZ10"/>
  <c r="DZ11" s="1"/>
  <c r="DY10"/>
  <c r="DY11" s="1"/>
  <c r="DX10"/>
  <c r="DX11" s="1"/>
  <c r="DW10"/>
  <c r="DW11" s="1"/>
  <c r="DV10"/>
  <c r="DV11" s="1"/>
  <c r="DU10"/>
  <c r="DU11" s="1"/>
  <c r="DT10"/>
  <c r="DT11" s="1"/>
  <c r="DS10"/>
  <c r="DR10"/>
  <c r="DR11" s="1"/>
  <c r="DQ10"/>
  <c r="DQ11" s="1"/>
  <c r="DP10"/>
  <c r="DP11" s="1"/>
  <c r="DO10"/>
  <c r="DO11" s="1"/>
  <c r="DN10"/>
  <c r="DN11" s="1"/>
  <c r="DM10"/>
  <c r="DM11" s="1"/>
  <c r="DL10"/>
  <c r="DL11" s="1"/>
  <c r="DK10"/>
  <c r="DK11" s="1"/>
  <c r="DJ10"/>
  <c r="DJ11" s="1"/>
  <c r="DI10"/>
  <c r="DI11" s="1"/>
  <c r="DH10"/>
  <c r="DH11" s="1"/>
  <c r="DG10"/>
  <c r="DG11" s="1"/>
  <c r="DF10"/>
  <c r="DF11" s="1"/>
  <c r="DE10"/>
  <c r="DE11" s="1"/>
  <c r="DD10"/>
  <c r="DD11" s="1"/>
  <c r="DC10"/>
  <c r="DB10"/>
  <c r="DA10"/>
  <c r="DA11" s="1"/>
  <c r="CZ10"/>
  <c r="CZ11" s="1"/>
  <c r="CY10"/>
  <c r="CY11" s="1"/>
  <c r="CX10"/>
  <c r="CX11" s="1"/>
  <c r="CW10"/>
  <c r="CW11" s="1"/>
  <c r="CV10"/>
  <c r="CV11" s="1"/>
  <c r="CU10"/>
  <c r="CU11" s="1"/>
  <c r="CT10"/>
  <c r="CT11" s="1"/>
  <c r="CS10"/>
  <c r="CS11" s="1"/>
  <c r="CR10"/>
  <c r="CR11" s="1"/>
  <c r="CQ10"/>
  <c r="CP10"/>
  <c r="CP11" s="1"/>
  <c r="CO10"/>
  <c r="CO11" s="1"/>
  <c r="CN10"/>
  <c r="CN11" s="1"/>
  <c r="CM10"/>
  <c r="CM11" s="1"/>
  <c r="CL10"/>
  <c r="CL11" s="1"/>
  <c r="CK10"/>
  <c r="CK11" s="1"/>
  <c r="CJ10"/>
  <c r="CJ11" s="1"/>
  <c r="CI10"/>
  <c r="CI11" s="1"/>
  <c r="CH10"/>
  <c r="CH11" s="1"/>
  <c r="CG10"/>
  <c r="CG11" s="1"/>
  <c r="CF10"/>
  <c r="CF11" s="1"/>
  <c r="CE10"/>
  <c r="CE11" s="1"/>
  <c r="CD10"/>
  <c r="CD11" s="1"/>
  <c r="CC10"/>
  <c r="CC11" s="1"/>
  <c r="CB10"/>
  <c r="CB11" s="1"/>
  <c r="CA10"/>
  <c r="BZ10"/>
  <c r="BZ11" s="1"/>
  <c r="BY10"/>
  <c r="BY11" s="1"/>
  <c r="BX10"/>
  <c r="BX11" s="1"/>
  <c r="BW10"/>
  <c r="BW11" s="1"/>
  <c r="BV10"/>
  <c r="BV11" s="1"/>
  <c r="BU10"/>
  <c r="BU11" s="1"/>
  <c r="BT10"/>
  <c r="BT11" s="1"/>
  <c r="BS10"/>
  <c r="BS11" s="1"/>
  <c r="BR10"/>
  <c r="BR11" s="1"/>
  <c r="BQ10"/>
  <c r="BQ11" s="1"/>
  <c r="BP10"/>
  <c r="BP11" s="1"/>
  <c r="BO10"/>
  <c r="BO11" s="1"/>
  <c r="BN10"/>
  <c r="BN11" s="1"/>
  <c r="BM10"/>
  <c r="BM11" s="1"/>
  <c r="BL10"/>
  <c r="BL11" s="1"/>
  <c r="BK10"/>
  <c r="BJ10"/>
  <c r="BJ11" s="1"/>
  <c r="BI10"/>
  <c r="BI11" s="1"/>
  <c r="BH10"/>
  <c r="BH11" s="1"/>
  <c r="BG10"/>
  <c r="BG11" s="1"/>
  <c r="BF10"/>
  <c r="BE10"/>
  <c r="BE11" s="1"/>
  <c r="BD10"/>
  <c r="BD11" s="1"/>
  <c r="BC10"/>
  <c r="BC11" s="1"/>
  <c r="BB10"/>
  <c r="BB11" s="1"/>
  <c r="BA10"/>
  <c r="BA11" s="1"/>
  <c r="AZ10"/>
  <c r="AZ11" s="1"/>
  <c r="AY10"/>
  <c r="AY11" s="1"/>
  <c r="AX10"/>
  <c r="AX11" s="1"/>
  <c r="AW10"/>
  <c r="AW11" s="1"/>
  <c r="AV10"/>
  <c r="AV11" s="1"/>
  <c r="AU10"/>
  <c r="AU11" s="1"/>
  <c r="AT10"/>
  <c r="AT11" s="1"/>
  <c r="AS10"/>
  <c r="AS11" s="1"/>
  <c r="AR10"/>
  <c r="AR11" s="1"/>
  <c r="AQ10"/>
  <c r="AQ11" s="1"/>
  <c r="AP10"/>
  <c r="AO10"/>
  <c r="AO11" s="1"/>
  <c r="AN10"/>
  <c r="AN11" s="1"/>
  <c r="AM10"/>
  <c r="AM11" s="1"/>
  <c r="AL10"/>
  <c r="AL11" s="1"/>
  <c r="AK10"/>
  <c r="AK11" s="1"/>
  <c r="AJ10"/>
  <c r="AJ11" s="1"/>
  <c r="AI10"/>
  <c r="AI11" s="1"/>
  <c r="AH10"/>
  <c r="AH11" s="1"/>
  <c r="AG10"/>
  <c r="AG11" s="1"/>
  <c r="AF10"/>
  <c r="AF11" s="1"/>
  <c r="AE10"/>
  <c r="AE11" s="1"/>
  <c r="AD10"/>
  <c r="AD11" s="1"/>
  <c r="AC10"/>
  <c r="AC11" s="1"/>
  <c r="AB10"/>
  <c r="AB11" s="1"/>
  <c r="AA10"/>
  <c r="AA11" s="1"/>
  <c r="Z10"/>
  <c r="Z11" s="1"/>
  <c r="Y10"/>
  <c r="Y11" s="1"/>
  <c r="X10"/>
  <c r="X11" s="1"/>
  <c r="W10"/>
  <c r="V10"/>
  <c r="V11" s="1"/>
  <c r="U10"/>
  <c r="U11" s="1"/>
  <c r="T10"/>
  <c r="T11" s="1"/>
  <c r="S10"/>
  <c r="S11" s="1"/>
  <c r="R10"/>
  <c r="R11" s="1"/>
  <c r="Q10"/>
  <c r="Q11" s="1"/>
  <c r="P10"/>
  <c r="P11" s="1"/>
  <c r="O10"/>
  <c r="O11" s="1"/>
  <c r="N10"/>
  <c r="N11" s="1"/>
  <c r="M10"/>
  <c r="M11" s="1"/>
  <c r="L10"/>
  <c r="L11" s="1"/>
  <c r="K10"/>
  <c r="K11" s="1"/>
  <c r="J10"/>
  <c r="J11" s="1"/>
  <c r="I10"/>
  <c r="I11" s="1"/>
  <c r="H10"/>
  <c r="H11" s="1"/>
  <c r="G10"/>
  <c r="G11" s="1"/>
  <c r="F10"/>
  <c r="F11" s="1"/>
  <c r="E10"/>
  <c r="E11" s="1"/>
  <c r="D10"/>
  <c r="D11" s="1"/>
  <c r="C10"/>
  <c r="C11" s="1"/>
  <c r="B10"/>
  <c r="B11" s="1"/>
  <c r="A10"/>
  <c r="A11" s="1"/>
  <c r="KC9"/>
  <c r="KC16" s="1"/>
  <c r="KC18" s="1"/>
  <c r="KC19" s="1"/>
  <c r="KC20" s="1"/>
  <c r="KC21" s="1"/>
  <c r="KC22" s="1"/>
  <c r="JM9"/>
  <c r="JB9"/>
  <c r="JB16" s="1"/>
  <c r="JA9"/>
  <c r="JA16" s="1"/>
  <c r="IK9"/>
  <c r="HY9"/>
  <c r="HI9"/>
  <c r="GX9"/>
  <c r="GO9"/>
  <c r="GC9"/>
  <c r="KF8"/>
  <c r="KF9" s="1"/>
  <c r="KE8"/>
  <c r="KE9" s="1"/>
  <c r="KD8"/>
  <c r="KD9" s="1"/>
  <c r="KC8"/>
  <c r="KB8"/>
  <c r="KB9" s="1"/>
  <c r="KA8"/>
  <c r="KA9" s="1"/>
  <c r="JZ8"/>
  <c r="JZ9" s="1"/>
  <c r="JY8"/>
  <c r="JY9" s="1"/>
  <c r="JX8"/>
  <c r="JX9" s="1"/>
  <c r="JW8"/>
  <c r="JW9" s="1"/>
  <c r="JV8"/>
  <c r="JV9" s="1"/>
  <c r="JV16" s="1"/>
  <c r="JU8"/>
  <c r="JU9" s="1"/>
  <c r="JT8"/>
  <c r="JT9" s="1"/>
  <c r="JS8"/>
  <c r="JS9" s="1"/>
  <c r="JR8"/>
  <c r="JR9" s="1"/>
  <c r="JQ8"/>
  <c r="JQ9" s="1"/>
  <c r="JP8"/>
  <c r="JP9" s="1"/>
  <c r="JO8"/>
  <c r="JO9" s="1"/>
  <c r="JN8"/>
  <c r="JN9" s="1"/>
  <c r="JM8"/>
  <c r="JL8"/>
  <c r="JL9" s="1"/>
  <c r="JK8"/>
  <c r="JK9" s="1"/>
  <c r="JJ8"/>
  <c r="JJ9" s="1"/>
  <c r="JI8"/>
  <c r="JI9" s="1"/>
  <c r="JH8"/>
  <c r="JH9" s="1"/>
  <c r="JG8"/>
  <c r="JG9" s="1"/>
  <c r="JF8"/>
  <c r="JF9" s="1"/>
  <c r="JE8"/>
  <c r="JE9" s="1"/>
  <c r="JD8"/>
  <c r="JD9" s="1"/>
  <c r="JC8"/>
  <c r="JC9" s="1"/>
  <c r="JB8"/>
  <c r="JA8"/>
  <c r="IZ8"/>
  <c r="IZ9" s="1"/>
  <c r="IY8"/>
  <c r="IY9" s="1"/>
  <c r="IX8"/>
  <c r="IX9" s="1"/>
  <c r="IW8"/>
  <c r="IW9" s="1"/>
  <c r="IV8"/>
  <c r="IV9" s="1"/>
  <c r="IU8"/>
  <c r="IU9" s="1"/>
  <c r="IT8"/>
  <c r="IT9" s="1"/>
  <c r="IS8"/>
  <c r="IS9" s="1"/>
  <c r="IR8"/>
  <c r="IR9" s="1"/>
  <c r="IQ8"/>
  <c r="IQ9" s="1"/>
  <c r="IP8"/>
  <c r="IP9" s="1"/>
  <c r="IO8"/>
  <c r="IO9" s="1"/>
  <c r="IN8"/>
  <c r="IN9" s="1"/>
  <c r="IM8"/>
  <c r="IM9" s="1"/>
  <c r="IL8"/>
  <c r="IL9" s="1"/>
  <c r="IK8"/>
  <c r="IJ8"/>
  <c r="IJ9" s="1"/>
  <c r="II8"/>
  <c r="II9" s="1"/>
  <c r="IH8"/>
  <c r="IH9" s="1"/>
  <c r="IG8"/>
  <c r="IG9" s="1"/>
  <c r="IF8"/>
  <c r="IF9" s="1"/>
  <c r="IE8"/>
  <c r="IE9" s="1"/>
  <c r="ID8"/>
  <c r="ID9" s="1"/>
  <c r="IC8"/>
  <c r="IC9" s="1"/>
  <c r="IB8"/>
  <c r="IB9" s="1"/>
  <c r="IA8"/>
  <c r="IA9" s="1"/>
  <c r="HZ8"/>
  <c r="HZ9" s="1"/>
  <c r="HY8"/>
  <c r="HX8"/>
  <c r="HX9" s="1"/>
  <c r="HW8"/>
  <c r="HW9" s="1"/>
  <c r="HV8"/>
  <c r="HV9" s="1"/>
  <c r="HU8"/>
  <c r="HU9" s="1"/>
  <c r="HT8"/>
  <c r="HT9" s="1"/>
  <c r="HS8"/>
  <c r="HS9" s="1"/>
  <c r="HR8"/>
  <c r="HR9" s="1"/>
  <c r="HQ8"/>
  <c r="HQ9" s="1"/>
  <c r="HQ16" s="1"/>
  <c r="HP8"/>
  <c r="HP9" s="1"/>
  <c r="HO8"/>
  <c r="HO9" s="1"/>
  <c r="HN8"/>
  <c r="HN9" s="1"/>
  <c r="HM8"/>
  <c r="HM9" s="1"/>
  <c r="HL8"/>
  <c r="HL9" s="1"/>
  <c r="HK8"/>
  <c r="HK9" s="1"/>
  <c r="HJ8"/>
  <c r="HJ9" s="1"/>
  <c r="HJ16" s="1"/>
  <c r="HI8"/>
  <c r="HH8"/>
  <c r="HH9" s="1"/>
  <c r="HG8"/>
  <c r="HG9" s="1"/>
  <c r="HF8"/>
  <c r="HF9" s="1"/>
  <c r="HE8"/>
  <c r="HE9" s="1"/>
  <c r="HD8"/>
  <c r="HD9" s="1"/>
  <c r="HC8"/>
  <c r="HC9" s="1"/>
  <c r="HB8"/>
  <c r="HB9" s="1"/>
  <c r="HA8"/>
  <c r="HA9" s="1"/>
  <c r="GZ8"/>
  <c r="GZ9" s="1"/>
  <c r="GY8"/>
  <c r="GY9" s="1"/>
  <c r="GX8"/>
  <c r="GW8"/>
  <c r="GW9" s="1"/>
  <c r="GV8"/>
  <c r="GV9" s="1"/>
  <c r="GU8"/>
  <c r="GU9" s="1"/>
  <c r="GT8"/>
  <c r="GT9" s="1"/>
  <c r="GS8"/>
  <c r="GS9" s="1"/>
  <c r="GR8"/>
  <c r="GR9" s="1"/>
  <c r="GQ8"/>
  <c r="GQ9" s="1"/>
  <c r="GP8"/>
  <c r="GP9" s="1"/>
  <c r="GO8"/>
  <c r="GN8"/>
  <c r="GN9" s="1"/>
  <c r="GM8"/>
  <c r="GM9" s="1"/>
  <c r="GL8"/>
  <c r="GL9" s="1"/>
  <c r="GK8"/>
  <c r="GK9" s="1"/>
  <c r="GJ8"/>
  <c r="GJ9" s="1"/>
  <c r="GI8"/>
  <c r="GI9" s="1"/>
  <c r="GH8"/>
  <c r="GH9" s="1"/>
  <c r="GG8"/>
  <c r="GG9" s="1"/>
  <c r="GF8"/>
  <c r="GF9" s="1"/>
  <c r="GE8"/>
  <c r="GE9" s="1"/>
  <c r="GD8"/>
  <c r="GD9" s="1"/>
  <c r="GC8"/>
  <c r="GB8"/>
  <c r="GB9" s="1"/>
  <c r="GA8"/>
  <c r="GA9" s="1"/>
  <c r="FZ8"/>
  <c r="FZ9" s="1"/>
  <c r="FY8"/>
  <c r="FY9" s="1"/>
  <c r="FX8"/>
  <c r="FX9" s="1"/>
  <c r="FW8"/>
  <c r="FW9" s="1"/>
  <c r="FV8"/>
  <c r="FV9" s="1"/>
  <c r="FU8"/>
  <c r="FU9" s="1"/>
  <c r="FT8"/>
  <c r="FT9" s="1"/>
  <c r="FS8"/>
  <c r="FS9" s="1"/>
  <c r="FR8"/>
  <c r="FR9" s="1"/>
  <c r="FQ8"/>
  <c r="FQ9" s="1"/>
  <c r="FP8"/>
  <c r="FP9" s="1"/>
  <c r="FO8"/>
  <c r="FO9" s="1"/>
  <c r="FN8"/>
  <c r="FN9" s="1"/>
  <c r="FM8"/>
  <c r="FM9" s="1"/>
  <c r="FL8"/>
  <c r="FL9" s="1"/>
  <c r="FK8"/>
  <c r="FK9" s="1"/>
  <c r="FJ8"/>
  <c r="FJ9" s="1"/>
  <c r="FI8"/>
  <c r="FI9" s="1"/>
  <c r="FH8"/>
  <c r="FH9" s="1"/>
  <c r="FG8"/>
  <c r="FG9" s="1"/>
  <c r="FF8"/>
  <c r="FF9" s="1"/>
  <c r="FE8"/>
  <c r="FE9" s="1"/>
  <c r="FD8"/>
  <c r="FD9" s="1"/>
  <c r="FC8"/>
  <c r="FC9" s="1"/>
  <c r="FB8"/>
  <c r="FB9" s="1"/>
  <c r="FA8"/>
  <c r="FA9" s="1"/>
  <c r="EZ8"/>
  <c r="EZ9" s="1"/>
  <c r="EY8"/>
  <c r="EY9" s="1"/>
  <c r="EX8"/>
  <c r="EX9" s="1"/>
  <c r="EW8"/>
  <c r="EW9" s="1"/>
  <c r="EV8"/>
  <c r="EV9" s="1"/>
  <c r="EU8"/>
  <c r="EU9" s="1"/>
  <c r="ET8"/>
  <c r="ET9" s="1"/>
  <c r="ES8"/>
  <c r="ES9" s="1"/>
  <c r="ER8"/>
  <c r="ER9" s="1"/>
  <c r="EQ8"/>
  <c r="EQ9" s="1"/>
  <c r="EP8"/>
  <c r="EP9" s="1"/>
  <c r="EO8"/>
  <c r="EO9" s="1"/>
  <c r="EN8"/>
  <c r="EN9" s="1"/>
  <c r="EM8"/>
  <c r="EM9" s="1"/>
  <c r="EL8"/>
  <c r="EL9" s="1"/>
  <c r="EK8"/>
  <c r="EK9" s="1"/>
  <c r="EJ8"/>
  <c r="EJ9" s="1"/>
  <c r="EI8"/>
  <c r="EI9" s="1"/>
  <c r="EH8"/>
  <c r="EH9" s="1"/>
  <c r="EG8"/>
  <c r="EG9" s="1"/>
  <c r="EF8"/>
  <c r="EF9" s="1"/>
  <c r="EE8"/>
  <c r="EE9" s="1"/>
  <c r="ED8"/>
  <c r="ED9" s="1"/>
  <c r="EC8"/>
  <c r="EC9" s="1"/>
  <c r="EB8"/>
  <c r="EB9" s="1"/>
  <c r="EA8"/>
  <c r="EA9" s="1"/>
  <c r="DZ8"/>
  <c r="DZ9" s="1"/>
  <c r="DY8"/>
  <c r="DY9" s="1"/>
  <c r="DX8"/>
  <c r="DX9" s="1"/>
  <c r="DW8"/>
  <c r="DW9" s="1"/>
  <c r="DV8"/>
  <c r="DV9" s="1"/>
  <c r="DU8"/>
  <c r="DU9" s="1"/>
  <c r="DT8"/>
  <c r="DT9" s="1"/>
  <c r="DS8"/>
  <c r="DS9" s="1"/>
  <c r="DR8"/>
  <c r="DR9" s="1"/>
  <c r="DQ8"/>
  <c r="DQ9" s="1"/>
  <c r="DP8"/>
  <c r="DP9" s="1"/>
  <c r="DO8"/>
  <c r="DO9" s="1"/>
  <c r="DN8"/>
  <c r="DN9" s="1"/>
  <c r="DM8"/>
  <c r="DM9" s="1"/>
  <c r="DL8"/>
  <c r="DL9" s="1"/>
  <c r="DK8"/>
  <c r="DK9" s="1"/>
  <c r="DJ8"/>
  <c r="DJ9" s="1"/>
  <c r="DI8"/>
  <c r="DI9" s="1"/>
  <c r="DH8"/>
  <c r="DH9" s="1"/>
  <c r="DG8"/>
  <c r="DG9" s="1"/>
  <c r="DF8"/>
  <c r="DF9" s="1"/>
  <c r="DE8"/>
  <c r="DE9" s="1"/>
  <c r="DD8"/>
  <c r="DD9" s="1"/>
  <c r="DC8"/>
  <c r="DC9" s="1"/>
  <c r="DB8"/>
  <c r="DB9" s="1"/>
  <c r="DA8"/>
  <c r="DA9" s="1"/>
  <c r="CZ8"/>
  <c r="CZ9" s="1"/>
  <c r="CY8"/>
  <c r="CY9" s="1"/>
  <c r="CX8"/>
  <c r="CX9" s="1"/>
  <c r="CW8"/>
  <c r="CW9" s="1"/>
  <c r="CV8"/>
  <c r="CV9" s="1"/>
  <c r="CU8"/>
  <c r="CU9" s="1"/>
  <c r="CT8"/>
  <c r="CT9" s="1"/>
  <c r="CS8"/>
  <c r="CS9" s="1"/>
  <c r="CR8"/>
  <c r="CR9" s="1"/>
  <c r="CQ8"/>
  <c r="CQ9" s="1"/>
  <c r="CP8"/>
  <c r="CP9" s="1"/>
  <c r="CO8"/>
  <c r="CO9" s="1"/>
  <c r="CN8"/>
  <c r="CN9" s="1"/>
  <c r="CM8"/>
  <c r="CM9" s="1"/>
  <c r="CL8"/>
  <c r="CL9" s="1"/>
  <c r="CK8"/>
  <c r="CK9" s="1"/>
  <c r="CJ8"/>
  <c r="CJ9" s="1"/>
  <c r="CI8"/>
  <c r="CI9" s="1"/>
  <c r="CH8"/>
  <c r="CH9" s="1"/>
  <c r="CG8"/>
  <c r="CG9" s="1"/>
  <c r="CF8"/>
  <c r="CF9" s="1"/>
  <c r="CE8"/>
  <c r="CE9" s="1"/>
  <c r="CD8"/>
  <c r="CD9" s="1"/>
  <c r="CC8"/>
  <c r="CC9" s="1"/>
  <c r="CB8"/>
  <c r="CB9" s="1"/>
  <c r="CA8"/>
  <c r="CA9" s="1"/>
  <c r="BZ8"/>
  <c r="BZ9" s="1"/>
  <c r="BY8"/>
  <c r="BY9" s="1"/>
  <c r="BX8"/>
  <c r="BX9" s="1"/>
  <c r="BW8"/>
  <c r="BW9" s="1"/>
  <c r="BV8"/>
  <c r="BV9" s="1"/>
  <c r="BU8"/>
  <c r="BU9" s="1"/>
  <c r="BT8"/>
  <c r="BT9" s="1"/>
  <c r="BS8"/>
  <c r="BS9" s="1"/>
  <c r="BR8"/>
  <c r="BR9" s="1"/>
  <c r="BQ8"/>
  <c r="BQ9" s="1"/>
  <c r="BP8"/>
  <c r="BP9" s="1"/>
  <c r="BO8"/>
  <c r="BO9" s="1"/>
  <c r="BN8"/>
  <c r="BN9" s="1"/>
  <c r="BM8"/>
  <c r="BM9" s="1"/>
  <c r="BL8"/>
  <c r="BL9" s="1"/>
  <c r="BK8"/>
  <c r="BK9" s="1"/>
  <c r="BJ8"/>
  <c r="BJ9" s="1"/>
  <c r="BI8"/>
  <c r="BI9" s="1"/>
  <c r="BH8"/>
  <c r="BH9" s="1"/>
  <c r="BG8"/>
  <c r="BG9" s="1"/>
  <c r="BF8"/>
  <c r="BF9" s="1"/>
  <c r="BE8"/>
  <c r="BE9" s="1"/>
  <c r="BD8"/>
  <c r="BD9" s="1"/>
  <c r="BC8"/>
  <c r="BC9" s="1"/>
  <c r="BB8"/>
  <c r="BB9" s="1"/>
  <c r="BA8"/>
  <c r="BA9" s="1"/>
  <c r="AZ8"/>
  <c r="AZ9" s="1"/>
  <c r="AY8"/>
  <c r="AY9" s="1"/>
  <c r="AX8"/>
  <c r="AX9" s="1"/>
  <c r="AW8"/>
  <c r="AW9" s="1"/>
  <c r="AV8"/>
  <c r="AV9" s="1"/>
  <c r="AU8"/>
  <c r="AU9" s="1"/>
  <c r="AT8"/>
  <c r="AT9" s="1"/>
  <c r="AS8"/>
  <c r="AS9" s="1"/>
  <c r="AR8"/>
  <c r="AR9" s="1"/>
  <c r="AQ8"/>
  <c r="AQ9" s="1"/>
  <c r="AP8"/>
  <c r="AP9" s="1"/>
  <c r="AO8"/>
  <c r="AO9" s="1"/>
  <c r="AN8"/>
  <c r="AN9" s="1"/>
  <c r="AM8"/>
  <c r="AM9" s="1"/>
  <c r="AL8"/>
  <c r="AL9" s="1"/>
  <c r="AK8"/>
  <c r="AK9" s="1"/>
  <c r="AJ8"/>
  <c r="AJ9" s="1"/>
  <c r="AI8"/>
  <c r="AI9" s="1"/>
  <c r="AH8"/>
  <c r="AH9" s="1"/>
  <c r="AG8"/>
  <c r="AG9" s="1"/>
  <c r="AF8"/>
  <c r="AF9" s="1"/>
  <c r="AE8"/>
  <c r="AE9" s="1"/>
  <c r="AD8"/>
  <c r="AD9" s="1"/>
  <c r="AC8"/>
  <c r="AC9" s="1"/>
  <c r="AB8"/>
  <c r="AB9" s="1"/>
  <c r="AA8"/>
  <c r="AA9" s="1"/>
  <c r="Z8"/>
  <c r="Z9" s="1"/>
  <c r="Y8"/>
  <c r="Y9" s="1"/>
  <c r="X8"/>
  <c r="X9" s="1"/>
  <c r="W8"/>
  <c r="W9" s="1"/>
  <c r="V8"/>
  <c r="V9" s="1"/>
  <c r="U8"/>
  <c r="U9" s="1"/>
  <c r="T8"/>
  <c r="T9" s="1"/>
  <c r="S8"/>
  <c r="S9" s="1"/>
  <c r="R8"/>
  <c r="R9" s="1"/>
  <c r="Q8"/>
  <c r="Q9" s="1"/>
  <c r="P8"/>
  <c r="P9" s="1"/>
  <c r="O8"/>
  <c r="O9" s="1"/>
  <c r="N8"/>
  <c r="N9" s="1"/>
  <c r="M8"/>
  <c r="M9" s="1"/>
  <c r="L8"/>
  <c r="L9" s="1"/>
  <c r="K8"/>
  <c r="K9" s="1"/>
  <c r="J8"/>
  <c r="J9" s="1"/>
  <c r="I8"/>
  <c r="I9" s="1"/>
  <c r="H8"/>
  <c r="H9" s="1"/>
  <c r="G8"/>
  <c r="G9" s="1"/>
  <c r="F8"/>
  <c r="F9" s="1"/>
  <c r="E8"/>
  <c r="E9" s="1"/>
  <c r="D8"/>
  <c r="D9" s="1"/>
  <c r="C8"/>
  <c r="C9" s="1"/>
  <c r="B8"/>
  <c r="B9" s="1"/>
  <c r="A8"/>
  <c r="A9" s="1"/>
  <c r="D4" i="5"/>
  <c r="FZ16" i="6" l="1"/>
  <c r="GD17"/>
  <c r="GD18" s="1"/>
  <c r="GD19" s="1"/>
  <c r="GD20" s="1"/>
  <c r="GD21" s="1"/>
  <c r="GD22" s="1"/>
  <c r="GH17"/>
  <c r="GH18" s="1"/>
  <c r="GH19" s="1"/>
  <c r="GH20" s="1"/>
  <c r="GH21" s="1"/>
  <c r="GH22" s="1"/>
  <c r="GP16"/>
  <c r="GT16"/>
  <c r="HF16"/>
  <c r="ID17"/>
  <c r="ID18" s="1"/>
  <c r="ID19" s="1"/>
  <c r="ID20" s="1"/>
  <c r="ID21" s="1"/>
  <c r="ID22" s="1"/>
  <c r="IL17"/>
  <c r="IL18" s="1"/>
  <c r="IL19" s="1"/>
  <c r="IL20" s="1"/>
  <c r="IL21" s="1"/>
  <c r="IL22" s="1"/>
  <c r="IT17"/>
  <c r="IT18" s="1"/>
  <c r="IT19" s="1"/>
  <c r="IT20" s="1"/>
  <c r="IT21" s="1"/>
  <c r="IT22" s="1"/>
  <c r="JJ16"/>
  <c r="JJ18" s="1"/>
  <c r="JJ19" s="1"/>
  <c r="JJ20" s="1"/>
  <c r="JJ21" s="1"/>
  <c r="JJ22" s="1"/>
  <c r="GY16"/>
  <c r="GX17"/>
  <c r="GX18" s="1"/>
  <c r="GX19" s="1"/>
  <c r="GX20" s="1"/>
  <c r="GX21" s="1"/>
  <c r="GX22" s="1"/>
  <c r="HV17"/>
  <c r="HV18" s="1"/>
  <c r="HV19" s="1"/>
  <c r="HV20" s="1"/>
  <c r="HV21" s="1"/>
  <c r="HV22" s="1"/>
  <c r="HV16"/>
  <c r="GI16"/>
  <c r="IE16"/>
  <c r="JG16"/>
  <c r="JG18" s="1"/>
  <c r="JG19" s="1"/>
  <c r="JG20" s="1"/>
  <c r="JG21" s="1"/>
  <c r="JG22" s="1"/>
  <c r="JO17"/>
  <c r="G16"/>
  <c r="G18" s="1"/>
  <c r="G19" s="1"/>
  <c r="G20" s="1"/>
  <c r="G21" s="1"/>
  <c r="G22" s="1"/>
  <c r="G17"/>
  <c r="O16"/>
  <c r="O18" s="1"/>
  <c r="O19" s="1"/>
  <c r="O20" s="1"/>
  <c r="O21" s="1"/>
  <c r="O22" s="1"/>
  <c r="O17"/>
  <c r="W16"/>
  <c r="W18" s="1"/>
  <c r="W19" s="1"/>
  <c r="W20" s="1"/>
  <c r="W21" s="1"/>
  <c r="W22" s="1"/>
  <c r="W17"/>
  <c r="AE16"/>
  <c r="AE18" s="1"/>
  <c r="AE19" s="1"/>
  <c r="AE20" s="1"/>
  <c r="AE21" s="1"/>
  <c r="AE22" s="1"/>
  <c r="AE17"/>
  <c r="AM16"/>
  <c r="AM18" s="1"/>
  <c r="AM19" s="1"/>
  <c r="AM20" s="1"/>
  <c r="AM21" s="1"/>
  <c r="AM22" s="1"/>
  <c r="AM17"/>
  <c r="AU16"/>
  <c r="AU18" s="1"/>
  <c r="AU19" s="1"/>
  <c r="AU20" s="1"/>
  <c r="AU21" s="1"/>
  <c r="AU22" s="1"/>
  <c r="AU17"/>
  <c r="BC16"/>
  <c r="BC18" s="1"/>
  <c r="BC19" s="1"/>
  <c r="BC20" s="1"/>
  <c r="BC21" s="1"/>
  <c r="BC22" s="1"/>
  <c r="BC17"/>
  <c r="BK16"/>
  <c r="BK18" s="1"/>
  <c r="BK19" s="1"/>
  <c r="BK20" s="1"/>
  <c r="BK21" s="1"/>
  <c r="BK22" s="1"/>
  <c r="BK17"/>
  <c r="BS16"/>
  <c r="BS18" s="1"/>
  <c r="BS19" s="1"/>
  <c r="BS20" s="1"/>
  <c r="BS21" s="1"/>
  <c r="BS22" s="1"/>
  <c r="BS17"/>
  <c r="CA16"/>
  <c r="CA18" s="1"/>
  <c r="CA19" s="1"/>
  <c r="CA20" s="1"/>
  <c r="CA21" s="1"/>
  <c r="CA22" s="1"/>
  <c r="CA17"/>
  <c r="CI16"/>
  <c r="CI17"/>
  <c r="CI18" s="1"/>
  <c r="CI19" s="1"/>
  <c r="CI20" s="1"/>
  <c r="CI21" s="1"/>
  <c r="CI22" s="1"/>
  <c r="CQ16"/>
  <c r="CQ18" s="1"/>
  <c r="CQ19" s="1"/>
  <c r="CQ20" s="1"/>
  <c r="CQ21" s="1"/>
  <c r="CQ22" s="1"/>
  <c r="CQ17"/>
  <c r="CY16"/>
  <c r="CY18" s="1"/>
  <c r="CY19" s="1"/>
  <c r="CY20" s="1"/>
  <c r="CY21" s="1"/>
  <c r="CY22" s="1"/>
  <c r="CY17"/>
  <c r="DG16"/>
  <c r="DG18" s="1"/>
  <c r="DG19" s="1"/>
  <c r="DG20" s="1"/>
  <c r="DG21" s="1"/>
  <c r="DG22" s="1"/>
  <c r="DG17"/>
  <c r="DO16"/>
  <c r="DO18" s="1"/>
  <c r="DO19" s="1"/>
  <c r="DO20" s="1"/>
  <c r="DO21" s="1"/>
  <c r="DO22" s="1"/>
  <c r="DO17"/>
  <c r="DW16"/>
  <c r="DW18" s="1"/>
  <c r="DW19" s="1"/>
  <c r="DW20" s="1"/>
  <c r="DW21" s="1"/>
  <c r="DW22" s="1"/>
  <c r="DW17"/>
  <c r="EA17"/>
  <c r="EA16"/>
  <c r="EA18" s="1"/>
  <c r="EA19" s="1"/>
  <c r="EA20" s="1"/>
  <c r="EA21" s="1"/>
  <c r="EA22" s="1"/>
  <c r="EI17"/>
  <c r="EI18" s="1"/>
  <c r="EI19" s="1"/>
  <c r="EI20" s="1"/>
  <c r="EI21" s="1"/>
  <c r="EI22" s="1"/>
  <c r="EI16"/>
  <c r="EQ17"/>
  <c r="EQ18" s="1"/>
  <c r="EQ19" s="1"/>
  <c r="EQ20" s="1"/>
  <c r="EQ21" s="1"/>
  <c r="EQ22" s="1"/>
  <c r="EQ16"/>
  <c r="EY17"/>
  <c r="EY18" s="1"/>
  <c r="EY19" s="1"/>
  <c r="EY20" s="1"/>
  <c r="EY21" s="1"/>
  <c r="EY22" s="1"/>
  <c r="EY16"/>
  <c r="FG17"/>
  <c r="FG16"/>
  <c r="FG18" s="1"/>
  <c r="FG19" s="1"/>
  <c r="FG20" s="1"/>
  <c r="FG21" s="1"/>
  <c r="FG22" s="1"/>
  <c r="FO17"/>
  <c r="FO16"/>
  <c r="FO18" s="1"/>
  <c r="FO19" s="1"/>
  <c r="FO20" s="1"/>
  <c r="FO21" s="1"/>
  <c r="FO22" s="1"/>
  <c r="FW17"/>
  <c r="FW18" s="1"/>
  <c r="FW19" s="1"/>
  <c r="FW20" s="1"/>
  <c r="FW21" s="1"/>
  <c r="FW22" s="1"/>
  <c r="FW16"/>
  <c r="GE17"/>
  <c r="GE18" s="1"/>
  <c r="GE19" s="1"/>
  <c r="GE20" s="1"/>
  <c r="GE21" s="1"/>
  <c r="GE22" s="1"/>
  <c r="GE16"/>
  <c r="GQ16"/>
  <c r="GQ17"/>
  <c r="GQ18" s="1"/>
  <c r="GQ19" s="1"/>
  <c r="GQ20" s="1"/>
  <c r="GQ21" s="1"/>
  <c r="GQ22" s="1"/>
  <c r="HC17"/>
  <c r="HC18" s="1"/>
  <c r="HC19" s="1"/>
  <c r="HC20" s="1"/>
  <c r="HC21" s="1"/>
  <c r="HC22" s="1"/>
  <c r="HC16"/>
  <c r="HK17"/>
  <c r="HK18" s="1"/>
  <c r="HK19" s="1"/>
  <c r="HK20" s="1"/>
  <c r="HK21" s="1"/>
  <c r="HK22" s="1"/>
  <c r="HK16"/>
  <c r="HS17"/>
  <c r="HS18" s="1"/>
  <c r="HS19" s="1"/>
  <c r="HS20" s="1"/>
  <c r="HS21" s="1"/>
  <c r="HS22" s="1"/>
  <c r="HS16"/>
  <c r="IQ17"/>
  <c r="IQ18" s="1"/>
  <c r="IQ19" s="1"/>
  <c r="IQ20" s="1"/>
  <c r="IQ21" s="1"/>
  <c r="IQ22" s="1"/>
  <c r="IQ16"/>
  <c r="B16"/>
  <c r="B18" s="1"/>
  <c r="B19" s="1"/>
  <c r="B20" s="1"/>
  <c r="B21" s="1"/>
  <c r="B22" s="1"/>
  <c r="B17"/>
  <c r="J16"/>
  <c r="J18" s="1"/>
  <c r="J19" s="1"/>
  <c r="J20" s="1"/>
  <c r="J21" s="1"/>
  <c r="J22" s="1"/>
  <c r="J17"/>
  <c r="R16"/>
  <c r="R18" s="1"/>
  <c r="R19" s="1"/>
  <c r="R20" s="1"/>
  <c r="R21" s="1"/>
  <c r="R22" s="1"/>
  <c r="R17"/>
  <c r="Z16"/>
  <c r="Z17"/>
  <c r="Z18" s="1"/>
  <c r="Z19" s="1"/>
  <c r="Z20" s="1"/>
  <c r="Z21" s="1"/>
  <c r="Z22" s="1"/>
  <c r="AH16"/>
  <c r="AH18" s="1"/>
  <c r="AH19" s="1"/>
  <c r="AH20" s="1"/>
  <c r="AH21" s="1"/>
  <c r="AH22" s="1"/>
  <c r="AH17"/>
  <c r="AP16"/>
  <c r="AP18" s="1"/>
  <c r="AP19" s="1"/>
  <c r="AP20" s="1"/>
  <c r="AP21" s="1"/>
  <c r="AP22" s="1"/>
  <c r="AP17"/>
  <c r="AX16"/>
  <c r="AX18" s="1"/>
  <c r="AX19" s="1"/>
  <c r="AX20" s="1"/>
  <c r="AX21" s="1"/>
  <c r="AX22" s="1"/>
  <c r="AX17"/>
  <c r="BF16"/>
  <c r="BF18" s="1"/>
  <c r="BF19" s="1"/>
  <c r="BF20" s="1"/>
  <c r="BF21" s="1"/>
  <c r="BF22" s="1"/>
  <c r="BF17"/>
  <c r="BN16"/>
  <c r="BN18" s="1"/>
  <c r="BN19" s="1"/>
  <c r="BN20" s="1"/>
  <c r="BN21" s="1"/>
  <c r="BN22" s="1"/>
  <c r="BN17"/>
  <c r="BV16"/>
  <c r="BV18" s="1"/>
  <c r="BV19" s="1"/>
  <c r="BV20" s="1"/>
  <c r="BV21" s="1"/>
  <c r="BV22" s="1"/>
  <c r="BV17"/>
  <c r="CD16"/>
  <c r="CD17"/>
  <c r="CD18" s="1"/>
  <c r="CD19" s="1"/>
  <c r="CD20" s="1"/>
  <c r="CD21" s="1"/>
  <c r="CD22" s="1"/>
  <c r="CL16"/>
  <c r="CL17"/>
  <c r="CL18" s="1"/>
  <c r="CL19" s="1"/>
  <c r="CL20" s="1"/>
  <c r="CL21" s="1"/>
  <c r="CL22" s="1"/>
  <c r="CT16"/>
  <c r="CT18" s="1"/>
  <c r="CT19" s="1"/>
  <c r="CT20" s="1"/>
  <c r="CT21" s="1"/>
  <c r="CT22" s="1"/>
  <c r="CT17"/>
  <c r="DB16"/>
  <c r="DB18" s="1"/>
  <c r="DB19" s="1"/>
  <c r="DB20" s="1"/>
  <c r="DB21" s="1"/>
  <c r="DB22" s="1"/>
  <c r="DB17"/>
  <c r="DJ16"/>
  <c r="DJ18" s="1"/>
  <c r="DJ19" s="1"/>
  <c r="DJ20" s="1"/>
  <c r="DJ21" s="1"/>
  <c r="DJ22" s="1"/>
  <c r="DJ17"/>
  <c r="DR16"/>
  <c r="DR18" s="1"/>
  <c r="DR19" s="1"/>
  <c r="DR20" s="1"/>
  <c r="DR21" s="1"/>
  <c r="DR22" s="1"/>
  <c r="DR17"/>
  <c r="DZ16"/>
  <c r="DZ18" s="1"/>
  <c r="DZ19" s="1"/>
  <c r="DZ20" s="1"/>
  <c r="DZ21" s="1"/>
  <c r="DZ22" s="1"/>
  <c r="DZ17"/>
  <c r="ED17"/>
  <c r="ED16"/>
  <c r="EL17"/>
  <c r="EL18" s="1"/>
  <c r="EL19" s="1"/>
  <c r="EL20" s="1"/>
  <c r="EL21" s="1"/>
  <c r="EL22" s="1"/>
  <c r="EL16"/>
  <c r="ET17"/>
  <c r="ET18" s="1"/>
  <c r="ET19" s="1"/>
  <c r="ET20" s="1"/>
  <c r="ET21" s="1"/>
  <c r="ET22" s="1"/>
  <c r="ET16"/>
  <c r="FB17"/>
  <c r="FB16"/>
  <c r="FB18" s="1"/>
  <c r="FB19" s="1"/>
  <c r="FB20" s="1"/>
  <c r="FB21" s="1"/>
  <c r="FB22" s="1"/>
  <c r="FJ17"/>
  <c r="FJ16"/>
  <c r="FJ18" s="1"/>
  <c r="FJ19" s="1"/>
  <c r="FJ20" s="1"/>
  <c r="FJ21" s="1"/>
  <c r="FJ22" s="1"/>
  <c r="FR17"/>
  <c r="FR18" s="1"/>
  <c r="FR19" s="1"/>
  <c r="FR20" s="1"/>
  <c r="FR21" s="1"/>
  <c r="FR22" s="1"/>
  <c r="FR16"/>
  <c r="GL16"/>
  <c r="GL17"/>
  <c r="GL18" s="1"/>
  <c r="GL19" s="1"/>
  <c r="GL20" s="1"/>
  <c r="GL21" s="1"/>
  <c r="GL22" s="1"/>
  <c r="HN17"/>
  <c r="HN18" s="1"/>
  <c r="HN19" s="1"/>
  <c r="HN20" s="1"/>
  <c r="HN21" s="1"/>
  <c r="HN22" s="1"/>
  <c r="HN16"/>
  <c r="JR17"/>
  <c r="JR16"/>
  <c r="JR18" s="1"/>
  <c r="JR19" s="1"/>
  <c r="JR20" s="1"/>
  <c r="JR21" s="1"/>
  <c r="JR22" s="1"/>
  <c r="JZ17"/>
  <c r="JZ18" s="1"/>
  <c r="JZ19" s="1"/>
  <c r="JZ20" s="1"/>
  <c r="JZ21" s="1"/>
  <c r="JZ22" s="1"/>
  <c r="JZ16"/>
  <c r="D17"/>
  <c r="D16"/>
  <c r="D18" s="1"/>
  <c r="D19" s="1"/>
  <c r="D20" s="1"/>
  <c r="D21" s="1"/>
  <c r="D22" s="1"/>
  <c r="H17"/>
  <c r="H16"/>
  <c r="H18" s="1"/>
  <c r="H19" s="1"/>
  <c r="H20" s="1"/>
  <c r="H21" s="1"/>
  <c r="H22" s="1"/>
  <c r="L17"/>
  <c r="L16"/>
  <c r="L18" s="1"/>
  <c r="L19" s="1"/>
  <c r="L20" s="1"/>
  <c r="L21" s="1"/>
  <c r="L22" s="1"/>
  <c r="P17"/>
  <c r="P16"/>
  <c r="P18" s="1"/>
  <c r="P19" s="1"/>
  <c r="P20" s="1"/>
  <c r="P21" s="1"/>
  <c r="P22" s="1"/>
  <c r="T17"/>
  <c r="T16"/>
  <c r="T18" s="1"/>
  <c r="T19" s="1"/>
  <c r="T20" s="1"/>
  <c r="T21" s="1"/>
  <c r="T22" s="1"/>
  <c r="X17"/>
  <c r="X18" s="1"/>
  <c r="X19" s="1"/>
  <c r="X20" s="1"/>
  <c r="X21" s="1"/>
  <c r="X22" s="1"/>
  <c r="X16"/>
  <c r="AB17"/>
  <c r="AB18" s="1"/>
  <c r="AB19" s="1"/>
  <c r="AB20" s="1"/>
  <c r="AB21" s="1"/>
  <c r="AB22" s="1"/>
  <c r="AB16"/>
  <c r="AF17"/>
  <c r="AF16"/>
  <c r="AF18" s="1"/>
  <c r="AF19" s="1"/>
  <c r="AF20" s="1"/>
  <c r="AF21" s="1"/>
  <c r="AF22" s="1"/>
  <c r="AJ17"/>
  <c r="AJ16"/>
  <c r="AJ18" s="1"/>
  <c r="AJ19" s="1"/>
  <c r="AJ20" s="1"/>
  <c r="AJ21" s="1"/>
  <c r="AJ22" s="1"/>
  <c r="AN17"/>
  <c r="AN16"/>
  <c r="AN18" s="1"/>
  <c r="AN19" s="1"/>
  <c r="AN20" s="1"/>
  <c r="AN21" s="1"/>
  <c r="AN22" s="1"/>
  <c r="AR17"/>
  <c r="AR16"/>
  <c r="AR18" s="1"/>
  <c r="AR19" s="1"/>
  <c r="AR20" s="1"/>
  <c r="AR21" s="1"/>
  <c r="AR22" s="1"/>
  <c r="AV17"/>
  <c r="AV16"/>
  <c r="AV18" s="1"/>
  <c r="AV19" s="1"/>
  <c r="AV20" s="1"/>
  <c r="AV21" s="1"/>
  <c r="AV22" s="1"/>
  <c r="AZ17"/>
  <c r="AZ16"/>
  <c r="AZ18" s="1"/>
  <c r="AZ19" s="1"/>
  <c r="AZ20" s="1"/>
  <c r="AZ21" s="1"/>
  <c r="AZ22" s="1"/>
  <c r="BD17"/>
  <c r="BD16"/>
  <c r="BD18" s="1"/>
  <c r="BD19" s="1"/>
  <c r="BD20" s="1"/>
  <c r="BD21" s="1"/>
  <c r="BD22" s="1"/>
  <c r="BH17"/>
  <c r="BH16"/>
  <c r="BH18" s="1"/>
  <c r="BH19" s="1"/>
  <c r="BH20" s="1"/>
  <c r="BH21" s="1"/>
  <c r="BH22" s="1"/>
  <c r="BL17"/>
  <c r="BL16"/>
  <c r="BL18" s="1"/>
  <c r="BL19" s="1"/>
  <c r="BL20" s="1"/>
  <c r="BL21" s="1"/>
  <c r="BL22" s="1"/>
  <c r="BP17"/>
  <c r="BP16"/>
  <c r="BP18" s="1"/>
  <c r="BP19" s="1"/>
  <c r="BP20" s="1"/>
  <c r="BP21" s="1"/>
  <c r="BP22" s="1"/>
  <c r="BT17"/>
  <c r="BT16"/>
  <c r="BT18" s="1"/>
  <c r="BT19" s="1"/>
  <c r="BT20" s="1"/>
  <c r="BT21" s="1"/>
  <c r="BT22" s="1"/>
  <c r="BX17"/>
  <c r="BX16"/>
  <c r="BX18" s="1"/>
  <c r="BX19" s="1"/>
  <c r="BX20" s="1"/>
  <c r="BX21" s="1"/>
  <c r="BX22" s="1"/>
  <c r="CB17"/>
  <c r="CB16"/>
  <c r="CB18" s="1"/>
  <c r="CB19" s="1"/>
  <c r="CB20" s="1"/>
  <c r="CB21" s="1"/>
  <c r="CB22" s="1"/>
  <c r="CF17"/>
  <c r="CF18" s="1"/>
  <c r="CF19" s="1"/>
  <c r="CF20" s="1"/>
  <c r="CF21" s="1"/>
  <c r="CF22" s="1"/>
  <c r="CF16"/>
  <c r="CJ17"/>
  <c r="CJ18" s="1"/>
  <c r="CJ19" s="1"/>
  <c r="CJ20" s="1"/>
  <c r="CJ21" s="1"/>
  <c r="CJ22" s="1"/>
  <c r="CJ16"/>
  <c r="CN17"/>
  <c r="CN18" s="1"/>
  <c r="CN19" s="1"/>
  <c r="CN20" s="1"/>
  <c r="CN21" s="1"/>
  <c r="CN22" s="1"/>
  <c r="CN16"/>
  <c r="CR17"/>
  <c r="CR16"/>
  <c r="CR18" s="1"/>
  <c r="CR19" s="1"/>
  <c r="CR20" s="1"/>
  <c r="CR21" s="1"/>
  <c r="CR22" s="1"/>
  <c r="CV17"/>
  <c r="CV16"/>
  <c r="CV18" s="1"/>
  <c r="CV19" s="1"/>
  <c r="CV20" s="1"/>
  <c r="CV21" s="1"/>
  <c r="CV22" s="1"/>
  <c r="CZ17"/>
  <c r="CZ16"/>
  <c r="CZ18" s="1"/>
  <c r="CZ19" s="1"/>
  <c r="CZ20" s="1"/>
  <c r="CZ21" s="1"/>
  <c r="CZ22" s="1"/>
  <c r="DD17"/>
  <c r="DD16"/>
  <c r="DD18" s="1"/>
  <c r="DD19" s="1"/>
  <c r="DD20" s="1"/>
  <c r="DD21" s="1"/>
  <c r="DD22" s="1"/>
  <c r="DH17"/>
  <c r="DH16"/>
  <c r="DH18" s="1"/>
  <c r="DH19" s="1"/>
  <c r="DH20" s="1"/>
  <c r="DH21" s="1"/>
  <c r="DH22" s="1"/>
  <c r="DL17"/>
  <c r="DL16"/>
  <c r="DL18" s="1"/>
  <c r="DL19" s="1"/>
  <c r="DL20" s="1"/>
  <c r="DL21" s="1"/>
  <c r="DL22" s="1"/>
  <c r="DP17"/>
  <c r="DP16"/>
  <c r="DP18" s="1"/>
  <c r="DP19" s="1"/>
  <c r="DP20" s="1"/>
  <c r="DP21" s="1"/>
  <c r="DP22" s="1"/>
  <c r="DT17"/>
  <c r="DT16"/>
  <c r="DT18" s="1"/>
  <c r="DT19" s="1"/>
  <c r="DT20" s="1"/>
  <c r="DT21" s="1"/>
  <c r="DT22" s="1"/>
  <c r="DX17"/>
  <c r="DX16"/>
  <c r="DX18" s="1"/>
  <c r="DX19" s="1"/>
  <c r="DX20" s="1"/>
  <c r="DX21" s="1"/>
  <c r="DX22" s="1"/>
  <c r="EB17"/>
  <c r="EB16"/>
  <c r="EB18" s="1"/>
  <c r="EB19" s="1"/>
  <c r="EB20" s="1"/>
  <c r="EB21" s="1"/>
  <c r="EB22" s="1"/>
  <c r="EF17"/>
  <c r="EF18" s="1"/>
  <c r="EF19" s="1"/>
  <c r="EF20" s="1"/>
  <c r="EF21" s="1"/>
  <c r="EF22" s="1"/>
  <c r="EF16"/>
  <c r="EJ17"/>
  <c r="EJ18" s="1"/>
  <c r="EJ19" s="1"/>
  <c r="EJ20" s="1"/>
  <c r="EJ21" s="1"/>
  <c r="EJ22" s="1"/>
  <c r="EJ16"/>
  <c r="EN17"/>
  <c r="EN18" s="1"/>
  <c r="EN19" s="1"/>
  <c r="EN20" s="1"/>
  <c r="EN21" s="1"/>
  <c r="EN22" s="1"/>
  <c r="EN16"/>
  <c r="ER17"/>
  <c r="ER18" s="1"/>
  <c r="ER19" s="1"/>
  <c r="ER20" s="1"/>
  <c r="ER21" s="1"/>
  <c r="ER22" s="1"/>
  <c r="ER16"/>
  <c r="EV17"/>
  <c r="EV18" s="1"/>
  <c r="EV19" s="1"/>
  <c r="EV20" s="1"/>
  <c r="EV21" s="1"/>
  <c r="EV22" s="1"/>
  <c r="EV16"/>
  <c r="EZ17"/>
  <c r="EZ18" s="1"/>
  <c r="EZ19" s="1"/>
  <c r="EZ20" s="1"/>
  <c r="EZ21" s="1"/>
  <c r="EZ22" s="1"/>
  <c r="EZ16"/>
  <c r="FD17"/>
  <c r="FD16"/>
  <c r="FD18" s="1"/>
  <c r="FD19" s="1"/>
  <c r="FD20" s="1"/>
  <c r="FD21" s="1"/>
  <c r="FD22" s="1"/>
  <c r="FH17"/>
  <c r="FH16"/>
  <c r="FH18" s="1"/>
  <c r="FH19" s="1"/>
  <c r="FH20" s="1"/>
  <c r="FH21" s="1"/>
  <c r="FH22" s="1"/>
  <c r="FL17"/>
  <c r="FL16"/>
  <c r="FL18" s="1"/>
  <c r="FL19" s="1"/>
  <c r="FL20" s="1"/>
  <c r="FL21" s="1"/>
  <c r="FL22" s="1"/>
  <c r="FP17"/>
  <c r="FP16"/>
  <c r="FT17"/>
  <c r="FT18" s="1"/>
  <c r="FT19" s="1"/>
  <c r="FT20" s="1"/>
  <c r="FT21" s="1"/>
  <c r="FT22" s="1"/>
  <c r="FT16"/>
  <c r="C17"/>
  <c r="C16"/>
  <c r="C18" s="1"/>
  <c r="C19" s="1"/>
  <c r="C20" s="1"/>
  <c r="C21" s="1"/>
  <c r="C22" s="1"/>
  <c r="K17"/>
  <c r="K16"/>
  <c r="K18" s="1"/>
  <c r="K19" s="1"/>
  <c r="K20" s="1"/>
  <c r="K21" s="1"/>
  <c r="K22" s="1"/>
  <c r="S17"/>
  <c r="S16"/>
  <c r="S18" s="1"/>
  <c r="S19" s="1"/>
  <c r="S20" s="1"/>
  <c r="S21" s="1"/>
  <c r="S22" s="1"/>
  <c r="AA17"/>
  <c r="AA18" s="1"/>
  <c r="AA19" s="1"/>
  <c r="AA20" s="1"/>
  <c r="AA21" s="1"/>
  <c r="AA22" s="1"/>
  <c r="AA16"/>
  <c r="AI17"/>
  <c r="AI16"/>
  <c r="AI18" s="1"/>
  <c r="AI19" s="1"/>
  <c r="AI20" s="1"/>
  <c r="AI21" s="1"/>
  <c r="AI22" s="1"/>
  <c r="AQ17"/>
  <c r="AQ16"/>
  <c r="AY17"/>
  <c r="AY16"/>
  <c r="AY18" s="1"/>
  <c r="AY19" s="1"/>
  <c r="AY20" s="1"/>
  <c r="AY21" s="1"/>
  <c r="AY22" s="1"/>
  <c r="BG17"/>
  <c r="BG16"/>
  <c r="BG18" s="1"/>
  <c r="BG19" s="1"/>
  <c r="BG20" s="1"/>
  <c r="BG21" s="1"/>
  <c r="BG22" s="1"/>
  <c r="BO17"/>
  <c r="BO16"/>
  <c r="BO18" s="1"/>
  <c r="BO19" s="1"/>
  <c r="BO20" s="1"/>
  <c r="BO21" s="1"/>
  <c r="BO22" s="1"/>
  <c r="BW17"/>
  <c r="BW16"/>
  <c r="BW18" s="1"/>
  <c r="BW19" s="1"/>
  <c r="BW20" s="1"/>
  <c r="BW21" s="1"/>
  <c r="BW22" s="1"/>
  <c r="CE17"/>
  <c r="CE18" s="1"/>
  <c r="CE19" s="1"/>
  <c r="CE20" s="1"/>
  <c r="CE21" s="1"/>
  <c r="CE22" s="1"/>
  <c r="CE16"/>
  <c r="CM17"/>
  <c r="CM18" s="1"/>
  <c r="CM19" s="1"/>
  <c r="CM20" s="1"/>
  <c r="CM21" s="1"/>
  <c r="CM22" s="1"/>
  <c r="CM16"/>
  <c r="CU17"/>
  <c r="CU16"/>
  <c r="CU18" s="1"/>
  <c r="CU19" s="1"/>
  <c r="CU20" s="1"/>
  <c r="CU21" s="1"/>
  <c r="CU22" s="1"/>
  <c r="DC17"/>
  <c r="DC16"/>
  <c r="DC18" s="1"/>
  <c r="DC19" s="1"/>
  <c r="DC20" s="1"/>
  <c r="DC21" s="1"/>
  <c r="DC22" s="1"/>
  <c r="DK17"/>
  <c r="DK16"/>
  <c r="DK18" s="1"/>
  <c r="DK19" s="1"/>
  <c r="DK20" s="1"/>
  <c r="DK21" s="1"/>
  <c r="DK22" s="1"/>
  <c r="DS17"/>
  <c r="DS16"/>
  <c r="DS18" s="1"/>
  <c r="DS19" s="1"/>
  <c r="DS20" s="1"/>
  <c r="DS21" s="1"/>
  <c r="DS22" s="1"/>
  <c r="EE16"/>
  <c r="EE17"/>
  <c r="EE18" s="1"/>
  <c r="EE19" s="1"/>
  <c r="EE20" s="1"/>
  <c r="EE21" s="1"/>
  <c r="EE22" s="1"/>
  <c r="EM16"/>
  <c r="EM17"/>
  <c r="EM18" s="1"/>
  <c r="EM19" s="1"/>
  <c r="EM20" s="1"/>
  <c r="EM21" s="1"/>
  <c r="EM22" s="1"/>
  <c r="EU16"/>
  <c r="EU17"/>
  <c r="EU18" s="1"/>
  <c r="EU19" s="1"/>
  <c r="EU20" s="1"/>
  <c r="EU21" s="1"/>
  <c r="EU22" s="1"/>
  <c r="FC16"/>
  <c r="FC18" s="1"/>
  <c r="FC19" s="1"/>
  <c r="FC20" s="1"/>
  <c r="FC21" s="1"/>
  <c r="FC22" s="1"/>
  <c r="FC17"/>
  <c r="FK16"/>
  <c r="FK18" s="1"/>
  <c r="FK19" s="1"/>
  <c r="FK20" s="1"/>
  <c r="FK21" s="1"/>
  <c r="FK22" s="1"/>
  <c r="FK17"/>
  <c r="FS16"/>
  <c r="FS17"/>
  <c r="FS18" s="1"/>
  <c r="FS19" s="1"/>
  <c r="FS20" s="1"/>
  <c r="FS21" s="1"/>
  <c r="FS22" s="1"/>
  <c r="GA16"/>
  <c r="GA17"/>
  <c r="GA18" s="1"/>
  <c r="GA19" s="1"/>
  <c r="GA20" s="1"/>
  <c r="GA21" s="1"/>
  <c r="GA22" s="1"/>
  <c r="GM17"/>
  <c r="GM18" s="1"/>
  <c r="GM19" s="1"/>
  <c r="GM20" s="1"/>
  <c r="GM21" s="1"/>
  <c r="GM22" s="1"/>
  <c r="GM16"/>
  <c r="GU17"/>
  <c r="GU18" s="1"/>
  <c r="GU19" s="1"/>
  <c r="GU20" s="1"/>
  <c r="GU21" s="1"/>
  <c r="GU22" s="1"/>
  <c r="GU16"/>
  <c r="HG16"/>
  <c r="HG17"/>
  <c r="HG18" s="1"/>
  <c r="HG19" s="1"/>
  <c r="HG20" s="1"/>
  <c r="HG21" s="1"/>
  <c r="HG22" s="1"/>
  <c r="HO16"/>
  <c r="HO17"/>
  <c r="HO18" s="1"/>
  <c r="HO19" s="1"/>
  <c r="HO20" s="1"/>
  <c r="HO21" s="1"/>
  <c r="HO22" s="1"/>
  <c r="IA17"/>
  <c r="IA18" s="1"/>
  <c r="IA19" s="1"/>
  <c r="IA20" s="1"/>
  <c r="IA21" s="1"/>
  <c r="IA22" s="1"/>
  <c r="IA16"/>
  <c r="II17"/>
  <c r="II16"/>
  <c r="II18" s="1"/>
  <c r="II19" s="1"/>
  <c r="II20" s="1"/>
  <c r="II21" s="1"/>
  <c r="II22" s="1"/>
  <c r="IU16"/>
  <c r="IU17"/>
  <c r="IU18" s="1"/>
  <c r="IU19" s="1"/>
  <c r="IU20" s="1"/>
  <c r="IU21" s="1"/>
  <c r="IU22" s="1"/>
  <c r="IY17"/>
  <c r="IY18" s="1"/>
  <c r="IY19" s="1"/>
  <c r="IY20" s="1"/>
  <c r="IY21" s="1"/>
  <c r="IY22" s="1"/>
  <c r="IY16"/>
  <c r="JK16"/>
  <c r="JK18" s="1"/>
  <c r="JK19" s="1"/>
  <c r="JK20" s="1"/>
  <c r="JK21" s="1"/>
  <c r="JK22" s="1"/>
  <c r="JK17"/>
  <c r="JW17"/>
  <c r="JW18" s="1"/>
  <c r="JW19" s="1"/>
  <c r="JW20" s="1"/>
  <c r="JW21" s="1"/>
  <c r="JW22" s="1"/>
  <c r="JW16"/>
  <c r="KA16"/>
  <c r="KA17"/>
  <c r="KA18" s="1"/>
  <c r="KA19" s="1"/>
  <c r="KA20" s="1"/>
  <c r="KA21" s="1"/>
  <c r="KA22" s="1"/>
  <c r="KE17"/>
  <c r="KE16"/>
  <c r="KE18" s="1"/>
  <c r="KE19" s="1"/>
  <c r="KE20" s="1"/>
  <c r="KE21" s="1"/>
  <c r="KE22" s="1"/>
  <c r="F17"/>
  <c r="F16"/>
  <c r="F18" s="1"/>
  <c r="F19" s="1"/>
  <c r="F20" s="1"/>
  <c r="F21" s="1"/>
  <c r="F22" s="1"/>
  <c r="N17"/>
  <c r="N16"/>
  <c r="N18" s="1"/>
  <c r="N19" s="1"/>
  <c r="N20" s="1"/>
  <c r="N21" s="1"/>
  <c r="N22" s="1"/>
  <c r="V17"/>
  <c r="V16"/>
  <c r="V18" s="1"/>
  <c r="V19" s="1"/>
  <c r="V20" s="1"/>
  <c r="V21" s="1"/>
  <c r="V22" s="1"/>
  <c r="AD17"/>
  <c r="AD18" s="1"/>
  <c r="AD19" s="1"/>
  <c r="AD20" s="1"/>
  <c r="AD21" s="1"/>
  <c r="AD22" s="1"/>
  <c r="AD16"/>
  <c r="AL17"/>
  <c r="AL16"/>
  <c r="AL18" s="1"/>
  <c r="AL19" s="1"/>
  <c r="AL20" s="1"/>
  <c r="AL21" s="1"/>
  <c r="AL22" s="1"/>
  <c r="AT17"/>
  <c r="AT16"/>
  <c r="AT18" s="1"/>
  <c r="AT19" s="1"/>
  <c r="AT20" s="1"/>
  <c r="AT21" s="1"/>
  <c r="AT22" s="1"/>
  <c r="BB17"/>
  <c r="BB16"/>
  <c r="BB18" s="1"/>
  <c r="BB19" s="1"/>
  <c r="BB20" s="1"/>
  <c r="BB21" s="1"/>
  <c r="BB22" s="1"/>
  <c r="BJ17"/>
  <c r="BJ16"/>
  <c r="BJ18" s="1"/>
  <c r="BJ19" s="1"/>
  <c r="BJ20" s="1"/>
  <c r="BJ21" s="1"/>
  <c r="BJ22" s="1"/>
  <c r="BR17"/>
  <c r="BR16"/>
  <c r="BR18" s="1"/>
  <c r="BR19" s="1"/>
  <c r="BR20" s="1"/>
  <c r="BR21" s="1"/>
  <c r="BR22" s="1"/>
  <c r="BZ17"/>
  <c r="BZ16"/>
  <c r="BZ18" s="1"/>
  <c r="BZ19" s="1"/>
  <c r="BZ20" s="1"/>
  <c r="BZ21" s="1"/>
  <c r="BZ22" s="1"/>
  <c r="CH17"/>
  <c r="CH18" s="1"/>
  <c r="CH19" s="1"/>
  <c r="CH20" s="1"/>
  <c r="CH21" s="1"/>
  <c r="CH22" s="1"/>
  <c r="CH16"/>
  <c r="CP17"/>
  <c r="CP18" s="1"/>
  <c r="CP19" s="1"/>
  <c r="CP20" s="1"/>
  <c r="CP21" s="1"/>
  <c r="CP22" s="1"/>
  <c r="CP16"/>
  <c r="CX17"/>
  <c r="CX16"/>
  <c r="CX18" s="1"/>
  <c r="CX19" s="1"/>
  <c r="CX20" s="1"/>
  <c r="CX21" s="1"/>
  <c r="CX22" s="1"/>
  <c r="DF17"/>
  <c r="DF16"/>
  <c r="DF18" s="1"/>
  <c r="DF19" s="1"/>
  <c r="DF20" s="1"/>
  <c r="DF21" s="1"/>
  <c r="DF22" s="1"/>
  <c r="DN17"/>
  <c r="DN16"/>
  <c r="DN18" s="1"/>
  <c r="DN19" s="1"/>
  <c r="DN20" s="1"/>
  <c r="DN21" s="1"/>
  <c r="DN22" s="1"/>
  <c r="DV17"/>
  <c r="DV16"/>
  <c r="DV18" s="1"/>
  <c r="DV19" s="1"/>
  <c r="DV20" s="1"/>
  <c r="DV21" s="1"/>
  <c r="DV22" s="1"/>
  <c r="EH16"/>
  <c r="EH17"/>
  <c r="EH18" s="1"/>
  <c r="EH19" s="1"/>
  <c r="EH20" s="1"/>
  <c r="EH21" s="1"/>
  <c r="EH22" s="1"/>
  <c r="EP16"/>
  <c r="EP17"/>
  <c r="EP18" s="1"/>
  <c r="EP19" s="1"/>
  <c r="EP20" s="1"/>
  <c r="EP21" s="1"/>
  <c r="EP22" s="1"/>
  <c r="EX16"/>
  <c r="EX17"/>
  <c r="EX18" s="1"/>
  <c r="EX19" s="1"/>
  <c r="EX20" s="1"/>
  <c r="EX21" s="1"/>
  <c r="EX22" s="1"/>
  <c r="FF16"/>
  <c r="FF18" s="1"/>
  <c r="FF19" s="1"/>
  <c r="FF20" s="1"/>
  <c r="FF21" s="1"/>
  <c r="FF22" s="1"/>
  <c r="FF17"/>
  <c r="FN16"/>
  <c r="FN18" s="1"/>
  <c r="FN19" s="1"/>
  <c r="FN20" s="1"/>
  <c r="FN21" s="1"/>
  <c r="FN22" s="1"/>
  <c r="FN17"/>
  <c r="FV16"/>
  <c r="FV17"/>
  <c r="FV18" s="1"/>
  <c r="FV19" s="1"/>
  <c r="FV20" s="1"/>
  <c r="FV21" s="1"/>
  <c r="FV22" s="1"/>
  <c r="HB16"/>
  <c r="HB17"/>
  <c r="HB18" s="1"/>
  <c r="HB19" s="1"/>
  <c r="HB20" s="1"/>
  <c r="HB21" s="1"/>
  <c r="HB22" s="1"/>
  <c r="IP16"/>
  <c r="IP17"/>
  <c r="IP18" s="1"/>
  <c r="IP19" s="1"/>
  <c r="IP20" s="1"/>
  <c r="IP21" s="1"/>
  <c r="IP22" s="1"/>
  <c r="A17"/>
  <c r="A16"/>
  <c r="A18" s="1"/>
  <c r="A19" s="1"/>
  <c r="A20" s="1"/>
  <c r="A21" s="1"/>
  <c r="A22" s="1"/>
  <c r="E17"/>
  <c r="E16"/>
  <c r="E18" s="1"/>
  <c r="E19" s="1"/>
  <c r="E20" s="1"/>
  <c r="E21" s="1"/>
  <c r="E22" s="1"/>
  <c r="I17"/>
  <c r="I16"/>
  <c r="I18" s="1"/>
  <c r="I19" s="1"/>
  <c r="I20" s="1"/>
  <c r="I21" s="1"/>
  <c r="I22" s="1"/>
  <c r="M17"/>
  <c r="M16"/>
  <c r="M18" s="1"/>
  <c r="M19" s="1"/>
  <c r="M20" s="1"/>
  <c r="M21" s="1"/>
  <c r="M22" s="1"/>
  <c r="Q17"/>
  <c r="Q16"/>
  <c r="Q18" s="1"/>
  <c r="Q19" s="1"/>
  <c r="Q20" s="1"/>
  <c r="Q21" s="1"/>
  <c r="Q22" s="1"/>
  <c r="U17"/>
  <c r="U16"/>
  <c r="U18" s="1"/>
  <c r="U19" s="1"/>
  <c r="U20" s="1"/>
  <c r="U21" s="1"/>
  <c r="U22" s="1"/>
  <c r="Y17"/>
  <c r="Y18" s="1"/>
  <c r="Y19" s="1"/>
  <c r="Y20" s="1"/>
  <c r="Y21" s="1"/>
  <c r="Y22" s="1"/>
  <c r="Y16"/>
  <c r="AC17"/>
  <c r="AC18" s="1"/>
  <c r="AC19" s="1"/>
  <c r="AC20" s="1"/>
  <c r="AC21" s="1"/>
  <c r="AC22" s="1"/>
  <c r="AC16"/>
  <c r="AG17"/>
  <c r="AG16"/>
  <c r="AG18" s="1"/>
  <c r="AG19" s="1"/>
  <c r="AG20" s="1"/>
  <c r="AG21" s="1"/>
  <c r="AG22" s="1"/>
  <c r="AK17"/>
  <c r="AK16"/>
  <c r="AK18" s="1"/>
  <c r="AK19" s="1"/>
  <c r="AK20" s="1"/>
  <c r="AK21" s="1"/>
  <c r="AK22" s="1"/>
  <c r="AO17"/>
  <c r="AO16"/>
  <c r="AO18" s="1"/>
  <c r="AO19" s="1"/>
  <c r="AO20" s="1"/>
  <c r="AO21" s="1"/>
  <c r="AO22" s="1"/>
  <c r="AS17"/>
  <c r="AS16"/>
  <c r="AS18" s="1"/>
  <c r="AS19" s="1"/>
  <c r="AS20" s="1"/>
  <c r="AS21" s="1"/>
  <c r="AS22" s="1"/>
  <c r="AW17"/>
  <c r="AW16"/>
  <c r="AW18" s="1"/>
  <c r="AW19" s="1"/>
  <c r="AW20" s="1"/>
  <c r="AW21" s="1"/>
  <c r="AW22" s="1"/>
  <c r="BA17"/>
  <c r="BA16"/>
  <c r="BA18" s="1"/>
  <c r="BA19" s="1"/>
  <c r="BA20" s="1"/>
  <c r="BA21" s="1"/>
  <c r="BA22" s="1"/>
  <c r="BE17"/>
  <c r="BE16"/>
  <c r="BE18" s="1"/>
  <c r="BE19" s="1"/>
  <c r="BE20" s="1"/>
  <c r="BE21" s="1"/>
  <c r="BE22" s="1"/>
  <c r="BI17"/>
  <c r="BI16"/>
  <c r="BI18" s="1"/>
  <c r="BI19" s="1"/>
  <c r="BI20" s="1"/>
  <c r="BI21" s="1"/>
  <c r="BI22" s="1"/>
  <c r="BM17"/>
  <c r="BM16"/>
  <c r="BM18" s="1"/>
  <c r="BM19" s="1"/>
  <c r="BM20" s="1"/>
  <c r="BM21" s="1"/>
  <c r="BM22" s="1"/>
  <c r="BQ17"/>
  <c r="BQ16"/>
  <c r="BQ18" s="1"/>
  <c r="BQ19" s="1"/>
  <c r="BQ20" s="1"/>
  <c r="BQ21" s="1"/>
  <c r="BQ22" s="1"/>
  <c r="BU17"/>
  <c r="BU16"/>
  <c r="BU18" s="1"/>
  <c r="BU19" s="1"/>
  <c r="BU20" s="1"/>
  <c r="BU21" s="1"/>
  <c r="BU22" s="1"/>
  <c r="BY17"/>
  <c r="BY16"/>
  <c r="BY18" s="1"/>
  <c r="BY19" s="1"/>
  <c r="BY20" s="1"/>
  <c r="BY21" s="1"/>
  <c r="BY22" s="1"/>
  <c r="CC17"/>
  <c r="CC18" s="1"/>
  <c r="CC19" s="1"/>
  <c r="CC20" s="1"/>
  <c r="CC21" s="1"/>
  <c r="CC22" s="1"/>
  <c r="CC16"/>
  <c r="CG17"/>
  <c r="CG18" s="1"/>
  <c r="CG19" s="1"/>
  <c r="CG20" s="1"/>
  <c r="CG21" s="1"/>
  <c r="CG22" s="1"/>
  <c r="CG16"/>
  <c r="CK17"/>
  <c r="CK18" s="1"/>
  <c r="CK19" s="1"/>
  <c r="CK20" s="1"/>
  <c r="CK21" s="1"/>
  <c r="CK22" s="1"/>
  <c r="CK16"/>
  <c r="CO17"/>
  <c r="CO18" s="1"/>
  <c r="CO19" s="1"/>
  <c r="CO20" s="1"/>
  <c r="CO21" s="1"/>
  <c r="CO22" s="1"/>
  <c r="CO16"/>
  <c r="CS17"/>
  <c r="CS16"/>
  <c r="CS18" s="1"/>
  <c r="CS19" s="1"/>
  <c r="CS20" s="1"/>
  <c r="CS21" s="1"/>
  <c r="CS22" s="1"/>
  <c r="CW17"/>
  <c r="CW16"/>
  <c r="CW18" s="1"/>
  <c r="CW19" s="1"/>
  <c r="CW20" s="1"/>
  <c r="CW21" s="1"/>
  <c r="CW22" s="1"/>
  <c r="DA17"/>
  <c r="DA16"/>
  <c r="DA18" s="1"/>
  <c r="DA19" s="1"/>
  <c r="DA20" s="1"/>
  <c r="DA21" s="1"/>
  <c r="DA22" s="1"/>
  <c r="DE17"/>
  <c r="DE16"/>
  <c r="DE18" s="1"/>
  <c r="DE19" s="1"/>
  <c r="DE20" s="1"/>
  <c r="DE21" s="1"/>
  <c r="DE22" s="1"/>
  <c r="DI17"/>
  <c r="DI16"/>
  <c r="DI18" s="1"/>
  <c r="DI19" s="1"/>
  <c r="DI20" s="1"/>
  <c r="DI21" s="1"/>
  <c r="DI22" s="1"/>
  <c r="DM17"/>
  <c r="DM16"/>
  <c r="DM18" s="1"/>
  <c r="DM19" s="1"/>
  <c r="DM20" s="1"/>
  <c r="DM21" s="1"/>
  <c r="DM22" s="1"/>
  <c r="DQ17"/>
  <c r="DQ16"/>
  <c r="DQ18" s="1"/>
  <c r="DQ19" s="1"/>
  <c r="DQ20" s="1"/>
  <c r="DQ21" s="1"/>
  <c r="DQ22" s="1"/>
  <c r="DU17"/>
  <c r="DU16"/>
  <c r="DU18" s="1"/>
  <c r="DU19" s="1"/>
  <c r="DU20" s="1"/>
  <c r="DU21" s="1"/>
  <c r="DU22" s="1"/>
  <c r="DY17"/>
  <c r="DY16"/>
  <c r="DY18" s="1"/>
  <c r="DY19" s="1"/>
  <c r="DY20" s="1"/>
  <c r="DY21" s="1"/>
  <c r="DY22" s="1"/>
  <c r="EC17"/>
  <c r="EC16"/>
  <c r="EC18" s="1"/>
  <c r="EC19" s="1"/>
  <c r="EC20" s="1"/>
  <c r="EC21" s="1"/>
  <c r="EC22" s="1"/>
  <c r="EG17"/>
  <c r="EG18" s="1"/>
  <c r="EG19" s="1"/>
  <c r="EG20" s="1"/>
  <c r="EG21" s="1"/>
  <c r="EG22" s="1"/>
  <c r="EG16"/>
  <c r="EK17"/>
  <c r="EK18" s="1"/>
  <c r="EK19" s="1"/>
  <c r="EK20" s="1"/>
  <c r="EK21" s="1"/>
  <c r="EK22" s="1"/>
  <c r="EK16"/>
  <c r="EO17"/>
  <c r="EO18" s="1"/>
  <c r="EO19" s="1"/>
  <c r="EO20" s="1"/>
  <c r="EO21" s="1"/>
  <c r="EO22" s="1"/>
  <c r="EO16"/>
  <c r="ES17"/>
  <c r="ES18" s="1"/>
  <c r="ES19" s="1"/>
  <c r="ES20" s="1"/>
  <c r="ES21" s="1"/>
  <c r="ES22" s="1"/>
  <c r="ES16"/>
  <c r="EW17"/>
  <c r="EW18" s="1"/>
  <c r="EW19" s="1"/>
  <c r="EW20" s="1"/>
  <c r="EW21" s="1"/>
  <c r="EW22" s="1"/>
  <c r="EW16"/>
  <c r="FA17"/>
  <c r="FA16"/>
  <c r="FA18" s="1"/>
  <c r="FA19" s="1"/>
  <c r="FA20" s="1"/>
  <c r="FA21" s="1"/>
  <c r="FA22" s="1"/>
  <c r="FE17"/>
  <c r="FE16"/>
  <c r="FE18" s="1"/>
  <c r="FE19" s="1"/>
  <c r="FE20" s="1"/>
  <c r="FE21" s="1"/>
  <c r="FE22" s="1"/>
  <c r="FI17"/>
  <c r="FI16"/>
  <c r="FI18" s="1"/>
  <c r="FI19" s="1"/>
  <c r="FI20" s="1"/>
  <c r="FI21" s="1"/>
  <c r="FI22" s="1"/>
  <c r="FM17"/>
  <c r="FM16"/>
  <c r="FM18" s="1"/>
  <c r="FM19" s="1"/>
  <c r="FM20" s="1"/>
  <c r="FM21" s="1"/>
  <c r="FM22" s="1"/>
  <c r="FQ17"/>
  <c r="FQ18" s="1"/>
  <c r="FQ19" s="1"/>
  <c r="FQ20" s="1"/>
  <c r="FQ21" s="1"/>
  <c r="FQ22" s="1"/>
  <c r="FQ16"/>
  <c r="FU17"/>
  <c r="FU18" s="1"/>
  <c r="FU19" s="1"/>
  <c r="FU20" s="1"/>
  <c r="FU21" s="1"/>
  <c r="FU22" s="1"/>
  <c r="FU16"/>
  <c r="GG17"/>
  <c r="GG18" s="1"/>
  <c r="GG19" s="1"/>
  <c r="GG20" s="1"/>
  <c r="GG21" s="1"/>
  <c r="GG22" s="1"/>
  <c r="GG16"/>
  <c r="GK17"/>
  <c r="GK18" s="1"/>
  <c r="GK19" s="1"/>
  <c r="GK20" s="1"/>
  <c r="GK21" s="1"/>
  <c r="GK22" s="1"/>
  <c r="GK16"/>
  <c r="GW17"/>
  <c r="GW18" s="1"/>
  <c r="GW19" s="1"/>
  <c r="GW20" s="1"/>
  <c r="GW21" s="1"/>
  <c r="GW22" s="1"/>
  <c r="GW16"/>
  <c r="HA17"/>
  <c r="HA18" s="1"/>
  <c r="HA19" s="1"/>
  <c r="HA20" s="1"/>
  <c r="HA21" s="1"/>
  <c r="HA22" s="1"/>
  <c r="HA16"/>
  <c r="HU16"/>
  <c r="HU17"/>
  <c r="HU18" s="1"/>
  <c r="HU19" s="1"/>
  <c r="HU20" s="1"/>
  <c r="HU21" s="1"/>
  <c r="HU22" s="1"/>
  <c r="IG16"/>
  <c r="IG17"/>
  <c r="IG18" s="1"/>
  <c r="IG19" s="1"/>
  <c r="IG20" s="1"/>
  <c r="IG21" s="1"/>
  <c r="IG22" s="1"/>
  <c r="IO17"/>
  <c r="IO18" s="1"/>
  <c r="IO19" s="1"/>
  <c r="IO20" s="1"/>
  <c r="IO21" s="1"/>
  <c r="IO22" s="1"/>
  <c r="IO16"/>
  <c r="IW16"/>
  <c r="IW17"/>
  <c r="IW18" s="1"/>
  <c r="IW19" s="1"/>
  <c r="IW20" s="1"/>
  <c r="IW21" s="1"/>
  <c r="IW22" s="1"/>
  <c r="JE17"/>
  <c r="JE18" s="1"/>
  <c r="JE19" s="1"/>
  <c r="JE20" s="1"/>
  <c r="JE21" s="1"/>
  <c r="JE22" s="1"/>
  <c r="JE16"/>
  <c r="JQ16"/>
  <c r="JQ18" s="1"/>
  <c r="JQ19" s="1"/>
  <c r="JQ20" s="1"/>
  <c r="JQ21" s="1"/>
  <c r="JQ22" s="1"/>
  <c r="JQ17"/>
  <c r="FX17"/>
  <c r="FX18" s="1"/>
  <c r="FX19" s="1"/>
  <c r="FX20" s="1"/>
  <c r="FX21" s="1"/>
  <c r="FX22" s="1"/>
  <c r="FX16"/>
  <c r="GF17"/>
  <c r="GF18" s="1"/>
  <c r="GF19" s="1"/>
  <c r="GF20" s="1"/>
  <c r="GF21" s="1"/>
  <c r="GF22" s="1"/>
  <c r="GF16"/>
  <c r="GN17"/>
  <c r="GN18" s="1"/>
  <c r="GN19" s="1"/>
  <c r="GN20" s="1"/>
  <c r="GN21" s="1"/>
  <c r="GN22" s="1"/>
  <c r="GN16"/>
  <c r="GV17"/>
  <c r="GV18" s="1"/>
  <c r="GV19" s="1"/>
  <c r="GV20" s="1"/>
  <c r="GV21" s="1"/>
  <c r="GV22" s="1"/>
  <c r="GV16"/>
  <c r="HD17"/>
  <c r="HD18" s="1"/>
  <c r="HD19" s="1"/>
  <c r="HD20" s="1"/>
  <c r="HD21" s="1"/>
  <c r="HD22" s="1"/>
  <c r="HD16"/>
  <c r="HL17"/>
  <c r="HL18" s="1"/>
  <c r="HL19" s="1"/>
  <c r="HL20" s="1"/>
  <c r="HL21" s="1"/>
  <c r="HL22" s="1"/>
  <c r="HL16"/>
  <c r="HT17"/>
  <c r="HT18" s="1"/>
  <c r="HT19" s="1"/>
  <c r="HT20" s="1"/>
  <c r="HT21" s="1"/>
  <c r="HT22" s="1"/>
  <c r="HT16"/>
  <c r="IB17"/>
  <c r="IB18" s="1"/>
  <c r="IB19" s="1"/>
  <c r="IB20" s="1"/>
  <c r="IB21" s="1"/>
  <c r="IB22" s="1"/>
  <c r="IB16"/>
  <c r="IJ17"/>
  <c r="IJ16"/>
  <c r="IJ18" s="1"/>
  <c r="IJ19" s="1"/>
  <c r="IJ20" s="1"/>
  <c r="IJ21" s="1"/>
  <c r="IJ22" s="1"/>
  <c r="IR17"/>
  <c r="IR18" s="1"/>
  <c r="IR19" s="1"/>
  <c r="IR20" s="1"/>
  <c r="IR21" s="1"/>
  <c r="IR22" s="1"/>
  <c r="IR16"/>
  <c r="IZ17"/>
  <c r="IZ18" s="1"/>
  <c r="IZ19" s="1"/>
  <c r="IZ20" s="1"/>
  <c r="IZ21" s="1"/>
  <c r="IZ22" s="1"/>
  <c r="IZ16"/>
  <c r="JH17"/>
  <c r="JH16"/>
  <c r="JH18" s="1"/>
  <c r="JH19" s="1"/>
  <c r="JH20" s="1"/>
  <c r="JH21" s="1"/>
  <c r="JH22" s="1"/>
  <c r="JP17"/>
  <c r="JP16"/>
  <c r="JP18" s="1"/>
  <c r="JP19" s="1"/>
  <c r="JP20" s="1"/>
  <c r="JP21" s="1"/>
  <c r="JP22" s="1"/>
  <c r="JX17"/>
  <c r="JX18" s="1"/>
  <c r="JX19" s="1"/>
  <c r="JX20" s="1"/>
  <c r="JX21" s="1"/>
  <c r="JX22" s="1"/>
  <c r="JX16"/>
  <c r="KF17"/>
  <c r="KF16"/>
  <c r="KF18" s="1"/>
  <c r="KF19" s="1"/>
  <c r="KF20" s="1"/>
  <c r="KF21" s="1"/>
  <c r="KF22" s="1"/>
  <c r="GO17"/>
  <c r="GO18" s="1"/>
  <c r="GO19" s="1"/>
  <c r="GO20" s="1"/>
  <c r="GO21" s="1"/>
  <c r="GO22" s="1"/>
  <c r="GO16"/>
  <c r="HY17"/>
  <c r="HY18" s="1"/>
  <c r="HY19" s="1"/>
  <c r="HY20" s="1"/>
  <c r="HY21" s="1"/>
  <c r="HY22" s="1"/>
  <c r="HY16"/>
  <c r="JC17"/>
  <c r="JC18" s="1"/>
  <c r="JC19" s="1"/>
  <c r="JC20" s="1"/>
  <c r="JC21" s="1"/>
  <c r="JC22" s="1"/>
  <c r="JC16"/>
  <c r="JS17"/>
  <c r="JS16"/>
  <c r="JS18" s="1"/>
  <c r="JS19" s="1"/>
  <c r="JS20" s="1"/>
  <c r="JS21" s="1"/>
  <c r="JS22" s="1"/>
  <c r="GC17"/>
  <c r="GC18" s="1"/>
  <c r="GC19" s="1"/>
  <c r="GC20" s="1"/>
  <c r="GC21" s="1"/>
  <c r="GC22" s="1"/>
  <c r="GC16"/>
  <c r="HI17"/>
  <c r="HI18" s="1"/>
  <c r="HI19" s="1"/>
  <c r="HI20" s="1"/>
  <c r="HI21" s="1"/>
  <c r="HI22" s="1"/>
  <c r="HI16"/>
  <c r="IK16"/>
  <c r="IK17"/>
  <c r="IK18" s="1"/>
  <c r="IK19" s="1"/>
  <c r="IK20" s="1"/>
  <c r="IK21" s="1"/>
  <c r="IK22" s="1"/>
  <c r="JM16"/>
  <c r="JM18" s="1"/>
  <c r="JM19" s="1"/>
  <c r="JM20" s="1"/>
  <c r="JM21" s="1"/>
  <c r="JM22" s="1"/>
  <c r="JM17"/>
  <c r="HR17"/>
  <c r="HR18" s="1"/>
  <c r="HR19" s="1"/>
  <c r="HR20" s="1"/>
  <c r="HR21" s="1"/>
  <c r="HR22" s="1"/>
  <c r="HR16"/>
  <c r="IH17"/>
  <c r="IH16"/>
  <c r="IH18" s="1"/>
  <c r="IH19" s="1"/>
  <c r="IH20" s="1"/>
  <c r="IH21" s="1"/>
  <c r="IH22" s="1"/>
  <c r="IX17"/>
  <c r="IX18" s="1"/>
  <c r="IX19" s="1"/>
  <c r="IX20" s="1"/>
  <c r="IX21" s="1"/>
  <c r="IX22" s="1"/>
  <c r="IX16"/>
  <c r="JN17"/>
  <c r="JN16"/>
  <c r="JN18" s="1"/>
  <c r="JN19" s="1"/>
  <c r="JN20" s="1"/>
  <c r="JN21" s="1"/>
  <c r="JN22" s="1"/>
  <c r="KD17"/>
  <c r="KD16"/>
  <c r="KD18" s="1"/>
  <c r="KD19" s="1"/>
  <c r="KD20" s="1"/>
  <c r="KD21" s="1"/>
  <c r="KD22" s="1"/>
  <c r="IL16"/>
  <c r="JO16"/>
  <c r="JO18" s="1"/>
  <c r="JO19" s="1"/>
  <c r="JO20" s="1"/>
  <c r="JO21" s="1"/>
  <c r="JO22" s="1"/>
  <c r="GI17"/>
  <c r="GI18" s="1"/>
  <c r="GI19" s="1"/>
  <c r="GI20" s="1"/>
  <c r="GI21" s="1"/>
  <c r="GI22" s="1"/>
  <c r="GY17"/>
  <c r="GY18" s="1"/>
  <c r="GY19" s="1"/>
  <c r="GY20" s="1"/>
  <c r="GY21" s="1"/>
  <c r="GY22" s="1"/>
  <c r="HQ17"/>
  <c r="HQ18" s="1"/>
  <c r="HQ19" s="1"/>
  <c r="HQ20" s="1"/>
  <c r="HQ21" s="1"/>
  <c r="HQ22" s="1"/>
  <c r="JG17"/>
  <c r="KC17"/>
  <c r="GH16"/>
  <c r="GX16"/>
  <c r="ID16"/>
  <c r="IT16"/>
  <c r="GT17"/>
  <c r="GT18" s="1"/>
  <c r="GT19" s="1"/>
  <c r="GT20" s="1"/>
  <c r="GT21" s="1"/>
  <c r="GT22" s="1"/>
  <c r="HJ17"/>
  <c r="HJ18" s="1"/>
  <c r="HJ19" s="1"/>
  <c r="HJ20" s="1"/>
  <c r="HJ21" s="1"/>
  <c r="HJ22" s="1"/>
  <c r="IE17"/>
  <c r="IE18" s="1"/>
  <c r="IE19" s="1"/>
  <c r="IE20" s="1"/>
  <c r="IE21" s="1"/>
  <c r="IE22" s="1"/>
  <c r="JA17"/>
  <c r="JA18" s="1"/>
  <c r="JA19" s="1"/>
  <c r="JA20" s="1"/>
  <c r="JA21" s="1"/>
  <c r="JA22" s="1"/>
  <c r="JV17"/>
  <c r="JV18" s="1"/>
  <c r="JV19" s="1"/>
  <c r="JV20" s="1"/>
  <c r="JV21" s="1"/>
  <c r="JV22" s="1"/>
  <c r="GB17"/>
  <c r="GB18" s="1"/>
  <c r="GB19" s="1"/>
  <c r="GB20" s="1"/>
  <c r="GB21" s="1"/>
  <c r="GB22" s="1"/>
  <c r="GB16"/>
  <c r="GJ17"/>
  <c r="GJ18" s="1"/>
  <c r="GJ19" s="1"/>
  <c r="GJ20" s="1"/>
  <c r="GJ21" s="1"/>
  <c r="GJ22" s="1"/>
  <c r="GJ16"/>
  <c r="GR17"/>
  <c r="GR18" s="1"/>
  <c r="GR19" s="1"/>
  <c r="GR20" s="1"/>
  <c r="GR21" s="1"/>
  <c r="GR22" s="1"/>
  <c r="GR16"/>
  <c r="GZ17"/>
  <c r="GZ18" s="1"/>
  <c r="GZ19" s="1"/>
  <c r="GZ20" s="1"/>
  <c r="GZ21" s="1"/>
  <c r="GZ22" s="1"/>
  <c r="GZ16"/>
  <c r="HH17"/>
  <c r="HH18" s="1"/>
  <c r="HH19" s="1"/>
  <c r="HH20" s="1"/>
  <c r="HH21" s="1"/>
  <c r="HH22" s="1"/>
  <c r="HH16"/>
  <c r="HP17"/>
  <c r="HP18" s="1"/>
  <c r="HP19" s="1"/>
  <c r="HP20" s="1"/>
  <c r="HP21" s="1"/>
  <c r="HP22" s="1"/>
  <c r="HP16"/>
  <c r="HX17"/>
  <c r="HX18" s="1"/>
  <c r="HX19" s="1"/>
  <c r="HX20" s="1"/>
  <c r="HX21" s="1"/>
  <c r="HX22" s="1"/>
  <c r="HX16"/>
  <c r="IF17"/>
  <c r="IF18" s="1"/>
  <c r="IF19" s="1"/>
  <c r="IF20" s="1"/>
  <c r="IF21" s="1"/>
  <c r="IF22" s="1"/>
  <c r="IF16"/>
  <c r="IN17"/>
  <c r="IN18" s="1"/>
  <c r="IN19" s="1"/>
  <c r="IN20" s="1"/>
  <c r="IN21" s="1"/>
  <c r="IN22" s="1"/>
  <c r="IN16"/>
  <c r="IV17"/>
  <c r="IV18" s="1"/>
  <c r="IV19" s="1"/>
  <c r="IV20" s="1"/>
  <c r="IV21" s="1"/>
  <c r="IV22" s="1"/>
  <c r="IV16"/>
  <c r="JD17"/>
  <c r="JD18" s="1"/>
  <c r="JD19" s="1"/>
  <c r="JD20" s="1"/>
  <c r="JD21" s="1"/>
  <c r="JD22" s="1"/>
  <c r="JD16"/>
  <c r="JL17"/>
  <c r="JL16"/>
  <c r="JL18" s="1"/>
  <c r="JL19" s="1"/>
  <c r="JL20" s="1"/>
  <c r="JL21" s="1"/>
  <c r="JL22" s="1"/>
  <c r="JT17"/>
  <c r="JT16"/>
  <c r="JT18" s="1"/>
  <c r="JT19" s="1"/>
  <c r="JT20" s="1"/>
  <c r="JT21" s="1"/>
  <c r="JT22" s="1"/>
  <c r="KB17"/>
  <c r="KB18" s="1"/>
  <c r="KB19" s="1"/>
  <c r="KB20" s="1"/>
  <c r="KB21" s="1"/>
  <c r="KB22" s="1"/>
  <c r="KB16"/>
  <c r="FY17"/>
  <c r="FY18" s="1"/>
  <c r="FY19" s="1"/>
  <c r="FY20" s="1"/>
  <c r="FY21" s="1"/>
  <c r="FY22" s="1"/>
  <c r="FY16"/>
  <c r="HE17"/>
  <c r="HE18" s="1"/>
  <c r="HE19" s="1"/>
  <c r="HE20" s="1"/>
  <c r="HE21" s="1"/>
  <c r="HE22" s="1"/>
  <c r="HE16"/>
  <c r="HW17"/>
  <c r="HW18" s="1"/>
  <c r="HW19" s="1"/>
  <c r="HW20" s="1"/>
  <c r="HW21" s="1"/>
  <c r="HW22" s="1"/>
  <c r="HW16"/>
  <c r="IM17"/>
  <c r="IM18" s="1"/>
  <c r="IM19" s="1"/>
  <c r="IM20" s="1"/>
  <c r="IM21" s="1"/>
  <c r="IM22" s="1"/>
  <c r="IM16"/>
  <c r="GS17"/>
  <c r="GS18" s="1"/>
  <c r="GS19" s="1"/>
  <c r="GS20" s="1"/>
  <c r="GS21" s="1"/>
  <c r="GS22" s="1"/>
  <c r="GS16"/>
  <c r="JF17"/>
  <c r="JF18" s="1"/>
  <c r="JF19" s="1"/>
  <c r="JF20" s="1"/>
  <c r="JF21" s="1"/>
  <c r="JF22" s="1"/>
  <c r="JF16"/>
  <c r="JU17"/>
  <c r="JU18" s="1"/>
  <c r="JU19" s="1"/>
  <c r="JU20" s="1"/>
  <c r="JU21" s="1"/>
  <c r="JU22" s="1"/>
  <c r="JU16"/>
  <c r="HM16"/>
  <c r="HM17"/>
  <c r="HM18" s="1"/>
  <c r="HM19" s="1"/>
  <c r="HM20" s="1"/>
  <c r="HM21" s="1"/>
  <c r="HM22" s="1"/>
  <c r="IC16"/>
  <c r="IC17"/>
  <c r="IC18" s="1"/>
  <c r="IC19" s="1"/>
  <c r="IC20" s="1"/>
  <c r="IC21" s="1"/>
  <c r="IC22" s="1"/>
  <c r="IS16"/>
  <c r="IS17"/>
  <c r="IS18" s="1"/>
  <c r="IS19" s="1"/>
  <c r="IS20" s="1"/>
  <c r="IS21" s="1"/>
  <c r="IS22" s="1"/>
  <c r="JI16"/>
  <c r="JI18" s="1"/>
  <c r="JI19" s="1"/>
  <c r="JI20" s="1"/>
  <c r="JI21" s="1"/>
  <c r="JI22" s="1"/>
  <c r="JI17"/>
  <c r="JY16"/>
  <c r="JY17"/>
  <c r="JY18" s="1"/>
  <c r="JY19" s="1"/>
  <c r="JY20" s="1"/>
  <c r="JY21" s="1"/>
  <c r="JY22" s="1"/>
  <c r="HZ17"/>
  <c r="HZ18" s="1"/>
  <c r="HZ19" s="1"/>
  <c r="HZ20" s="1"/>
  <c r="HZ21" s="1"/>
  <c r="HZ22" s="1"/>
  <c r="HZ16"/>
  <c r="GD16"/>
  <c r="FZ17"/>
  <c r="FZ18" s="1"/>
  <c r="FZ19" s="1"/>
  <c r="FZ20" s="1"/>
  <c r="FZ21" s="1"/>
  <c r="FZ22" s="1"/>
  <c r="GP17"/>
  <c r="GP18" s="1"/>
  <c r="GP19" s="1"/>
  <c r="GP20" s="1"/>
  <c r="GP21" s="1"/>
  <c r="GP22" s="1"/>
  <c r="HF17"/>
  <c r="HF18" s="1"/>
  <c r="HF19" s="1"/>
  <c r="HF20" s="1"/>
  <c r="HF21" s="1"/>
  <c r="HF22" s="1"/>
  <c r="JB17"/>
  <c r="JB18" s="1"/>
  <c r="JB19" s="1"/>
  <c r="JB20" s="1"/>
  <c r="JB21" s="1"/>
  <c r="JB22" s="1"/>
  <c r="JJ17"/>
</calcChain>
</file>

<file path=xl/sharedStrings.xml><?xml version="1.0" encoding="utf-8"?>
<sst xmlns="http://schemas.openxmlformats.org/spreadsheetml/2006/main" count="6450" uniqueCount="1628">
  <si>
    <t>Theme</t>
  </si>
  <si>
    <t>Level 2</t>
  </si>
  <si>
    <t>Level 3</t>
  </si>
  <si>
    <t>Business, Industry and Trade</t>
  </si>
  <si>
    <t>Economy</t>
  </si>
  <si>
    <t>Employment and Labour Market</t>
  </si>
  <si>
    <t>People, Population and Community</t>
  </si>
  <si>
    <t>Changes to Business</t>
  </si>
  <si>
    <t>International Trade</t>
  </si>
  <si>
    <t>Environmental Accounts</t>
  </si>
  <si>
    <t>National Accounts</t>
  </si>
  <si>
    <t>People in Work</t>
  </si>
  <si>
    <t>People not in Work</t>
  </si>
  <si>
    <t>Public Sector Personnel</t>
  </si>
  <si>
    <t>Births, Deaths and Marriages</t>
  </si>
  <si>
    <t>Community</t>
  </si>
  <si>
    <t>Health and Social Care</t>
  </si>
  <si>
    <t>Housing</t>
  </si>
  <si>
    <t>Activity, Size and Location</t>
  </si>
  <si>
    <t>Business Births, Deaths and Survival Rates</t>
  </si>
  <si>
    <t>Mergers and Acquisitions</t>
  </si>
  <si>
    <t>Government, Public Sector and Taxes</t>
  </si>
  <si>
    <t>Public Sector Finance</t>
  </si>
  <si>
    <t>Research and Development Expenditure</t>
  </si>
  <si>
    <t>Balance of Payments</t>
  </si>
  <si>
    <t>Earnings and Working Hours</t>
  </si>
  <si>
    <t>Employment and Employee Types</t>
  </si>
  <si>
    <t>Labour Productivity</t>
  </si>
  <si>
    <t>Workplace Disputes and Working Conditions</t>
  </si>
  <si>
    <t>Workplace Pensions</t>
  </si>
  <si>
    <t>Adoption</t>
  </si>
  <si>
    <t>Ageing</t>
  </si>
  <si>
    <t>Conception and Fertility Rates</t>
  </si>
  <si>
    <t>Deaths</t>
  </si>
  <si>
    <t>Divorce</t>
  </si>
  <si>
    <t>Families</t>
  </si>
  <si>
    <t>Life Expectancies</t>
  </si>
  <si>
    <t>Live Births</t>
  </si>
  <si>
    <t>Marriage, Cohabitation and Civil Partnerships</t>
  </si>
  <si>
    <t>Maternities</t>
  </si>
  <si>
    <t>Stillbirths</t>
  </si>
  <si>
    <t>Cohesion and Participation</t>
  </si>
  <si>
    <t>Neighbourhoods</t>
  </si>
  <si>
    <t>Ethnicity</t>
  </si>
  <si>
    <t>Language</t>
  </si>
  <si>
    <t>Religion</t>
  </si>
  <si>
    <t>Sexuality</t>
  </si>
  <si>
    <t>Cultural Identity</t>
  </si>
  <si>
    <t>Elections</t>
  </si>
  <si>
    <t>Electoral Registration</t>
  </si>
  <si>
    <t>Causes of Death</t>
  </si>
  <si>
    <t>Conditions and Diseases</t>
  </si>
  <si>
    <t>Disability</t>
  </si>
  <si>
    <t>Drug use, Alcohol and Smoking</t>
  </si>
  <si>
    <t>Health and Life Expectancies</t>
  </si>
  <si>
    <t>Health and Well-being</t>
  </si>
  <si>
    <t>Home Internet and Social Media Usage</t>
  </si>
  <si>
    <t>Household Characteristics</t>
  </si>
  <si>
    <t>Leisure and Tourism</t>
  </si>
  <si>
    <t>Personal and Household Finances</t>
  </si>
  <si>
    <t>Debt</t>
  </si>
  <si>
    <t>Expenditure</t>
  </si>
  <si>
    <t>Income and Wealth</t>
  </si>
  <si>
    <t>International Migration</t>
  </si>
  <si>
    <t>Migration within the UK</t>
  </si>
  <si>
    <t>Population Estimates</t>
  </si>
  <si>
    <t>Population Projections</t>
  </si>
  <si>
    <t>Well-being</t>
  </si>
  <si>
    <t>Crime and Justice</t>
  </si>
  <si>
    <t>Population and Migration</t>
  </si>
  <si>
    <t>Name</t>
  </si>
  <si>
    <t>Units</t>
  </si>
  <si>
    <t>CDID</t>
  </si>
  <si>
    <t>Link</t>
  </si>
  <si>
    <t>Notes</t>
  </si>
  <si>
    <t>Average weekly earning (total pay)</t>
  </si>
  <si>
    <t>Key</t>
  </si>
  <si>
    <t>Average weekly earning growth rate (total pay)</t>
  </si>
  <si>
    <t>Average weekly earning (regular pay)</t>
  </si>
  <si>
    <t>Average weekly earning growth rate (regular pay)</t>
  </si>
  <si>
    <t>Average weekly earning (bonus pay)</t>
  </si>
  <si>
    <t>Average weekly earning growth rate (bonus pay)</t>
  </si>
  <si>
    <t>Average weekly hours worked – full time</t>
  </si>
  <si>
    <t>Average weekly hours worked – part time</t>
  </si>
  <si>
    <t>Y</t>
  </si>
  <si>
    <t>N</t>
  </si>
  <si>
    <t>£</t>
  </si>
  <si>
    <t>hours</t>
  </si>
  <si>
    <t>%</t>
  </si>
  <si>
    <t>KAB9</t>
  </si>
  <si>
    <t>KAF6</t>
  </si>
  <si>
    <t>KAI7</t>
  </si>
  <si>
    <t>KAI9</t>
  </si>
  <si>
    <t>KAF4</t>
  </si>
  <si>
    <t>YBUY</t>
  </si>
  <si>
    <t>YBVB</t>
  </si>
  <si>
    <t>http://www.ons.gov.uk/ons/datasets-and-tables/data-selector.html?dataset=lms</t>
  </si>
  <si>
    <t>Link (latest)</t>
  </si>
  <si>
    <t>Tabs</t>
  </si>
  <si>
    <t>Number of series</t>
  </si>
  <si>
    <t>http://www.ons.gov.uk/ons/rel/lms/labour-market-statistics/july-2014/statistical-bulletin.html</t>
  </si>
  <si>
    <t>http://www.ons.gov.uk/ons/rel/lms/labour-market-statistics/july-2014/table-a01.xls</t>
  </si>
  <si>
    <t>A01: Summary of labour market statistics</t>
  </si>
  <si>
    <t>Actual and usual weekly hours worked</t>
  </si>
  <si>
    <t>Average Weekly Earnings (AWE)</t>
  </si>
  <si>
    <t>http://www.ons.gov.uk/ons/rel/ashe/annual-survey-of-hours-and-earnings/2013-provisional-results/stb-ashe-statistical-bulletin-2013.html</t>
  </si>
  <si>
    <t>Annual Survey of Hours and Earnings, 2013 Provisional Results</t>
  </si>
  <si>
    <t>UK Labour Market, July 2014</t>
  </si>
  <si>
    <t>Employment rate (aged 16-64)</t>
  </si>
  <si>
    <t>Employment 16+</t>
  </si>
  <si>
    <t>Employment 16+ Female</t>
  </si>
  <si>
    <t>Employment 16+ Male</t>
  </si>
  <si>
    <t>Employment Rate (aged 16-64) Female</t>
  </si>
  <si>
    <t>Employment Rate (aged 16-64) Male</t>
  </si>
  <si>
    <t>LF24</t>
  </si>
  <si>
    <t>MGRZ</t>
  </si>
  <si>
    <t>MGSB</t>
  </si>
  <si>
    <t>MGSA</t>
  </si>
  <si>
    <t>LF25</t>
  </si>
  <si>
    <t>MGSV</t>
  </si>
  <si>
    <t>000's</t>
  </si>
  <si>
    <t>15,16,17</t>
  </si>
  <si>
    <t>Jobs by industry</t>
  </si>
  <si>
    <t>Full-time, part-time &amp; temporary workers</t>
  </si>
  <si>
    <t>Output per worker</t>
  </si>
  <si>
    <t>Output per job</t>
  </si>
  <si>
    <t>Output per hour</t>
  </si>
  <si>
    <t>A4YM</t>
  </si>
  <si>
    <t>LNNN</t>
  </si>
  <si>
    <t>LZVB</t>
  </si>
  <si>
    <t>Table 1</t>
  </si>
  <si>
    <t>LPROD01: Labour Productivity</t>
  </si>
  <si>
    <t>http://www.ons.gov.uk/ons/rel/productivity/labour-productivity/q1-2014/rftxlq114.xls</t>
  </si>
  <si>
    <t xml:space="preserve">Labour Productivity, Q1 2014 </t>
  </si>
  <si>
    <t>http://www.ons.gov.uk/ons/rel/productivity/labour-productivity/q1-2014/stbq114.html</t>
  </si>
  <si>
    <t>Unemployment rate (aged 16-64)</t>
  </si>
  <si>
    <t>Unemployment 16+</t>
  </si>
  <si>
    <t>Unemployment 16+ Female</t>
  </si>
  <si>
    <t>Unemployment 16+ Male</t>
  </si>
  <si>
    <t>Unemployment Rate (aged 16-64) Female</t>
  </si>
  <si>
    <t>Unemployment Rate (aged 16-64) Male</t>
  </si>
  <si>
    <t>MGSX</t>
  </si>
  <si>
    <t>MGSC</t>
  </si>
  <si>
    <t>MGSE</t>
  </si>
  <si>
    <t>MGSD</t>
  </si>
  <si>
    <t>MDSZ</t>
  </si>
  <si>
    <t>MGSY</t>
  </si>
  <si>
    <t>Total Claimant Count</t>
  </si>
  <si>
    <t>BCJD</t>
  </si>
  <si>
    <t>BBFW</t>
  </si>
  <si>
    <t>Working days lost</t>
  </si>
  <si>
    <t xml:space="preserve">Working days lost in the Public Sector </t>
  </si>
  <si>
    <t xml:space="preserve">Working days lost in the Private Sector </t>
  </si>
  <si>
    <t>Number of stoppages</t>
  </si>
  <si>
    <t>F8XZ</t>
  </si>
  <si>
    <t>F8Y2</t>
  </si>
  <si>
    <t>BLUU</t>
  </si>
  <si>
    <t>Labour disputes</t>
  </si>
  <si>
    <t>Annual Survey of Hours and Earnings Pension Tables, 2013 Provisional Results</t>
  </si>
  <si>
    <t>http://www.ons.gov.uk/ons/rel/ashe/annual-survey-of-hours-and-earnings-pension-tables/2013-provisional-results/index.html</t>
  </si>
  <si>
    <t>Vacancies</t>
  </si>
  <si>
    <t>AP2Y</t>
  </si>
  <si>
    <t>http://www.ons.gov.uk/ons/rel/pse/public-sector-employment/q1-2014/index.html</t>
  </si>
  <si>
    <t>Public Sector Employment, Q1 2014</t>
  </si>
  <si>
    <t>G7AU</t>
  </si>
  <si>
    <t>http://www.ons.gov.uk/ons/datasets-and-tables/data-selector.html?dataset=pse</t>
  </si>
  <si>
    <t>Public Sector Employment</t>
  </si>
  <si>
    <t>http://www.ons.gov.uk/ons/rel/pse/public-sector-employment/q1-2014/rft-pse-2014-q1.xls</t>
  </si>
  <si>
    <t>G6NQ</t>
  </si>
  <si>
    <t>G6NT</t>
  </si>
  <si>
    <t>Total public sector employees: Head count</t>
  </si>
  <si>
    <t>Central government: Head count</t>
  </si>
  <si>
    <t>Local government: Head count</t>
  </si>
  <si>
    <t>G7G3</t>
  </si>
  <si>
    <t>G7FP</t>
  </si>
  <si>
    <t>G7FS</t>
  </si>
  <si>
    <t>Total Claimant Count Female</t>
  </si>
  <si>
    <t>Total Claimant Count Male</t>
  </si>
  <si>
    <t>DPAE</t>
  </si>
  <si>
    <t>DPAF</t>
  </si>
  <si>
    <t>Adoptions in England and Wales</t>
  </si>
  <si>
    <t>children</t>
  </si>
  <si>
    <t>N/A</t>
  </si>
  <si>
    <t>http://www.ons.gov.uk/ons/rel/vsob1/adoptions-in-england-and-wales/2012/rtd-adoptions-tables--2012.xls</t>
  </si>
  <si>
    <t>Adoptions in England and Wales: Males</t>
  </si>
  <si>
    <t>Adoptions in England and Wales: Females</t>
  </si>
  <si>
    <t>Adoptions of children born within marriage</t>
  </si>
  <si>
    <t>Adoptions of children born outside marriage</t>
  </si>
  <si>
    <t>Table 1a, 1b</t>
  </si>
  <si>
    <t>Adoptions by age</t>
  </si>
  <si>
    <t>Table 2a, 2b</t>
  </si>
  <si>
    <t>Adoptions in England and Wales, 2012</t>
  </si>
  <si>
    <t>http://www.ons.gov.uk/ons/rel/vsob1/adoptions-in-england-and-wales/2012/stb-adoptions-in-england-and-wales--2012-.html</t>
  </si>
  <si>
    <t>http://www.ons.gov.uk/ons/rel/mortality-ageing/estimates-of-the-very-old--including-centenarians-/2002---2012--united-kingdom/stb-2002-2012-uk.html#tab-Introduction</t>
  </si>
  <si>
    <t>Estimates of the Very Old (including Centenarians) for the United Kingdom, 2002-2012</t>
  </si>
  <si>
    <t>http://www.ons.gov.uk/ons/rel/mortality-ageing/estimates-of-the-very-old--including-centenarians-/2002---2012--united-kingdom/rft-uk.xls</t>
  </si>
  <si>
    <t>Centenarians in the UK</t>
  </si>
  <si>
    <t>Men aged 90 and over</t>
  </si>
  <si>
    <t>Women aged 90 and over</t>
  </si>
  <si>
    <t>People aged 90 and over</t>
  </si>
  <si>
    <t>Estimates of the very old</t>
  </si>
  <si>
    <t>Mid-Year Population Estimates of the Very Old (including centenarians)</t>
  </si>
  <si>
    <t>Only table</t>
  </si>
  <si>
    <t>Conceptions (all ages)</t>
  </si>
  <si>
    <t>women</t>
  </si>
  <si>
    <t>http://www.ons.gov.uk/ons/rel/vsob1/conception-statistics--england-and-wales/2012/rft-conception-statistics-2012.xls</t>
  </si>
  <si>
    <t>Under 18 conceptions</t>
  </si>
  <si>
    <t>Under 18 conception rate</t>
  </si>
  <si>
    <t>per 1000 women</t>
  </si>
  <si>
    <t>http://www.ons.gov.uk/ons/rel/vsob1/conception-statistics--england-and-wales/2012/2012-conceptions-statistical-bulletin.html</t>
  </si>
  <si>
    <t>Conceptions in England and Wales, 2012</t>
  </si>
  <si>
    <t>Average completed family size</t>
  </si>
  <si>
    <t>http://www.ons.gov.uk/ons/rel/fertility-analysis/cohort-fertility--england-and-wales/2012/rft-cohort-fertility-2012.xls</t>
  </si>
  <si>
    <t>Childlessness</t>
  </si>
  <si>
    <t>Teenage conceptions</t>
  </si>
  <si>
    <t>Conception statistics</t>
  </si>
  <si>
    <t>http://www.ons.gov.uk/ons/rel/fertility-analysis/cohort-fertility--england-and-wales/2012/cohort-fertility-2012.html</t>
  </si>
  <si>
    <t>Cohort Fertility, 2012</t>
  </si>
  <si>
    <t>http://www.ons.gov.uk/ons/rel/vsob1/vital-statistics--population-and-health-reference-tables/winter-2013-update/annual-table.xls</t>
  </si>
  <si>
    <t xml:space="preserve">Vital Statistics: Population and Health Reference Tables (November 2013 Update): Annual Time Series Data </t>
  </si>
  <si>
    <t>Deaths Registered in England and Wales, 2013</t>
  </si>
  <si>
    <t>http://www.ons.gov.uk/ons/rel/vsob1/death-reg-sum-tables/2013/sb-deaths-first-release--2013.html</t>
  </si>
  <si>
    <t>Number of Divorces</t>
  </si>
  <si>
    <t>England and Wales deaths</t>
  </si>
  <si>
    <t>England deaths</t>
  </si>
  <si>
    <t>Wales deaths</t>
  </si>
  <si>
    <t>Scotland deaths</t>
  </si>
  <si>
    <t>Northern Ireland deaths</t>
  </si>
  <si>
    <t>UK deaths</t>
  </si>
  <si>
    <t>couples</t>
  </si>
  <si>
    <t>http://www.ons.gov.uk/ons/rel/vsob1/divorces-in-england-and-wales/2012/rtd-divorces---number-of-divorces-age-at-divorce-and-marital-status-before-marriage.xls</t>
  </si>
  <si>
    <t>years</t>
  </si>
  <si>
    <t>Number of couples divorcing</t>
  </si>
  <si>
    <t xml:space="preserve">1. Divorces in England and Wales, 2012: Number of Divorces, Age at Divorce and Marital Status before Marriage </t>
  </si>
  <si>
    <t>Average age at divorce: Men</t>
  </si>
  <si>
    <t>Average age at divorce: Women</t>
  </si>
  <si>
    <t>http://www.ons.gov.uk/ons/rel/vsob1/divorces-in-england-and-wales/2012/stb-divorces-2012.html</t>
  </si>
  <si>
    <t>Divorces in England and Wales, 2012</t>
  </si>
  <si>
    <t>million</t>
  </si>
  <si>
    <t>Cohabiting couple families (with dependent children)</t>
  </si>
  <si>
    <t>Lone parent families (with dependent children)</t>
  </si>
  <si>
    <t>Lone parent families (without dependent children)</t>
  </si>
  <si>
    <t>Cohabiting couple families (without dependent children)</t>
  </si>
  <si>
    <t>http://www.ons.gov.uk/ons/rel/family-demography/families-and-households/2013/rft-tables.xls</t>
  </si>
  <si>
    <t>Families by family type</t>
  </si>
  <si>
    <t xml:space="preserve">Families and Households, 2013 </t>
  </si>
  <si>
    <t>Families and Households, 2013</t>
  </si>
  <si>
    <t>http://www.ons.gov.uk/ons/rel/family-demography/families-and-households/2013/stb-families.html</t>
  </si>
  <si>
    <t>Male Life expectancy at birth</t>
  </si>
  <si>
    <t>Female Life expectancy at birth</t>
  </si>
  <si>
    <t>Male Life expectancy at age 65</t>
  </si>
  <si>
    <t>Female Life expectancy at age 65</t>
  </si>
  <si>
    <t>http://www.ons.gov.uk/ons/rel/subnational-health4/life-expec-at-birth-age-65/2006-08-to-2010-12/rft-table-1.xls</t>
  </si>
  <si>
    <t>Life Expectancy at Birth and at Age 65 by Local Areas in the United Kingdom, 2006-08 to 2010-12</t>
  </si>
  <si>
    <t>http://www.ons.gov.uk/ons/rel/subnational-health4/life-expec-at-birth-age-65/2006-08-to-2010-12/stb-life-expectancy-at-birth-2006-08-to-2010-12.html</t>
  </si>
  <si>
    <t>Table 1: Life expectancy at birth and at age 65 for the UK and local areas in England and Wales</t>
  </si>
  <si>
    <t>UK at birth, UK at age 65</t>
  </si>
  <si>
    <t>E&amp;W at birth, E&amp;W at age 65</t>
  </si>
  <si>
    <t>Births in England and Wales, 2013</t>
  </si>
  <si>
    <t>http://www.ons.gov.uk/ons/rel/vsob1/birth-summary-tables--england-and-wales/2013/stb-births-in-england-and-wales-2013.html</t>
  </si>
  <si>
    <t xml:space="preserve">Live births in England and Wales </t>
  </si>
  <si>
    <t>Total fertility rate</t>
  </si>
  <si>
    <t>children per woman</t>
  </si>
  <si>
    <t>Live births outside marriage</t>
  </si>
  <si>
    <t>Live births to non-UK born mothers</t>
  </si>
  <si>
    <t>http://www.ons.gov.uk/ons/rel/vsob1/birth-summary-tables--england-and-wales/2013/rft-births-summary-tables-2013.xls</t>
  </si>
  <si>
    <t>Birth Summary Tables - England and Wales</t>
  </si>
  <si>
    <t>Table 1, 2a, 2b</t>
  </si>
  <si>
    <t>Number of stillbirths</t>
  </si>
  <si>
    <t>Number of maternities</t>
  </si>
  <si>
    <t xml:space="preserve">Marriages in England and Wales </t>
  </si>
  <si>
    <t>Marriages</t>
  </si>
  <si>
    <t>Civil partnerships</t>
  </si>
  <si>
    <t>http://www.ons.gov.uk/ons/rel/vsob1/marriages-in-england-and-wales--provisional-/2012/stb-marriages-in-england-and-wales--provisional---2011.html</t>
  </si>
  <si>
    <t>http://www.ons.gov.uk/ons/rel/vsob2/civil-partnership-statistics--united-kingdom/2012/stb-civil-partnerships-2012.html</t>
  </si>
  <si>
    <t>Civil Partnerships in the UK</t>
  </si>
  <si>
    <t>General Marriage Rate</t>
  </si>
  <si>
    <t xml:space="preserve">1. Marriage Summary Statistics 2012 </t>
  </si>
  <si>
    <t>http://www.ons.gov.uk/ons/rel/vsob1/marriages-in-england-and-wales--provisional-/2012/rtd-marriage-summary-statistics-2012--provisional-.xls</t>
  </si>
  <si>
    <t>http://www.ons.gov.uk/ons/rel/vsob2/civil-partnership-statistics--united-kingdom/2012/rtd-formations.xls</t>
  </si>
  <si>
    <t xml:space="preserve">Civil Partnership Formations, 2012 </t>
  </si>
  <si>
    <t>number</t>
  </si>
  <si>
    <t>Count of Link (latest)</t>
  </si>
  <si>
    <t>Count of Key</t>
  </si>
  <si>
    <t>Number of series for product pages</t>
  </si>
  <si>
    <t>Number of datasets</t>
  </si>
  <si>
    <t>Total series in datasets</t>
  </si>
  <si>
    <t>Row Labels</t>
  </si>
  <si>
    <t>Grand Total</t>
  </si>
  <si>
    <t>No bulletin available</t>
  </si>
  <si>
    <t>Crimes recorded by police</t>
  </si>
  <si>
    <t>Incidents of anti-social behaviour</t>
  </si>
  <si>
    <t>Crimes against households</t>
  </si>
  <si>
    <t>http://www.ons.gov.uk/ons/rel/crime-stats/crime-statistics/period-ending-march-2014/rft-table-1.xls</t>
  </si>
  <si>
    <t>http://www.ons.gov.uk/ons/rel/crime-stats/crime-statistics/period-ending-march-2014/stb-crime-stats.html</t>
  </si>
  <si>
    <t>Crime in England and Wales, Year Ending March 2014</t>
  </si>
  <si>
    <t>01. Bulletin Tables - Crime in England and Wales</t>
  </si>
  <si>
    <t>Table 2</t>
  </si>
  <si>
    <t>White</t>
  </si>
  <si>
    <t>Mixed/ Multiple Ethnic Groups</t>
  </si>
  <si>
    <t>Asian/Asian British</t>
  </si>
  <si>
    <t>Black/African/Caribbean/Black British</t>
  </si>
  <si>
    <t>Other Ethnic Group</t>
  </si>
  <si>
    <t>http://www.ons.gov.uk/ons/rel/census/2011-census/key-statistics-for-local-authorities-in-england-and-wales/rft-table-ks201ew.xls</t>
  </si>
  <si>
    <t xml:space="preserve">2011 Census: KS201EW Ethnic group, local authorities in England and Wales </t>
  </si>
  <si>
    <t>KS201EW_Numbers, KS201EW_Percentages</t>
  </si>
  <si>
    <t>http://www.ons.gov.uk/ons/rel/census/2011-census/key-statistics-for-local-authorities-in-england-and-wales/stb-2011-census-key-statistics-for-england-and-wales.html</t>
  </si>
  <si>
    <t>2011 Census: Key Statistics for England and Wales, March 2011</t>
  </si>
  <si>
    <t>English as main language</t>
  </si>
  <si>
    <t>English not main language</t>
  </si>
  <si>
    <t xml:space="preserve">Language </t>
  </si>
  <si>
    <t>http://www.ons.gov.uk/ons/rel/census/2011-census/key-statistics-and-quick-statistics-for-wards-and-output-areas-in-england-and-wales/rft-qs204ew.xls</t>
  </si>
  <si>
    <t>QS204EW_Numbers, QS204EW_Percentages</t>
  </si>
  <si>
    <t xml:space="preserve">2011 Census: QS204EW Main language (detailed), local authorities in England and Wales </t>
  </si>
  <si>
    <t>2011 Census: Quick Statistics for England and Wales, March 2011</t>
  </si>
  <si>
    <t>http://www.ons.gov.uk/ons/rel/census/2011-census/key-statistics-and-quick-statistics-for-wards-and-output-areas-in-england-and-wales/STB-2011-census--quick-statistics-for-england-and-wales--march-2011.html</t>
  </si>
  <si>
    <t xml:space="preserve">Christian </t>
  </si>
  <si>
    <t>No religion</t>
  </si>
  <si>
    <t>Muslim</t>
  </si>
  <si>
    <t>Hindu</t>
  </si>
  <si>
    <t>Sikh</t>
  </si>
  <si>
    <t>Jewish</t>
  </si>
  <si>
    <t>Buddhist</t>
  </si>
  <si>
    <t>http://www.ons.gov.uk/ons/rel/census/2011-census/key-statistics-for-local-authorities-in-england-and-wales/rft-table-ks209ew.xls</t>
  </si>
  <si>
    <t xml:space="preserve">2011 Census: KS209EW Religion, local authorities in England and Wales </t>
  </si>
  <si>
    <t>Adults identifying themselves as Gay, Lesbian or Bisexual</t>
  </si>
  <si>
    <t>Total public sector employees: Full time equivalent</t>
  </si>
  <si>
    <t>Central government: Full time equivalent</t>
  </si>
  <si>
    <t>Local government: Full time equivalent</t>
  </si>
  <si>
    <t>Married or civil partner couple families (with dependent children)</t>
  </si>
  <si>
    <t>Married or civil partner couple families (without dependent children)</t>
  </si>
  <si>
    <t>Heterosexual / Straight</t>
  </si>
  <si>
    <t>Gay / Lesbian</t>
  </si>
  <si>
    <t>Bisexual</t>
  </si>
  <si>
    <t>Other</t>
  </si>
  <si>
    <t>Don't know / Refusal</t>
  </si>
  <si>
    <t>Data only available in bulletin</t>
  </si>
  <si>
    <t>http://www.ons.gov.uk/ons/rel/integrated-household-survey/integrated-household-survey/april-2011-to-march-2012/prt-2-sexual-identity-by-age-group.xls</t>
  </si>
  <si>
    <t>Data only available in bulletin (link to table download)</t>
  </si>
  <si>
    <t>http://www.ons.gov.uk/ons/rel/integrated-household-survey/integrated-household-survey/april-2011-to-march-2012/stb-integrated-household-survey-april-2011-to-march-2012.html</t>
  </si>
  <si>
    <t xml:space="preserve">Parliamentary electors </t>
  </si>
  <si>
    <t>Table 1 LG Elect 2013, Table 2 PC Elect 2013</t>
  </si>
  <si>
    <t xml:space="preserve">Electoral Statistics for UK, 2013 </t>
  </si>
  <si>
    <t>http://www.ons.gov.uk/ons/rel/pop-estimate/electoral-statistics-for-uk/2013/rft---2013-uk-electoral-statistics-unformatted.xls</t>
  </si>
  <si>
    <t>Electoral Statistics</t>
  </si>
  <si>
    <t>Electoral Statistics for UK, 2013</t>
  </si>
  <si>
    <t>Integrated Household Survey April 2011 to March 2012: Experimental Statistics</t>
  </si>
  <si>
    <t>http://www.ons.gov.uk/ons/rel/pop-estimate/electoral-statistics-for-uk/2013/stb---2013-electoral-statistics.html</t>
  </si>
  <si>
    <t>Death Registration Summary Tables - England and Wales</t>
  </si>
  <si>
    <t>http://www.ons.gov.uk/ons/rel/vsob1/death-reg-sum-tables/2013/rft-deaths-summary-tables-2013.xls</t>
  </si>
  <si>
    <t>Causes of death</t>
  </si>
  <si>
    <t>Cancer survival rate</t>
  </si>
  <si>
    <t>Cancer Incidence</t>
  </si>
  <si>
    <t>Deaths from MRSA</t>
  </si>
  <si>
    <t>Deaths Involving Clostridium difficile</t>
  </si>
  <si>
    <t>http://www.ons.gov.uk/ons/rel/subnational-health2/deaths-involving-clostridium-difficile/2012/reference-tables.xls</t>
  </si>
  <si>
    <t>http://www.ons.gov.uk/ons/rel/subnational-health2/deaths-involving-mrsa/2008-to-2012/rft-table-1.xls</t>
  </si>
  <si>
    <t>Cancer mortality</t>
  </si>
  <si>
    <t>http://www.ons.gov.uk/ons/rel/vsob1/cancer-statistics-registrations--england--series-mb1-/no--42--2011/info-lung-cancer.html</t>
  </si>
  <si>
    <t>Cancer Statistics Registrations, England (Series MB1), No. 43, 2012</t>
  </si>
  <si>
    <t>http://www.ons.gov.uk/ons/rel/vsob1/cancer-statistics-registrations--england--series-mb1-/no--43--2012/stb-cancer-registrations-2012.html</t>
  </si>
  <si>
    <t>Data too spread out to do anything realistic</t>
  </si>
  <si>
    <t>Long-term health problem or disability</t>
  </si>
  <si>
    <t>http://www.ons.gov.uk/ons/rel/census/2011-census/key-statistics-and-quick-statistics-for-local-authorities-in-the-united-kingdom---part-1/rft-qs303uk.xls</t>
  </si>
  <si>
    <t>Day-to-day activities limited a lot</t>
  </si>
  <si>
    <t>Day-to-day activities limited1 a little</t>
  </si>
  <si>
    <t>Day-to-day activities not limited</t>
  </si>
  <si>
    <t>http://www.ons.gov.uk/ons/rel/census/2011-census/key-statistics-and-quick-statistics-for-local-authorities-in-the-united-kingdom---part-1/stb-key-statistics-for-local-authorities-in-the-uk.html</t>
  </si>
  <si>
    <t>Key Statistics and Quick Statistics for local authorities in the United Kingdom</t>
  </si>
  <si>
    <t>(blank)</t>
  </si>
  <si>
    <t>QS303UK_Numbers, QS303UK_Percentages</t>
  </si>
  <si>
    <t xml:space="preserve">2011 Census: QS303UK Long-term health problem or disability, local authorities in the United Kingdom </t>
  </si>
  <si>
    <t>Deaths Related to Drug Poisoning in England and Wales, 2012</t>
  </si>
  <si>
    <t>http://www.ons.gov.uk/ons/rel/subnational-health3/deaths-related-to-drug-poisoning/2012/stb---deaths-related-to-drug-poisoning-2012.html</t>
  </si>
  <si>
    <t>http://www.ons.gov.uk/ons/rel/subnational-health3/deaths-related-to-drug-poisoning/2012/drugs-reference-tables.xls</t>
  </si>
  <si>
    <t>Deaths from drug misuse</t>
  </si>
  <si>
    <t>Deaths from drug-related poisoning</t>
  </si>
  <si>
    <t xml:space="preserve">Deaths related to drug poisoning, 2012 </t>
  </si>
  <si>
    <t>Deaths from drug-related poisoning and drug misuse, by sex</t>
  </si>
  <si>
    <t>Alcohol-related deaths in the United Kingdom</t>
  </si>
  <si>
    <t>http://www.ons.gov.uk/ons/rel/subnational-health4/alcohol-related-deaths-in-the-united-kingdom/2012/stb---alcohol-related-deaths-in-the-united-kingdom--registered-in-2012.html</t>
  </si>
  <si>
    <t>Alcohol-related deaths</t>
  </si>
  <si>
    <t>http://www.ons.gov.uk/ons/rel/subnational-health4/alcohol-related-deaths-in-the-united-kingdom/2012/rft-table-1.xls</t>
  </si>
  <si>
    <t>Alcohol-related deaths, UK</t>
  </si>
  <si>
    <t xml:space="preserve">Table 1: Alcohol-related deaths by sex and age group, UK, registered </t>
  </si>
  <si>
    <t>Adults in the UK that have used the Internet</t>
  </si>
  <si>
    <t>http://www.ons.gov.uk/ons/rel/rdit2/internet-access-quarterly-update/q1-2014/rft-ia-q1-2014.xls</t>
  </si>
  <si>
    <t>Adults that have never used the Internet</t>
  </si>
  <si>
    <t>Internet Access Quarterly Update, Q1 2014</t>
  </si>
  <si>
    <t>http://www.ons.gov.uk/ons/rel/rdit2/internet-access-quarterly-update/q1-2014/index.html</t>
  </si>
  <si>
    <t>Internet Access Quarterly Update</t>
  </si>
  <si>
    <t>Table 1A</t>
  </si>
  <si>
    <t>Internet users and non-users, UK</t>
  </si>
  <si>
    <t>House Price Index</t>
  </si>
  <si>
    <t>http://www.ons.gov.uk/ons/rel/hpi/house-price-index/may-2014/stb-may-2014.html</t>
  </si>
  <si>
    <t>http://www.ons.gov.uk/ons/rel/hpi/house-price-index/may-2014/rft-monthly-and-qtly-may14.xls</t>
  </si>
  <si>
    <t>UK average house price</t>
  </si>
  <si>
    <t>England average house price</t>
  </si>
  <si>
    <t>Wales average house price</t>
  </si>
  <si>
    <t>Scotland average house price</t>
  </si>
  <si>
    <t>Northern Ireland average house price</t>
  </si>
  <si>
    <t>UK  house price</t>
  </si>
  <si>
    <t xml:space="preserve">House Price Index, May 2014: Monthly &amp; Quarterly Tables </t>
  </si>
  <si>
    <t>Average house prices</t>
  </si>
  <si>
    <t>£ billion</t>
  </si>
  <si>
    <t>Overseas visits to the UK</t>
  </si>
  <si>
    <t>UK visits abroad</t>
  </si>
  <si>
    <t>http://www.ons.gov.uk/ons/datasets-and-tables/data-selector.html?dataset=ott</t>
  </si>
  <si>
    <t>OTT dataset</t>
  </si>
  <si>
    <t>Visits and spending to UK</t>
  </si>
  <si>
    <t>Overseas Travel and Tourism, Provisional Results for May 2014</t>
  </si>
  <si>
    <t>http://www.ons.gov.uk/ons/rel/ott/overseas-travel-and-tourism---monthly-release/may-2014/stb-monthly-overseas-travel-and-tourism--provisional-results-for-may-2014.html</t>
  </si>
  <si>
    <t>Total household debt</t>
  </si>
  <si>
    <t>Financial debt</t>
  </si>
  <si>
    <t>Property debt</t>
  </si>
  <si>
    <t>http://www.ons.gov.uk/ons/rel/was/wealth-in-great-britain-wave-2/the-burden-of-property-debt-in-great-britain/sty-household-debt--for-theme-page-.html</t>
  </si>
  <si>
    <t>Median household financial debt</t>
  </si>
  <si>
    <t>Median household property debt</t>
  </si>
  <si>
    <t>http://www.ons.gov.uk/ons/rel/family-spending/family-spending/2013-edition/rft-2-2-final.xls</t>
  </si>
  <si>
    <t>Table 2.2</t>
  </si>
  <si>
    <t>Table 2.2 - Housing expenditure</t>
  </si>
  <si>
    <t>Housing expenditure</t>
  </si>
  <si>
    <t>Average total housing expenditure</t>
  </si>
  <si>
    <t>£ per week</t>
  </si>
  <si>
    <t>Wealth and Income, 2010-12</t>
  </si>
  <si>
    <t>http://www.ons.gov.uk/ons/rel/was/wealth-in-great-britain-wave-3/wealth-and-income--2010-12/stb--wealth-and-income--2010-12.html</t>
  </si>
  <si>
    <t>Median household wealth</t>
  </si>
  <si>
    <t>Median household income</t>
  </si>
  <si>
    <t>http://www.ons.gov.uk/ons/rel/was/wealth-in-great-britain-wave-3/wealth-and-income--2010-12/prt---table-1.xls</t>
  </si>
  <si>
    <t>Net long-term migration to the UK</t>
  </si>
  <si>
    <t>Immigration to the UK</t>
  </si>
  <si>
    <t>Emigration from the UK</t>
  </si>
  <si>
    <t>http://www.ons.gov.uk/ons/rel/migration1/migration-statistics-quarterly-report/may-2014/provisional-13q4.xls</t>
  </si>
  <si>
    <t>Long-Term International Migration</t>
  </si>
  <si>
    <t>Provisional Long-Term International Migration (LTIM) Estimates</t>
  </si>
  <si>
    <t>Migration Statistics Quarterly Report, May 2014</t>
  </si>
  <si>
    <t>http://www.ons.gov.uk/ons/rel/migration1/migration-statistics-quarterly-report/may-2014/index.html</t>
  </si>
  <si>
    <t>http://www.ons.gov.uk/ons/rel/migration1/internal-migration-by-local-authorities-in-england-and-wales/year-ending-june-2013/stb---internal-migration-june-2013.html</t>
  </si>
  <si>
    <t>Internal Migration, England and Wales, Year Ending June 2013</t>
  </si>
  <si>
    <t xml:space="preserve">Residents moving between local authorities </t>
  </si>
  <si>
    <t>Internal migration by English regions and Wales</t>
  </si>
  <si>
    <t>http://www.ons.gov.uk/ons/rel/migration1/internal-migration-by-local-authorities-in-england-and-wales/year-ending-june-2013/rft-table-3---internal-migration-la.xls</t>
  </si>
  <si>
    <t>Internal Migration LA and Region Moves and by Sex and Single Year of Age Totals</t>
  </si>
  <si>
    <t>Region Moves</t>
  </si>
  <si>
    <t>http://www.ons.gov.uk/ons/rel/migration1/internal-migration-by-local-authorities-in-england-and-wales/year-ending-june-2013/chd-figure-1.xls</t>
  </si>
  <si>
    <t>£ million</t>
  </si>
  <si>
    <t>Annual Mid-year Population Estimates, 2013</t>
  </si>
  <si>
    <t>http://www.ons.gov.uk/ons/rel/pop-estimate/population-estimates-for-uk--england-and-wales--scotland-and-northern-ireland/2013/stb---mid-2013-uk-population-estimates.html</t>
  </si>
  <si>
    <t xml:space="preserve">UK population </t>
  </si>
  <si>
    <t>Northern Ireland population</t>
  </si>
  <si>
    <t>Wales population</t>
  </si>
  <si>
    <t>Scotland population</t>
  </si>
  <si>
    <t>England population</t>
  </si>
  <si>
    <t>Great Britain population</t>
  </si>
  <si>
    <t>England and Wales population</t>
  </si>
  <si>
    <t>http://www.ons.gov.uk/ons/rel/pop-estimate/population-estimates-for-uk--england-and-wales--scotland-and-northern-ireland/2013/rft---mid-2013-uk-population-estimates.zip</t>
  </si>
  <si>
    <t>Males in the UK</t>
  </si>
  <si>
    <t>Females in the UK</t>
  </si>
  <si>
    <t>Summary UK</t>
  </si>
  <si>
    <t>Population Estimates for UK, England and Wales, Scotland and Northern Ireland</t>
  </si>
  <si>
    <t>Mid-2037 UK population projected to reach</t>
  </si>
  <si>
    <t>http://www.ons.gov.uk/ons/rel/npp/national-population-projections/2012-based-projections/rft-table-a1-1-principal-projection---uk-summary.xls</t>
  </si>
  <si>
    <t>Table A1-1, Principal Projection - UK Summary</t>
  </si>
  <si>
    <t>PERSONS</t>
  </si>
  <si>
    <t>National Population Projections, 2012-based</t>
  </si>
  <si>
    <t>http://www.ons.gov.uk/ons/rel/npp/national-population-projections/2012-based-projections/stb-2012-based-npp-principal-and-key-variants.html</t>
  </si>
  <si>
    <t>Personal Well-being Across the UK, 2012/13</t>
  </si>
  <si>
    <t>http://www.ons.gov.uk/ons/rel/wellbeing/measuring-national-well-being/personal-well-being-across-the-uk--2012-13/sb---personal-well-being-across-the-uk--2012-13.html</t>
  </si>
  <si>
    <t>Life Satisfaction</t>
  </si>
  <si>
    <t>Worthwhile</t>
  </si>
  <si>
    <t>Happiness</t>
  </si>
  <si>
    <t>Anxiety</t>
  </si>
  <si>
    <t>/10</t>
  </si>
  <si>
    <t>http://www.ons.gov.uk/ons/rel/wellbeing/measuring-national-well-being/personal-well-being-across-the-uk--2012-13/rft-table-3.xls</t>
  </si>
  <si>
    <t>Life Satisfaction, Worthwhile, Happiness, Anxiety</t>
  </si>
  <si>
    <t>Personal well-being</t>
  </si>
  <si>
    <t>Reference Table 3: Personal Well-being change over time</t>
  </si>
  <si>
    <t>http://www.ons.gov.uk/ons/rel/bus-register/uk-business/2013/rft---table-1.xls</t>
  </si>
  <si>
    <t>UK Business: Activity, Size and Location</t>
  </si>
  <si>
    <t>B1.1</t>
  </si>
  <si>
    <t>Number of VAT and/or PAYE enterprises</t>
  </si>
  <si>
    <t>UK Business: Activity, Size and Location - 2013</t>
  </si>
  <si>
    <t>http://www.ons.gov.uk/ons/rel/bus-register/uk-business/2013/stb---uk-business--activity--size-and-location---2013.html</t>
  </si>
  <si>
    <t>Business births</t>
  </si>
  <si>
    <t>Business deaths</t>
  </si>
  <si>
    <t>http://www.ons.gov.uk/ons/rel/bus-register/business-demography/2012/rft-business-demography-2012-tables.xls</t>
  </si>
  <si>
    <t>Table 1.1, Table 2.1</t>
  </si>
  <si>
    <t>Business Demography</t>
  </si>
  <si>
    <t xml:space="preserve">Survival rate for businesses born in 2007 and 2012 </t>
  </si>
  <si>
    <t>Business Demography, 2012</t>
  </si>
  <si>
    <t>http://www.ons.gov.uk/ons/rel/bus-register/business-demography/2012/stb-business-demography-2012.html</t>
  </si>
  <si>
    <t>http://www.ons.gov.uk/ons/datasets-and-tables/data-selector.html?dataset=am</t>
  </si>
  <si>
    <t>Number of acquisitions</t>
  </si>
  <si>
    <t>Value of acquisitions</t>
  </si>
  <si>
    <t>CBAQ</t>
  </si>
  <si>
    <t>CBBI</t>
  </si>
  <si>
    <t>CBAS</t>
  </si>
  <si>
    <t>CBBT</t>
  </si>
  <si>
    <t>Mergers and Acquisitions Involving UK Companies</t>
  </si>
  <si>
    <t>http://www.ons.gov.uk/ons/rel/international-transactions/mergers-and-acquisitions-involving-uk-companies/q1-2014/rft-m-a-tables-q1-2014.xls</t>
  </si>
  <si>
    <t>Mergers and Acquisitions Involving UK Companies, Q1 2014</t>
  </si>
  <si>
    <t>http://www.ons.gov.uk/ons/rel/international-transactions/mergers-and-acquisitions-involving-uk-companies/q1-2014/stb-m-a-q1-2014.html</t>
  </si>
  <si>
    <t>England and Wales businesses</t>
  </si>
  <si>
    <t>Wales businesses</t>
  </si>
  <si>
    <t>UK businesses</t>
  </si>
  <si>
    <t>GB businesses</t>
  </si>
  <si>
    <t>England businesses</t>
  </si>
  <si>
    <t>IKBH</t>
  </si>
  <si>
    <t>http://www.ons.gov.uk/ons/datasets-and-tables/data-selector.html?dataset=mret</t>
  </si>
  <si>
    <t>http://www.ons.gov.uk/ons/rel/uktrade/uk-trade/june-2014/rtd-publication-tables-uk-trade--june-2014.xls</t>
  </si>
  <si>
    <t>Publication Tables UK Trade</t>
  </si>
  <si>
    <t>1.Value of UK TiG and TiS</t>
  </si>
  <si>
    <t>UK Trade, June 2014</t>
  </si>
  <si>
    <t>http://www.ons.gov.uk/ons/rel/uktrade/uk-trade/june-2014/stb-uk-trade--june-2014.html</t>
  </si>
  <si>
    <t>2.UK TiG by area (2)</t>
  </si>
  <si>
    <t>Trade in goods by area</t>
  </si>
  <si>
    <t>Value of UK trade in goods and services</t>
  </si>
  <si>
    <t>Trade in goods and services defecit (or surplus)</t>
  </si>
  <si>
    <t>Total imports in goods and services</t>
  </si>
  <si>
    <t>Balance of trade in goods from EMU member</t>
  </si>
  <si>
    <t>Balance of trade in goods from all EU</t>
  </si>
  <si>
    <t>Balance of trade in goods from all Non-EU</t>
  </si>
  <si>
    <t>MHN9</t>
  </si>
  <si>
    <t>L87Q</t>
  </si>
  <si>
    <t>L87K</t>
  </si>
  <si>
    <t>£ Million</t>
  </si>
  <si>
    <t>http://www.ons.gov.uk/ons/rel/construction/output-in-the-construction-industry/june-and-q2-2014/rft-output-tables-june-2014.xls</t>
  </si>
  <si>
    <t>Value of construction output  - all new work</t>
  </si>
  <si>
    <t>Value of construction output - all work</t>
  </si>
  <si>
    <t>Value of construction output - repariand mainanence</t>
  </si>
  <si>
    <t>Construction output - repariand mainanence</t>
  </si>
  <si>
    <t>Construction output - all work</t>
  </si>
  <si>
    <t>Construction output - all new work</t>
  </si>
  <si>
    <t>Table 1a</t>
  </si>
  <si>
    <t>Construction output</t>
  </si>
  <si>
    <t>A - Output in the Construction Industry</t>
  </si>
  <si>
    <t>Output in the Construction Industry, June and Q2 2014</t>
  </si>
  <si>
    <t>http://www.ons.gov.uk/ons/rel/construction/output-in-the-construction-industry/june-and-q2-2014/stb-construction-june-and-q2-2014.html</t>
  </si>
  <si>
    <t>E-Commerce and ICT Activity</t>
  </si>
  <si>
    <t>http://www.ons.gov.uk/ons/rel/rdit2/ict-activity-of-uk-businesses/2012/stb-ecom-2012.html</t>
  </si>
  <si>
    <t>Total e-commerce sales</t>
  </si>
  <si>
    <t>http://www.ons.gov.uk/ons/rel/rdit2/ict-activity-of-uk-businesses/2012/rft-ecom-2012.xls</t>
  </si>
  <si>
    <t>Business with a website</t>
  </si>
  <si>
    <t>E-commerce sales (% turnover)</t>
  </si>
  <si>
    <t>Business with a broadband</t>
  </si>
  <si>
    <t>Table 1, Table 2</t>
  </si>
  <si>
    <t>E-commerce and ICT Activity</t>
  </si>
  <si>
    <t>Index of Production</t>
  </si>
  <si>
    <t>K222</t>
  </si>
  <si>
    <t>K27Q</t>
  </si>
  <si>
    <t>Manufacturing</t>
  </si>
  <si>
    <t>K27Y</t>
  </si>
  <si>
    <t>K22A</t>
  </si>
  <si>
    <t>http://www.ons.gov.uk/ons/datasets-and-tables/data-selector.html?dataset=diop</t>
  </si>
  <si>
    <t>Output of the production industries</t>
  </si>
  <si>
    <t>Page 1, Page 2</t>
  </si>
  <si>
    <t>http://www.ons.gov.uk/ons/rel/iop/index-of-production/june-2014/rft-iop5-jun-2014.xls</t>
  </si>
  <si>
    <t>Index of Production, June 2014</t>
  </si>
  <si>
    <t>http://www.ons.gov.uk/ons/rel/iop/index-of-production/june-2014/stb-iop-jun-2014.html</t>
  </si>
  <si>
    <t>J5C4</t>
  </si>
  <si>
    <t>J468</t>
  </si>
  <si>
    <t>J5BS</t>
  </si>
  <si>
    <t>J5EK</t>
  </si>
  <si>
    <t>J467</t>
  </si>
  <si>
    <t>J5EB</t>
  </si>
  <si>
    <t>Retail Sales Value including automotive fuel </t>
  </si>
  <si>
    <t>Retail Sales Value excluding automotive fuel </t>
  </si>
  <si>
    <t>Retail Sales Value including automotive fuel percentage change on same month a year earlier </t>
  </si>
  <si>
    <t>Retail Sales Volume including automotive fuel </t>
  </si>
  <si>
    <t>Retail Sales Volume excluding automotive fuel </t>
  </si>
  <si>
    <t>Retail Sales Volume including automotive fuel percentage change on same month a year earlier </t>
  </si>
  <si>
    <t>http://www.ons.gov.uk/ons/datasets-and-tables/data-selector.html?dataset=drsi</t>
  </si>
  <si>
    <t>http://www.ons.gov.uk/ons/rel/rsi/retail-sales/june-2014/stb-rsi-june-2014.html</t>
  </si>
  <si>
    <t>Retail Sales, June 2014</t>
  </si>
  <si>
    <t>Reference Table, Retail Sales, Data Tables</t>
  </si>
  <si>
    <t>http://www.ons.gov.uk/ons/rel/rsi/retail-sales/june-2014/rft-rsi-internet-sales-tables--june-2014.xls</t>
  </si>
  <si>
    <t>Retail sales</t>
  </si>
  <si>
    <t>CPSA, CPSA1, KPSA1, KPSA2</t>
  </si>
  <si>
    <t>GMAT</t>
  </si>
  <si>
    <t>GMAX</t>
  </si>
  <si>
    <t>GMAZ</t>
  </si>
  <si>
    <t>GMBB</t>
  </si>
  <si>
    <t xml:space="preserve">Overseas visits to UK Earnings </t>
  </si>
  <si>
    <t xml:space="preserve">UK visits abroad Expenditure  </t>
  </si>
  <si>
    <t>Overseas Travel and Tourism</t>
  </si>
  <si>
    <t>All</t>
  </si>
  <si>
    <t>Dataset</t>
  </si>
  <si>
    <t xml:space="preserve">Production Index </t>
  </si>
  <si>
    <t>L2KQ</t>
  </si>
  <si>
    <t>L2KX</t>
  </si>
  <si>
    <t>Agriculture, Forestry and Fishing</t>
  </si>
  <si>
    <t>L2KL</t>
  </si>
  <si>
    <t xml:space="preserve">Construction Index </t>
  </si>
  <si>
    <t>L2N8</t>
  </si>
  <si>
    <t xml:space="preserve">Services Index </t>
  </si>
  <si>
    <t>L2NC</t>
  </si>
  <si>
    <t>http://www.ons.gov.uk/ons/datasets-and-tables/data-selector.html?dataset=ukea</t>
  </si>
  <si>
    <t>http://www.ons.gov.uk/ons/rel/naa1-rd/united-kingdom-economic-accounts/q1-2014/rft--reference-table-1--main-aggregates.xls</t>
  </si>
  <si>
    <t>Reference Table 1: Main Aggregates</t>
  </si>
  <si>
    <t>A4</t>
  </si>
  <si>
    <t>http://www.ons.gov.uk/ons/rel/naa2/quarterly-national-accounts/q1-2014/stb-quarterly-national-accounts--q1-2014.html</t>
  </si>
  <si>
    <t>Quarterly National Accounts, Q1 2014</t>
  </si>
  <si>
    <t>UK Environmental Accounts, 2014</t>
  </si>
  <si>
    <t>http://www.ons.gov.uk/ons/rel/environmental/uk-environmental-accounts/2014/stb-stat-bulletin.html</t>
  </si>
  <si>
    <t>Total energy consumption</t>
  </si>
  <si>
    <t>Index, 2010 = 100</t>
  </si>
  <si>
    <t>Revenue from environmentally related taxes</t>
  </si>
  <si>
    <t>Spend on environmental protection activities</t>
  </si>
  <si>
    <t>million tonnes</t>
  </si>
  <si>
    <t>Greenhouse gas emissions (CO2 equivalent)</t>
  </si>
  <si>
    <t>http://www.ons.gov.uk/ons/rel/environmental/uk-environmental-accounts/2014/rft-env-taxes.xls</t>
  </si>
  <si>
    <t>http://www.ons.gov.uk/ons/rel/environmental/uk-environmental-accounts/2014/rft-ghg-emissions.xls</t>
  </si>
  <si>
    <t>http://www.ons.gov.uk/ons/rel/environmental/uk-environmental-accounts/2014/rft-epe-gov.xls</t>
  </si>
  <si>
    <t>http://www.ons.gov.uk/ons/rel/psa/public-sector-finances/june-2014/stb---june-2014.html</t>
  </si>
  <si>
    <t>Public Sector Finances, June 2014</t>
  </si>
  <si>
    <t>Public sector net borrowing excluding financial interventions</t>
  </si>
  <si>
    <t>Public Sector net debt excluding banks</t>
  </si>
  <si>
    <t>Public Sector net debt excluding banks as a percentage of GDP</t>
  </si>
  <si>
    <t>Public Sector current budget excluding banks</t>
  </si>
  <si>
    <t>Public Sector net lending excluding banks</t>
  </si>
  <si>
    <t>Public Sector current budget</t>
  </si>
  <si>
    <t>Public Sector net investment</t>
  </si>
  <si>
    <t>Public Sector Net Cash Requirement (NCR)</t>
  </si>
  <si>
    <t>ANNX</t>
  </si>
  <si>
    <t>RUTN</t>
  </si>
  <si>
    <t>RUTO</t>
  </si>
  <si>
    <t>HF6W</t>
  </si>
  <si>
    <t>HF6X</t>
  </si>
  <si>
    <t>ANMU</t>
  </si>
  <si>
    <t>ANNW</t>
  </si>
  <si>
    <t>RURQ</t>
  </si>
  <si>
    <t>TO BE UPDATED IN OCTOBER</t>
  </si>
  <si>
    <t>http://www.ons.gov.uk/ons/datasets-and-tables/data-selector.html?dataset=pusf</t>
  </si>
  <si>
    <t>http://www.ons.gov.uk/ons/rel/psa/public-sector-finances/june-2014/rft---public-sector-finances-tables-1---12.xls</t>
  </si>
  <si>
    <t>psf1</t>
  </si>
  <si>
    <t>Appendix A: Public Sector Finances tables 1-13</t>
  </si>
  <si>
    <t>UK Gross Domestic Expenditure on Research and Development, 2012</t>
  </si>
  <si>
    <t>http://www.ons.gov.uk/ons/rel/rdit1/gross-domestic-expenditure-on-research-and-development/2012/stb-gerd-2012.html</t>
  </si>
  <si>
    <t>http://www.ons.gov.uk/ons/datasets-and-tables/data-selector.html?dataset=gerd</t>
  </si>
  <si>
    <t>Gross domestic expenditure on research and development</t>
  </si>
  <si>
    <t>Government expenditure on research and development</t>
  </si>
  <si>
    <t>Research Councils expenditure on research and development</t>
  </si>
  <si>
    <t>Business Enterprise expenditure on research and development</t>
  </si>
  <si>
    <t>Higher Education expenditure on research and development</t>
  </si>
  <si>
    <t>Private Non-Profit expenditure on research and development</t>
  </si>
  <si>
    <t>GLBA</t>
  </si>
  <si>
    <t>GLBK</t>
  </si>
  <si>
    <t>DMRS</t>
  </si>
  <si>
    <t>GLBL</t>
  </si>
  <si>
    <t>GLBM</t>
  </si>
  <si>
    <t>GLBN</t>
  </si>
  <si>
    <t>dataset</t>
  </si>
  <si>
    <t>table-id=1</t>
  </si>
  <si>
    <t xml:space="preserve">ABMI    </t>
  </si>
  <si>
    <t>IHYQ</t>
  </si>
  <si>
    <t>IHYR</t>
  </si>
  <si>
    <t>YBHA</t>
  </si>
  <si>
    <t>IHYN</t>
  </si>
  <si>
    <t>IHYO</t>
  </si>
  <si>
    <t>DTWM</t>
  </si>
  <si>
    <t>CGBZ</t>
  </si>
  <si>
    <t>CGBX</t>
  </si>
  <si>
    <t>CMVL</t>
  </si>
  <si>
    <t>ABPF</t>
  </si>
  <si>
    <t>ABNU</t>
  </si>
  <si>
    <t>NMRU</t>
  </si>
  <si>
    <t>NPQR</t>
  </si>
  <si>
    <t xml:space="preserve">GDP (average) per head, at current market prices </t>
  </si>
  <si>
    <t>IHXT</t>
  </si>
  <si>
    <t xml:space="preserve">GDP (average) per head, Chained Volume Measures (CVM) market prices </t>
  </si>
  <si>
    <t>IHXW</t>
  </si>
  <si>
    <t>Chained Volume Measures - Gross Domestic Product</t>
  </si>
  <si>
    <t xml:space="preserve">Chained Volume Measures - GDP Quarter on Quarter growth </t>
  </si>
  <si>
    <t xml:space="preserve">Chained Volume Measures - GDP Change on same Quarter a year ago </t>
  </si>
  <si>
    <t xml:space="preserve">Current Prices - Gross Domestic Product </t>
  </si>
  <si>
    <t xml:space="preserve">Current Prices - GDP Quarter on Quarter growth </t>
  </si>
  <si>
    <t xml:space="preserve">Current Prices - GDP Change on same Quarter a year ago </t>
  </si>
  <si>
    <t xml:space="preserve">Output Measure - Production Index </t>
  </si>
  <si>
    <t>Output Measure - Manufacturing</t>
  </si>
  <si>
    <t>Output Measure - Agriculture, Forestry and Fishing</t>
  </si>
  <si>
    <t xml:space="preserve">Output Measure - Construction Index </t>
  </si>
  <si>
    <t xml:space="preserve">Output Measure - Services Index </t>
  </si>
  <si>
    <t xml:space="preserve">Income Measure - Compensation of Employees </t>
  </si>
  <si>
    <t xml:space="preserve">Income Measure - Gross Operating Surplus </t>
  </si>
  <si>
    <t xml:space="preserve">Income Measure - Other Income </t>
  </si>
  <si>
    <t xml:space="preserve">Income Measure - Taxes less Subsidies </t>
  </si>
  <si>
    <t xml:space="preserve">Expenditure Measure - Households </t>
  </si>
  <si>
    <t xml:space="preserve">Expenditure Measure - Non-profit institutions serving households (NPISHs) </t>
  </si>
  <si>
    <t xml:space="preserve">Expenditure Measure - General Government </t>
  </si>
  <si>
    <t xml:space="preserve">Expenditure Measure - Gross Fixed Capital Formation </t>
  </si>
  <si>
    <t>Various datasets dependent on latest month</t>
  </si>
  <si>
    <t>Gross Domestic Product Preliminary Estimate, Q2 2014</t>
  </si>
  <si>
    <t>http://www.ons.gov.uk/ons/rel/gva/gross-domestic-product--preliminary-estimate/q2-2014/stb-gdp-preliminary-estimate--q2-2014.html</t>
  </si>
  <si>
    <t>Various</t>
  </si>
  <si>
    <t>Use list from data tab</t>
  </si>
  <si>
    <t>Cut down to what we can - use full list as dataset</t>
  </si>
  <si>
    <t>Consumer Price Inflation, June 2014</t>
  </si>
  <si>
    <t>TMPW</t>
  </si>
  <si>
    <t>TMPX</t>
  </si>
  <si>
    <t>TMPY</t>
  </si>
  <si>
    <t>TMPZ</t>
  </si>
  <si>
    <t>TMQA</t>
  </si>
  <si>
    <t>DGPH</t>
  </si>
  <si>
    <t>DGPI</t>
  </si>
  <si>
    <t>DGPJ</t>
  </si>
  <si>
    <t>TMQE</t>
  </si>
  <si>
    <t>TMQG</t>
  </si>
  <si>
    <t>TMQH</t>
  </si>
  <si>
    <t>TMQI</t>
  </si>
  <si>
    <t>North East Gross Value Added</t>
  </si>
  <si>
    <t>North West Gross Value Added</t>
  </si>
  <si>
    <t>Yorkshire and The Humber Gross Value Added</t>
  </si>
  <si>
    <t>East Midlands Gross Value Added</t>
  </si>
  <si>
    <t>West Midlands Gross Value Added</t>
  </si>
  <si>
    <t>East of England Gross Value Added</t>
  </si>
  <si>
    <t>London Gross Value Added</t>
  </si>
  <si>
    <t>South East Gross Value Added</t>
  </si>
  <si>
    <t>South West Gross Value Added</t>
  </si>
  <si>
    <t>Wales Gross Value Added</t>
  </si>
  <si>
    <t>Scotland Gross Value Added</t>
  </si>
  <si>
    <t>Northern Ireland Gross Value Added</t>
  </si>
  <si>
    <t>http://www.ons.gov.uk/ons/datasets-and-tables/data-selector.html?dataset=ragv</t>
  </si>
  <si>
    <t>Regional Gross Value Added (Income Approach), December 2013</t>
  </si>
  <si>
    <t>http://www.ons.gov.uk/ons/rel/regional-accounts/regional-gross-value-added--income-approach-/december-2013/index.html</t>
  </si>
  <si>
    <t>Regional GVA NUTS1</t>
  </si>
  <si>
    <t>http://www.ons.gov.uk/ons/rel/regional-accounts/regional-gross-value-added--income-approach-/december-2013/rft-nuts1.xls</t>
  </si>
  <si>
    <t>United Kingdom</t>
  </si>
  <si>
    <t>ABML</t>
  </si>
  <si>
    <t>Table 1.1</t>
  </si>
  <si>
    <t>http://www.ons.gov.uk/ons/rel/cpi/consumer-price-indices/june-2014/stb---consumer-price-indices---june-2014.html</t>
  </si>
  <si>
    <t>RPIJ</t>
  </si>
  <si>
    <t>CPI</t>
  </si>
  <si>
    <t>RPI</t>
  </si>
  <si>
    <t>L522</t>
  </si>
  <si>
    <t>L55O</t>
  </si>
  <si>
    <t>KVR8</t>
  </si>
  <si>
    <t>KVR9</t>
  </si>
  <si>
    <t>Index, 2005 = 100</t>
  </si>
  <si>
    <t xml:space="preserve">CPIH </t>
  </si>
  <si>
    <t>http://www.ons.gov.uk/ons/datasets-and-tables/data-selector.html?dataset=mm23</t>
  </si>
  <si>
    <t>CHAW</t>
  </si>
  <si>
    <t>CZBH</t>
  </si>
  <si>
    <t>D7G7</t>
  </si>
  <si>
    <t>D7BT</t>
  </si>
  <si>
    <t>Consumer Price Inflation Reference Tables</t>
  </si>
  <si>
    <t>http://www.ons.gov.uk/ons/rel/cpi/consumer-price-indices/june-2014/consumer-price-inflation-reference-tables.xls</t>
  </si>
  <si>
    <t>Net investment flows into the UK</t>
  </si>
  <si>
    <t>Net flow of direct investment abroad by UK companies</t>
  </si>
  <si>
    <t>Foreign Direct Investment Involving UK Companies, 2012 (MA4)</t>
  </si>
  <si>
    <t>http://www.ons.gov.uk/ons/rel/fdi/foreign-direct-investment/2012-ma4/stb-fdi-ma4-2012.html</t>
  </si>
  <si>
    <t>Net investment flows to Europe</t>
  </si>
  <si>
    <t>Foreign Direct Investment involving UK companies</t>
  </si>
  <si>
    <t>http://www.ons.gov.uk/ons/rel/fdi/foreign-direct-investment/2012-ma4/rft-fdi-ma4-2012.xls</t>
  </si>
  <si>
    <t>HBOP</t>
  </si>
  <si>
    <t>IKBJ</t>
  </si>
  <si>
    <t>HBOJ</t>
  </si>
  <si>
    <t>IKBI</t>
  </si>
  <si>
    <t>IKBP</t>
  </si>
  <si>
    <t>Balance of Payments: Current balance</t>
  </si>
  <si>
    <t>Balance of Payments: Total trade</t>
  </si>
  <si>
    <t>Balance of Payments: Total income</t>
  </si>
  <si>
    <t xml:space="preserve">Total exports of goods and services </t>
  </si>
  <si>
    <t>Total imports of goods and services</t>
  </si>
  <si>
    <t>Current Transfers</t>
  </si>
  <si>
    <t>http://www.ons.gov.uk/ons/datasets-and-tables/data-selector.html?dataset=pnbp</t>
  </si>
  <si>
    <t>http://www.ons.gov.uk/ons/rel/bop/balance-of-payments/q1-2014/stb-bop-q1-2014.html</t>
  </si>
  <si>
    <t>Balance of Payments, Q1 2014</t>
  </si>
  <si>
    <t>Table A</t>
  </si>
  <si>
    <t>Balance of Payments Statistical Bulletin Tables</t>
  </si>
  <si>
    <t>http://www.ons.gov.uk/ons/rel/bop/balance-of-payments/q1-2014/rft-bop-sb-tables-excel--q1-2014.xls</t>
  </si>
  <si>
    <t>Regional Gross Disposable Household Income (GDHI), 2012</t>
  </si>
  <si>
    <t>http://www.ons.gov.uk/ons/rel/regional-accounts/regional-household-income/spring-2014/stb-regional-gdhi-2012.html</t>
  </si>
  <si>
    <t>QWND</t>
  </si>
  <si>
    <t>C92I</t>
  </si>
  <si>
    <t>C92J</t>
  </si>
  <si>
    <t>C92K</t>
  </si>
  <si>
    <t>C92L</t>
  </si>
  <si>
    <t>C92M</t>
  </si>
  <si>
    <t>C92N</t>
  </si>
  <si>
    <t>C92O</t>
  </si>
  <si>
    <t>C92P</t>
  </si>
  <si>
    <t>C92Q</t>
  </si>
  <si>
    <t>C92R</t>
  </si>
  <si>
    <t>C92S</t>
  </si>
  <si>
    <t>C92T</t>
  </si>
  <si>
    <t>C92U</t>
  </si>
  <si>
    <t>http://www.ons.gov.uk/ons/datasets-and-tables/data-selector.html?dataset=rghi</t>
  </si>
  <si>
    <t>http://www.ons.gov.uk/ons/rel/regional-accounts/regional-household-income/spring-2014/rft-nuts1.xls</t>
  </si>
  <si>
    <t>NUTS1 Regional GDHI</t>
  </si>
  <si>
    <t>NUTS1 Regional Gross Disposable Household Income</t>
  </si>
  <si>
    <t>Count of Name</t>
  </si>
  <si>
    <t>No of uses</t>
  </si>
  <si>
    <t>JVZ7</t>
  </si>
  <si>
    <t>K646</t>
  </si>
  <si>
    <t xml:space="preserve">Output of manufactured product Index </t>
  </si>
  <si>
    <t xml:space="preserve">Input of all manufacturing Index </t>
  </si>
  <si>
    <t>http://www.ons.gov.uk/ons/datasets-and-tables/data-selector.html?dataset=ppi</t>
  </si>
  <si>
    <t>Regional Accounts</t>
  </si>
  <si>
    <t>Economic Output and Productivity</t>
  </si>
  <si>
    <t>Total exports in goods and services</t>
  </si>
  <si>
    <t>Value of disposals</t>
  </si>
  <si>
    <t>Number of disposals</t>
  </si>
  <si>
    <t>Construction Industry</t>
  </si>
  <si>
    <t>IT and Internet Industry</t>
  </si>
  <si>
    <t>Retail Industry</t>
  </si>
  <si>
    <t>Manufacturing and Production Industry</t>
  </si>
  <si>
    <t>Tourism Industry</t>
  </si>
  <si>
    <t>Gross Domestic Product (GDP)</t>
  </si>
  <si>
    <t>Inflation and Price Indices</t>
  </si>
  <si>
    <t>Gross Value Added (GVA)</t>
  </si>
  <si>
    <t>Investments, Pensions and Trusts</t>
  </si>
  <si>
    <t xml:space="preserve">European / local government electors </t>
  </si>
  <si>
    <t>Business Activity, Size and Location</t>
  </si>
  <si>
    <t>Gross Disposable Household Income United Kingdom</t>
  </si>
  <si>
    <t>Gross Disposable Household Income North East</t>
  </si>
  <si>
    <t>Gross Disposable Household Income North West</t>
  </si>
  <si>
    <t>Gross Disposable Household Income Yorkshire and The Humber</t>
  </si>
  <si>
    <t>Gross Disposable Household Income East Midlands</t>
  </si>
  <si>
    <t>Gross Disposable Household Income West Midlands</t>
  </si>
  <si>
    <t>Gross Disposable Household Income East of England</t>
  </si>
  <si>
    <t>Gross Disposable Household Income London</t>
  </si>
  <si>
    <t>Gross Disposable Household Income South East</t>
  </si>
  <si>
    <t>Gross Disposable Household Income South West</t>
  </si>
  <si>
    <t>Gross Disposable Household Income England</t>
  </si>
  <si>
    <t>Gross Disposable Household Income Wales</t>
  </si>
  <si>
    <t>Gross Disposable Household Income Scotland</t>
  </si>
  <si>
    <t>Gross Disposable Household Income Northern Ireland</t>
  </si>
  <si>
    <t/>
  </si>
  <si>
    <t>RAID1</t>
  </si>
  <si>
    <t>RAID2</t>
  </si>
  <si>
    <t>RAID3</t>
  </si>
  <si>
    <t>RAID4</t>
  </si>
  <si>
    <t>RAID5</t>
  </si>
  <si>
    <t>RAID6</t>
  </si>
  <si>
    <t>RAID7</t>
  </si>
  <si>
    <t>RAID8</t>
  </si>
  <si>
    <t>RAID9</t>
  </si>
  <si>
    <t>RAID10</t>
  </si>
  <si>
    <t>RAID11</t>
  </si>
  <si>
    <t>RAID12</t>
  </si>
  <si>
    <t>RAID13</t>
  </si>
  <si>
    <t>RAID14</t>
  </si>
  <si>
    <t>RAID15</t>
  </si>
  <si>
    <t>RAID16</t>
  </si>
  <si>
    <t>RAID17</t>
  </si>
  <si>
    <t>RAID18</t>
  </si>
  <si>
    <t>RAID19</t>
  </si>
  <si>
    <t>RAID20</t>
  </si>
  <si>
    <t>RAID21</t>
  </si>
  <si>
    <t>RAID22</t>
  </si>
  <si>
    <t>RAID23</t>
  </si>
  <si>
    <t>RAID24</t>
  </si>
  <si>
    <t>RAID25</t>
  </si>
  <si>
    <t>RAID26</t>
  </si>
  <si>
    <t>RAID27</t>
  </si>
  <si>
    <t>RAID28</t>
  </si>
  <si>
    <t>RAID29</t>
  </si>
  <si>
    <t>RAID30</t>
  </si>
  <si>
    <t>RAID31</t>
  </si>
  <si>
    <t>RAID32</t>
  </si>
  <si>
    <t>RAID33</t>
  </si>
  <si>
    <t>RAID34</t>
  </si>
  <si>
    <t>RAID35</t>
  </si>
  <si>
    <t>RAID36</t>
  </si>
  <si>
    <t>RAID37</t>
  </si>
  <si>
    <t>RAID38</t>
  </si>
  <si>
    <t>RAID39</t>
  </si>
  <si>
    <t>RAID40</t>
  </si>
  <si>
    <t>RAID41</t>
  </si>
  <si>
    <t>RAID42</t>
  </si>
  <si>
    <t>RAID43</t>
  </si>
  <si>
    <t>RAID44</t>
  </si>
  <si>
    <t>RAID45</t>
  </si>
  <si>
    <t>RAID46</t>
  </si>
  <si>
    <t>RAID47</t>
  </si>
  <si>
    <t>RAID48</t>
  </si>
  <si>
    <t>RAID49</t>
  </si>
  <si>
    <t>RAID50</t>
  </si>
  <si>
    <t>RAID51</t>
  </si>
  <si>
    <t>RAID52</t>
  </si>
  <si>
    <t>RAID53</t>
  </si>
  <si>
    <t>RAID54</t>
  </si>
  <si>
    <t>RAID55</t>
  </si>
  <si>
    <t>RAID56</t>
  </si>
  <si>
    <t>RAID57</t>
  </si>
  <si>
    <t>RAID58</t>
  </si>
  <si>
    <t>RAID59</t>
  </si>
  <si>
    <t>RAID60</t>
  </si>
  <si>
    <t>RAID61</t>
  </si>
  <si>
    <t>RAID62</t>
  </si>
  <si>
    <t>RAID63</t>
  </si>
  <si>
    <t>RAID64</t>
  </si>
  <si>
    <t>RAID65</t>
  </si>
  <si>
    <t>RAID66</t>
  </si>
  <si>
    <t>RAID67</t>
  </si>
  <si>
    <t>RAID68</t>
  </si>
  <si>
    <t>RAID69</t>
  </si>
  <si>
    <t>RAID70</t>
  </si>
  <si>
    <t>RAID71</t>
  </si>
  <si>
    <t>RAID72</t>
  </si>
  <si>
    <t>RAID73</t>
  </si>
  <si>
    <t>RAID74</t>
  </si>
  <si>
    <t>RAID75</t>
  </si>
  <si>
    <t>RAID76</t>
  </si>
  <si>
    <t>RAID77</t>
  </si>
  <si>
    <t>RAID78</t>
  </si>
  <si>
    <t>RAID79</t>
  </si>
  <si>
    <t>RAID80</t>
  </si>
  <si>
    <t>RAID81</t>
  </si>
  <si>
    <t>RAID82</t>
  </si>
  <si>
    <t>RAID83</t>
  </si>
  <si>
    <t>RAID84</t>
  </si>
  <si>
    <t>RAID85</t>
  </si>
  <si>
    <t>RAID86</t>
  </si>
  <si>
    <t>RAID87</t>
  </si>
  <si>
    <t>RAID88</t>
  </si>
  <si>
    <t>RAID89</t>
  </si>
  <si>
    <t>RAID90</t>
  </si>
  <si>
    <t>RAID91</t>
  </si>
  <si>
    <t>RAID92</t>
  </si>
  <si>
    <t>RAID93</t>
  </si>
  <si>
    <t>RAID94</t>
  </si>
  <si>
    <t>RAID95</t>
  </si>
  <si>
    <t>RAID96</t>
  </si>
  <si>
    <t>RAID97</t>
  </si>
  <si>
    <t>RAID98</t>
  </si>
  <si>
    <t>RAID99</t>
  </si>
  <si>
    <t>RAID100</t>
  </si>
  <si>
    <t>RAID101</t>
  </si>
  <si>
    <t>RAID102</t>
  </si>
  <si>
    <t>RAID103</t>
  </si>
  <si>
    <t>RAID104</t>
  </si>
  <si>
    <t>RAID105</t>
  </si>
  <si>
    <t>RAID106</t>
  </si>
  <si>
    <t>RAID107</t>
  </si>
  <si>
    <t>RAID108</t>
  </si>
  <si>
    <t>RAID109</t>
  </si>
  <si>
    <t>RAID110</t>
  </si>
  <si>
    <t>RAID111</t>
  </si>
  <si>
    <t>RAID112</t>
  </si>
  <si>
    <t>RAID113</t>
  </si>
  <si>
    <t>RAID114</t>
  </si>
  <si>
    <t>RAID115</t>
  </si>
  <si>
    <t>RAID116</t>
  </si>
  <si>
    <t>RAID117</t>
  </si>
  <si>
    <t>RAID118</t>
  </si>
  <si>
    <t>RAID119</t>
  </si>
  <si>
    <t>RAID120</t>
  </si>
  <si>
    <t>RAID121</t>
  </si>
  <si>
    <t>RAID122</t>
  </si>
  <si>
    <t>RAID123</t>
  </si>
  <si>
    <t>RAID124</t>
  </si>
  <si>
    <t>RAID125</t>
  </si>
  <si>
    <t>RAID126</t>
  </si>
  <si>
    <t>RAID127</t>
  </si>
  <si>
    <t>RAID128</t>
  </si>
  <si>
    <t>RAID129</t>
  </si>
  <si>
    <t>RAID130</t>
  </si>
  <si>
    <t>RAID131</t>
  </si>
  <si>
    <t>RAID132</t>
  </si>
  <si>
    <t>RAID133</t>
  </si>
  <si>
    <t>RAID134</t>
  </si>
  <si>
    <t>/businessindustryandtrade/businessactivitysizeandlocation/timeseries/raid1</t>
  </si>
  <si>
    <t>/businessindustryandtrade/businessactivitysizeandlocation/timeseries/raid2</t>
  </si>
  <si>
    <t>/businessindustryandtrade/businessactivitysizeandlocation/timeseries/raid3</t>
  </si>
  <si>
    <t>/businessindustryandtrade/businessactivitysizeandlocation/timeseries/raid4</t>
  </si>
  <si>
    <t>/businessindustryandtrade/businessactivitysizeandlocation/timeseries/raid5</t>
  </si>
  <si>
    <t>/businessindustryandtrade/retailindustry/timeseries/j5c4</t>
  </si>
  <si>
    <t>/businessindustryandtrade/retailindustry/timeseries/j468</t>
  </si>
  <si>
    <t>/businessindustryandtrade/retailindustry/timeseries/j5bs</t>
  </si>
  <si>
    <t>/businessindustryandtrade/retailindustry/timeseries/j5ek</t>
  </si>
  <si>
    <t>/businessindustryandtrade/retailindustry/timeseries/j467</t>
  </si>
  <si>
    <t>/businessindustryandtrade/retailindustry/timeseries/j5eb</t>
  </si>
  <si>
    <t>/businessindustryandtrade/internationaltrade/timeseries/ikbj</t>
  </si>
  <si>
    <t>/businessindustryandtrade/internationaltrade/timeseries/ikbi</t>
  </si>
  <si>
    <t>/businessindustryandtrade/internationaltrade/timeseries/ikbh</t>
  </si>
  <si>
    <t>/businessindustryandtrade/internationaltrade/timeseries/mhn9</t>
  </si>
  <si>
    <t>/businessindustryandtrade/internationaltrade/timeseries/l87q</t>
  </si>
  <si>
    <t>/businessindustryandtrade/internationaltrade/timeseries/l87k</t>
  </si>
  <si>
    <t>/businessindustryandtrade/constructionindustry/timeseries/raid9</t>
  </si>
  <si>
    <t>/businessindustryandtrade/constructionindustry/timeseries/raid10</t>
  </si>
  <si>
    <t>/businessindustryandtrade/constructionindustry/timeseries/raid11</t>
  </si>
  <si>
    <t>/businessindustryandtrade/constructionindustry/timeseries/raid12</t>
  </si>
  <si>
    <t>/businessindustryandtrade/constructionindustry/timeseries/raid13</t>
  </si>
  <si>
    <t>/businessindustryandtrade/constructionindustry/timeseries/raid14</t>
  </si>
  <si>
    <t>/businessindustryandtrade/changestobusiness/businessbirthsdeathsandsurvivalrates/timeseries/raid6</t>
  </si>
  <si>
    <t>/businessindustryandtrade/changestobusiness/businessbirthsdeathsandsurvivalrates/timeseries/raid7</t>
  </si>
  <si>
    <t>/businessindustryandtrade/changestobusiness/businessbirthsdeathsandsurvivalrates/timeseries/raid8</t>
  </si>
  <si>
    <t>/businessindustryandtrade/changestobusiness/mergersandacquisitions/timeseries/cbaq</t>
  </si>
  <si>
    <t>/businessindustryandtrade/changestobusiness/mergersandacquisitions/timeseries/cbbi</t>
  </si>
  <si>
    <t>/businessindustryandtrade/changestobusiness/mergersandacquisitions/timeseries/cbas</t>
  </si>
  <si>
    <t>/businessindustryandtrade/changestobusiness/mergersandacquisitions/timeseries/cbbt</t>
  </si>
  <si>
    <t>/businessindustryandtrade/itandinternetindustry/timeseries/raid15</t>
  </si>
  <si>
    <t>/businessindustryandtrade/itandinternetindustry/timeseries/raid16</t>
  </si>
  <si>
    <t>/businessindustryandtrade/itandinternetindustry/timeseries/raid17</t>
  </si>
  <si>
    <t>/businessindustryandtrade/itandinternetindustry/timeseries/raid18</t>
  </si>
  <si>
    <t>/businessindustryandtrade/manufacturingandproductionindustry/timeseries/k27q</t>
  </si>
  <si>
    <t>/businessindustryandtrade/manufacturingandproductionindustry/timeseries/k222</t>
  </si>
  <si>
    <t>/businessindustryandtrade/manufacturingandproductionindustry/timeseries/k27y</t>
  </si>
  <si>
    <t>/businessindustryandtrade/manufacturingandproductionindustry/timeseries/k22a</t>
  </si>
  <si>
    <t>/businessindustryandtrade/tourismindustry/timeseries/gmat</t>
  </si>
  <si>
    <t>/businessindustryandtrade/tourismindustry/timeseries/gmax</t>
  </si>
  <si>
    <t>/businessindustryandtrade/tourismindustry/timeseries/gmaz</t>
  </si>
  <si>
    <t>/businessindustryandtrade/tourismindustry/timeseries/gmbb</t>
  </si>
  <si>
    <t xml:space="preserve">/economy/grossdomesticproductgdp/timeseries/abmi    </t>
  </si>
  <si>
    <t>/economy/grossdomesticproductgdp/timeseries/ihyq</t>
  </si>
  <si>
    <t>/economy/grossdomesticproductgdp/timeseries/ihyr</t>
  </si>
  <si>
    <t>/economy/grossdomesticproductgdp/timeseries/ybha</t>
  </si>
  <si>
    <t>/economy/grossdomesticproductgdp/timeseries/ihyn</t>
  </si>
  <si>
    <t>/economy/grossdomesticproductgdp/timeseries/ihyo</t>
  </si>
  <si>
    <t>/economy/grossdomesticproductgdp/timeseries/l2kq</t>
  </si>
  <si>
    <t>/economy/grossdomesticproductgdp/timeseries/l2kx</t>
  </si>
  <si>
    <t>/economy/grossdomesticproductgdp/timeseries/l2kl</t>
  </si>
  <si>
    <t>/economy/grossdomesticproductgdp/timeseries/l2n8</t>
  </si>
  <si>
    <t>/economy/grossdomesticproductgdp/timeseries/l2nc</t>
  </si>
  <si>
    <t>/economy/grossdomesticproductgdp/timeseries/dtwm</t>
  </si>
  <si>
    <t>/economy/grossdomesticproductgdp/timeseries/cgbz</t>
  </si>
  <si>
    <t>/economy/grossdomesticproductgdp/timeseries/cgbx</t>
  </si>
  <si>
    <t>/economy/grossdomesticproductgdp/timeseries/cmvl</t>
  </si>
  <si>
    <t>/economy/grossdomesticproductgdp/timeseries/abpf</t>
  </si>
  <si>
    <t>/economy/grossdomesticproductgdp/timeseries/abnu</t>
  </si>
  <si>
    <t>/economy/grossdomesticproductgdp/timeseries/nmru</t>
  </si>
  <si>
    <t>/economy/grossdomesticproductgdp/timeseries/npqr</t>
  </si>
  <si>
    <t>/economy/grossdomesticproductgdp/timeseries/ihxt</t>
  </si>
  <si>
    <t>/economy/grossdomesticproductgdp/timeseries/ihxw</t>
  </si>
  <si>
    <t>/economy/inflationandpriceindices/timeseries/d7bt</t>
  </si>
  <si>
    <t>/economy/inflationandpriceindices/timeseries/d7g7</t>
  </si>
  <si>
    <t>/economy/inflationandpriceindices/timeseries/l522</t>
  </si>
  <si>
    <t>/economy/inflationandpriceindices/timeseries/l55o</t>
  </si>
  <si>
    <t>/economy/inflationandpriceindices/timeseries/chaw</t>
  </si>
  <si>
    <t>/economy/inflationandpriceindices/timeseries/czbh</t>
  </si>
  <si>
    <t>/economy/inflationandpriceindices/timeseries/kvr8</t>
  </si>
  <si>
    <t>/economy/inflationandpriceindices/timeseries/kvr9</t>
  </si>
  <si>
    <t>/economy/inflationandpriceindices/timeseries/jvz7</t>
  </si>
  <si>
    <t>/economy/inflationandpriceindices/timeseries/k646</t>
  </si>
  <si>
    <t>/economy/balanceofpayments/timeseries/hbop</t>
  </si>
  <si>
    <t>/economy/balanceofpayments/timeseries/ikbj</t>
  </si>
  <si>
    <t>/economy/balanceofpayments/timeseries/hboj</t>
  </si>
  <si>
    <t>/economy/balanceofpayments/timeseries/ikbh</t>
  </si>
  <si>
    <t>/economy/balanceofpayments/timeseries/ikbi</t>
  </si>
  <si>
    <t>/economy/balanceofpayments/timeseries/ikbp</t>
  </si>
  <si>
    <t>/economy/governmentpublicsectorandtaxes/publicsectorfinance/timeseries/annx</t>
  </si>
  <si>
    <t>/economy/governmentpublicsectorandtaxes/publicsectorfinance/timeseries/rutn</t>
  </si>
  <si>
    <t>/economy/governmentpublicsectorandtaxes/publicsectorfinance/timeseries/ruto</t>
  </si>
  <si>
    <t>/economy/governmentpublicsectorandtaxes/publicsectorfinance/timeseries/hf6w</t>
  </si>
  <si>
    <t>/economy/governmentpublicsectorandtaxes/publicsectorfinance/timeseries/hf6x</t>
  </si>
  <si>
    <t>/economy/governmentpublicsectorandtaxes/publicsectorfinance/timeseries/anmu</t>
  </si>
  <si>
    <t>/economy/governmentpublicsectorandtaxes/publicsectorfinance/timeseries/annw</t>
  </si>
  <si>
    <t>/economy/governmentpublicsectorandtaxes/publicsectorfinance/timeseries/rurq</t>
  </si>
  <si>
    <t>/economy/governmentpublicsectorandtaxes/researchanddevelopmentexpenditure/timeseries/glba</t>
  </si>
  <si>
    <t>/economy/governmentpublicsectorandtaxes/researchanddevelopmentexpenditure/timeseries/glbk</t>
  </si>
  <si>
    <t>/economy/governmentpublicsectorandtaxes/researchanddevelopmentexpenditure/timeseries/dmrs</t>
  </si>
  <si>
    <t>/economy/governmentpublicsectorandtaxes/researchanddevelopmentexpenditure/timeseries/glbl</t>
  </si>
  <si>
    <t>/economy/governmentpublicsectorandtaxes/researchanddevelopmentexpenditure/timeseries/glbm</t>
  </si>
  <si>
    <t>/economy/governmentpublicsectorandtaxes/researchanddevelopmentexpenditure/timeseries/glbn</t>
  </si>
  <si>
    <t>/economy/economicoutputandproductivity/timeseries/l2kq</t>
  </si>
  <si>
    <t>/economy/economicoutputandproductivity/timeseries/l2kx</t>
  </si>
  <si>
    <t>/economy/economicoutputandproductivity/timeseries/l2kl</t>
  </si>
  <si>
    <t>/economy/economicoutputandproductivity/timeseries/l2n8</t>
  </si>
  <si>
    <t>/economy/economicoutputandproductivity/timeseries/l2nc</t>
  </si>
  <si>
    <t>/economy/grossvalueaddedgva/timeseries/abml</t>
  </si>
  <si>
    <t>/economy/grossvalueaddedgva/timeseries/tmpw</t>
  </si>
  <si>
    <t>/economy/grossvalueaddedgva/timeseries/tmpx</t>
  </si>
  <si>
    <t>/economy/grossvalueaddedgva/timeseries/tmpy</t>
  </si>
  <si>
    <t>/economy/grossvalueaddedgva/timeseries/tmpz</t>
  </si>
  <si>
    <t>/economy/grossvalueaddedgva/timeseries/tmqa</t>
  </si>
  <si>
    <t>/economy/grossvalueaddedgva/timeseries/dgph</t>
  </si>
  <si>
    <t>/economy/grossvalueaddedgva/timeseries/dgpi</t>
  </si>
  <si>
    <t>/economy/grossvalueaddedgva/timeseries/dgpj</t>
  </si>
  <si>
    <t>/economy/grossvalueaddedgva/timeseries/tmqe</t>
  </si>
  <si>
    <t>/economy/grossvalueaddedgva/timeseries/tmqg</t>
  </si>
  <si>
    <t>/economy/grossvalueaddedgva/timeseries/tmqh</t>
  </si>
  <si>
    <t>/economy/grossvalueaddedgva/timeseries/tmqi</t>
  </si>
  <si>
    <t>/economy/regionalaccounts/timeseries/qwnd</t>
  </si>
  <si>
    <t>/economy/regionalaccounts/timeseries/c92i</t>
  </si>
  <si>
    <t>/economy/regionalaccounts/timeseries/c92j</t>
  </si>
  <si>
    <t>/economy/regionalaccounts/timeseries/c92k</t>
  </si>
  <si>
    <t>/economy/regionalaccounts/timeseries/c92l</t>
  </si>
  <si>
    <t>/economy/regionalaccounts/timeseries/c92m</t>
  </si>
  <si>
    <t>/economy/regionalaccounts/timeseries/c92n</t>
  </si>
  <si>
    <t>/economy/regionalaccounts/timeseries/c92o</t>
  </si>
  <si>
    <t>/economy/regionalaccounts/timeseries/c92p</t>
  </si>
  <si>
    <t>/economy/regionalaccounts/timeseries/c92q</t>
  </si>
  <si>
    <t>/economy/regionalaccounts/timeseries/c92r</t>
  </si>
  <si>
    <t>/economy/regionalaccounts/timeseries/c92s</t>
  </si>
  <si>
    <t>/economy/regionalaccounts/timeseries/c92t</t>
  </si>
  <si>
    <t>/economy/regionalaccounts/timeseries/c92u</t>
  </si>
  <si>
    <t>/employmentandlabourmarket/peopleinwork/employmentandemployeetypes/timeseries/lf24</t>
  </si>
  <si>
    <t>/employmentandlabourmarket/peopleinwork/employmentandemployeetypes/timeseries/mgrz</t>
  </si>
  <si>
    <t>/employmentandlabourmarket/peopleinwork/employmentandemployeetypes/timeseries/mgsb</t>
  </si>
  <si>
    <t>/employmentandlabourmarket/peopleinwork/employmentandemployeetypes/timeseries/mgsa</t>
  </si>
  <si>
    <t>/employmentandlabourmarket/peopleinwork/employmentandemployeetypes/timeseries/lf25</t>
  </si>
  <si>
    <t>/employmentandlabourmarket/peopleinwork/employmentandemployeetypes/timeseries/mgsv</t>
  </si>
  <si>
    <t>/employmentandlabourmarket/peopleinwork/employmentandemployeetypes/timeseries/ap2y</t>
  </si>
  <si>
    <t>/employmentandlabourmarket/peopleinwork/earningsandworkinghours/timeseries/kab9</t>
  </si>
  <si>
    <t>/employmentandlabourmarket/peopleinwork/earningsandworkinghours/timeseries/kaf6</t>
  </si>
  <si>
    <t>/employmentandlabourmarket/peopleinwork/earningsandworkinghours/timeseries/kai7</t>
  </si>
  <si>
    <t>/employmentandlabourmarket/peopleinwork/earningsandworkinghours/timeseries/kai9</t>
  </si>
  <si>
    <t>/employmentandlabourmarket/peopleinwork/earningsandworkinghours/timeseries/kaf4</t>
  </si>
  <si>
    <t>/employmentandlabourmarket/peopleinwork/earningsandworkinghours/timeseries/ybuy</t>
  </si>
  <si>
    <t>/employmentandlabourmarket/peopleinwork/earningsandworkinghours/timeseries/ybvb</t>
  </si>
  <si>
    <t>/employmentandlabourmarket/peopleinwork/labourproductivity/timeseries/a4ym</t>
  </si>
  <si>
    <t>/employmentandlabourmarket/peopleinwork/labourproductivity/timeseries/lnnn</t>
  </si>
  <si>
    <t>/employmentandlabourmarket/peopleinwork/labourproductivity/timeseries/lzvb</t>
  </si>
  <si>
    <t>/employmentandlabourmarket/peopleinwork/workplacedisputesandworkingconditions/timeseries/bbfw</t>
  </si>
  <si>
    <t>/employmentandlabourmarket/peopleinwork/workplacedisputesandworkingconditions/timeseries/f8xz</t>
  </si>
  <si>
    <t>/employmentandlabourmarket/peopleinwork/workplacedisputesandworkingconditions/timeseries/f8y2</t>
  </si>
  <si>
    <t>/employmentandlabourmarket/peopleinwork/workplacedisputesandworkingconditions/timeseries/bluu</t>
  </si>
  <si>
    <t>/employmentandlabourmarket/peoplenotinwork/timeseries/mgsx</t>
  </si>
  <si>
    <t>/employmentandlabourmarket/peoplenotinwork/timeseries/mgsc</t>
  </si>
  <si>
    <t>/employmentandlabourmarket/peoplenotinwork/timeseries/mgse</t>
  </si>
  <si>
    <t>/employmentandlabourmarket/peoplenotinwork/timeseries/mgsd</t>
  </si>
  <si>
    <t>/employmentandlabourmarket/peoplenotinwork/timeseries/mdsz</t>
  </si>
  <si>
    <t>/employmentandlabourmarket/peoplenotinwork/timeseries/mgsy</t>
  </si>
  <si>
    <t>/employmentandlabourmarket/peoplenotinwork/timeseries/bcjd</t>
  </si>
  <si>
    <t>/employmentandlabourmarket/peoplenotinwork/timeseries/dpaf</t>
  </si>
  <si>
    <t>/employmentandlabourmarket/peoplenotinwork/timeseries/dpae</t>
  </si>
  <si>
    <t>/employmentandlabourmarket/publicsectorpersonnel/timeseries/g7au</t>
  </si>
  <si>
    <t>/employmentandlabourmarket/publicsectorpersonnel/timeseries/g7g3</t>
  </si>
  <si>
    <t>/employmentandlabourmarket/publicsectorpersonnel/timeseries/g6nq</t>
  </si>
  <si>
    <t>/employmentandlabourmarket/publicsectorpersonnel/timeseries/g7fp</t>
  </si>
  <si>
    <t>/employmentandlabourmarket/publicsectorpersonnel/timeseries/g6nt</t>
  </si>
  <si>
    <t>/employmentandlabourmarket/publicsectorpersonnel/timeseries/g7fs</t>
  </si>
  <si>
    <t>/peoplepopulationandcommunity/populationandmigration/populationestimates/timeseries/raid121</t>
  </si>
  <si>
    <t>/peoplepopulationandcommunity/populationandmigration/populationestimates/timeseries/raid122</t>
  </si>
  <si>
    <t>/peoplepopulationandcommunity/populationandmigration/populationestimates/timeseries/raid123</t>
  </si>
  <si>
    <t>/peoplepopulationandcommunity/populationandmigration/populationestimates/timeseries/raid124</t>
  </si>
  <si>
    <t>/peoplepopulationandcommunity/populationandmigration/populationestimates/timeseries/raid125</t>
  </si>
  <si>
    <t>/peoplepopulationandcommunity/populationandmigration/populationestimates/timeseries/raid126</t>
  </si>
  <si>
    <t>/peoplepopulationandcommunity/populationandmigration/populationestimates/timeseries/raid127</t>
  </si>
  <si>
    <t>/peoplepopulationandcommunity/populationandmigration/populationestimates/timeseries/raid128</t>
  </si>
  <si>
    <t>/peoplepopulationandcommunity/populationandmigration/populationestimates/timeseries/raid129</t>
  </si>
  <si>
    <t>/peoplepopulationandcommunity/populationandmigration/internationalmigration/timeseries/raid117</t>
  </si>
  <si>
    <t>/peoplepopulationandcommunity/populationandmigration/internationalmigration/timeseries/raid118</t>
  </si>
  <si>
    <t>/peoplepopulationandcommunity/populationandmigration/internationalmigration/timeseries/raid119</t>
  </si>
  <si>
    <t>/peoplepopulationandcommunity/populationandmigration/populationprojections/timeseries/raid130</t>
  </si>
  <si>
    <t>/peoplepopulationandcommunity/populationandmigration/migrationwithintheuk/timeseries/raid120</t>
  </si>
  <si>
    <t>/peoplepopulationandcommunity/birthsdeathsandmarriages/livebirths/timeseries/raid53</t>
  </si>
  <si>
    <t>/peoplepopulationandcommunity/birthsdeathsandmarriages/livebirths/timeseries/raid54</t>
  </si>
  <si>
    <t>/peoplepopulationandcommunity/birthsdeathsandmarriages/livebirths/timeseries/raid55</t>
  </si>
  <si>
    <t>/peoplepopulationandcommunity/birthsdeathsandmarriages/livebirths/timeseries/raid56</t>
  </si>
  <si>
    <t>/peoplepopulationandcommunity/birthsdeathsandmarriages/deaths/timeseries/raid33</t>
  </si>
  <si>
    <t>/peoplepopulationandcommunity/birthsdeathsandmarriages/deaths/timeseries/raid34</t>
  </si>
  <si>
    <t>/peoplepopulationandcommunity/birthsdeathsandmarriages/deaths/timeseries/raid35</t>
  </si>
  <si>
    <t>/peoplepopulationandcommunity/birthsdeathsandmarriages/deaths/timeseries/raid36</t>
  </si>
  <si>
    <t>/peoplepopulationandcommunity/birthsdeathsandmarriages/deaths/timeseries/raid37</t>
  </si>
  <si>
    <t>/peoplepopulationandcommunity/birthsdeathsandmarriages/deaths/timeseries/raid38</t>
  </si>
  <si>
    <t>/peoplepopulationandcommunity/birthsdeathsandmarriages/marriagecohabitationandcivilpartnerships/timeseries/raid57</t>
  </si>
  <si>
    <t>/peoplepopulationandcommunity/birthsdeathsandmarriages/marriagecohabitationandcivilpartnerships/timeseries/raid58</t>
  </si>
  <si>
    <t>/peoplepopulationandcommunity/birthsdeathsandmarriages/marriagecohabitationandcivilpartnerships/timeseries/raid59</t>
  </si>
  <si>
    <t>/peoplepopulationandcommunity/birthsdeathsandmarriages/lifeexpectancies/timeseries/raid49</t>
  </si>
  <si>
    <t>/peoplepopulationandcommunity/birthsdeathsandmarriages/lifeexpectancies/timeseries/raid50</t>
  </si>
  <si>
    <t>/peoplepopulationandcommunity/birthsdeathsandmarriages/lifeexpectancies/timeseries/raid51</t>
  </si>
  <si>
    <t>/peoplepopulationandcommunity/birthsdeathsandmarriages/lifeexpectancies/timeseries/raid52</t>
  </si>
  <si>
    <t>/peoplepopulationandcommunity/birthsdeathsandmarriages/divorce/timeseries/raid39</t>
  </si>
  <si>
    <t>/peoplepopulationandcommunity/birthsdeathsandmarriages/divorce/timeseries/raid40</t>
  </si>
  <si>
    <t>/peoplepopulationandcommunity/birthsdeathsandmarriages/divorce/timeseries/raid41</t>
  </si>
  <si>
    <t>/peoplepopulationandcommunity/birthsdeathsandmarriages/adoption/timeseries/raid19</t>
  </si>
  <si>
    <t>/peoplepopulationandcommunity/birthsdeathsandmarriages/adoption/timeseries/raid20</t>
  </si>
  <si>
    <t>/peoplepopulationandcommunity/birthsdeathsandmarriages/adoption/timeseries/raid21</t>
  </si>
  <si>
    <t>/peoplepopulationandcommunity/birthsdeathsandmarriages/adoption/timeseries/raid22</t>
  </si>
  <si>
    <t>/peoplepopulationandcommunity/birthsdeathsandmarriages/adoption/timeseries/raid23</t>
  </si>
  <si>
    <t>/peoplepopulationandcommunity/birthsdeathsandmarriages/ageing/timeseries/raid24</t>
  </si>
  <si>
    <t>/peoplepopulationandcommunity/birthsdeathsandmarriages/ageing/timeseries/raid25</t>
  </si>
  <si>
    <t>/peoplepopulationandcommunity/birthsdeathsandmarriages/ageing/timeseries/raid26</t>
  </si>
  <si>
    <t>/peoplepopulationandcommunity/birthsdeathsandmarriages/ageing/timeseries/raid27</t>
  </si>
  <si>
    <t>/peoplepopulationandcommunity/birthsdeathsandmarriages/conceptionandfertilityrates/timeseries/raid28</t>
  </si>
  <si>
    <t>/peoplepopulationandcommunity/birthsdeathsandmarriages/conceptionandfertilityrates/timeseries/raid29</t>
  </si>
  <si>
    <t>/peoplepopulationandcommunity/birthsdeathsandmarriages/conceptionandfertilityrates/timeseries/raid30</t>
  </si>
  <si>
    <t>/peoplepopulationandcommunity/birthsdeathsandmarriages/conceptionandfertilityrates/timeseries/raid31</t>
  </si>
  <si>
    <t>/peoplepopulationandcommunity/birthsdeathsandmarriages/conceptionandfertilityrates/timeseries/raid32</t>
  </si>
  <si>
    <t>/peoplepopulationandcommunity/birthsdeathsandmarriages/families/timeseries/raid42</t>
  </si>
  <si>
    <t>/peoplepopulationandcommunity/birthsdeathsandmarriages/families/timeseries/raid43</t>
  </si>
  <si>
    <t>/peoplepopulationandcommunity/birthsdeathsandmarriages/families/timeseries/raid44</t>
  </si>
  <si>
    <t>/peoplepopulationandcommunity/birthsdeathsandmarriages/families/timeseries/raid45</t>
  </si>
  <si>
    <t>/peoplepopulationandcommunity/birthsdeathsandmarriages/families/timeseries/raid46</t>
  </si>
  <si>
    <t>/peoplepopulationandcommunity/birthsdeathsandmarriages/families/timeseries/raid47</t>
  </si>
  <si>
    <t>/peoplepopulationandcommunity/birthsdeathsandmarriages/families/timeseries/raid48</t>
  </si>
  <si>
    <t>/peoplepopulationandcommunity/birthsdeathsandmarriages/maternities/timeseries/raid60</t>
  </si>
  <si>
    <t>/peoplepopulationandcommunity/birthsdeathsandmarriages/stillbirths/timeseries/raid61</t>
  </si>
  <si>
    <t>/peoplepopulationandcommunity/healthandsocialcare/disability/timeseries/raid94</t>
  </si>
  <si>
    <t>/peoplepopulationandcommunity/healthandsocialcare/disability/timeseries/raid95</t>
  </si>
  <si>
    <t>/peoplepopulationandcommunity/healthandsocialcare/disability/timeseries/raid96</t>
  </si>
  <si>
    <t>/peoplepopulationandcommunity/healthandsocialcare/disability/timeseries/raid97</t>
  </si>
  <si>
    <t>/peoplepopulationandcommunity/healthandsocialcare/drugusealcoholandsmoking/timeseries/raid98</t>
  </si>
  <si>
    <t>/peoplepopulationandcommunity/healthandsocialcare/drugusealcoholandsmoking/timeseries/raid99</t>
  </si>
  <si>
    <t>/peoplepopulationandcommunity/healthandsocialcare/drugusealcoholandsmoking/timeseries/raid100</t>
  </si>
  <si>
    <t>/peoplepopulationandcommunity/healthandsocialcare/conditionsanddiseases/timeseries/raid89</t>
  </si>
  <si>
    <t>/peoplepopulationandcommunity/healthandsocialcare/conditionsanddiseases/timeseries/raid90</t>
  </si>
  <si>
    <t>/peoplepopulationandcommunity/healthandsocialcare/conditionsanddiseases/timeseries/raid91</t>
  </si>
  <si>
    <t>/peoplepopulationandcommunity/healthandsocialcare/conditionsanddiseases/timeseries/raid92</t>
  </si>
  <si>
    <t>/peoplepopulationandcommunity/healthandsocialcare/conditionsanddiseases/timeseries/raid93</t>
  </si>
  <si>
    <t>/peoplepopulationandcommunity/crimeandjustice/timeseries/raid62</t>
  </si>
  <si>
    <t>/peoplepopulationandcommunity/crimeandjustice/timeseries/raid63</t>
  </si>
  <si>
    <t>/peoplepopulationandcommunity/crimeandjustice/timeseries/raid64</t>
  </si>
  <si>
    <t>/peoplepopulationandcommunity/culturalidentity/ethnicity/timeseries/raid65</t>
  </si>
  <si>
    <t>/peoplepopulationandcommunity/culturalidentity/ethnicity/timeseries/raid66</t>
  </si>
  <si>
    <t>/peoplepopulationandcommunity/culturalidentity/ethnicity/timeseries/raid67</t>
  </si>
  <si>
    <t>/peoplepopulationandcommunity/culturalidentity/ethnicity/timeseries/raid68</t>
  </si>
  <si>
    <t>/peoplepopulationandcommunity/culturalidentity/ethnicity/timeseries/raid69</t>
  </si>
  <si>
    <t>/peoplepopulationandcommunity/culturalidentity/sexuality/timeseries/raid81</t>
  </si>
  <si>
    <t>/peoplepopulationandcommunity/culturalidentity/sexuality/timeseries/raid82</t>
  </si>
  <si>
    <t>/peoplepopulationandcommunity/culturalidentity/sexuality/timeseries/raid83</t>
  </si>
  <si>
    <t>/peoplepopulationandcommunity/culturalidentity/sexuality/timeseries/raid84</t>
  </si>
  <si>
    <t>/peoplepopulationandcommunity/culturalidentity/sexuality/timeseries/raid85</t>
  </si>
  <si>
    <t>/peoplepopulationandcommunity/culturalidentity/sexuality/timeseries/raid86</t>
  </si>
  <si>
    <t>/peoplepopulationandcommunity/culturalidentity/religion/timeseries/raid74</t>
  </si>
  <si>
    <t>/peoplepopulationandcommunity/culturalidentity/religion/timeseries/raid75</t>
  </si>
  <si>
    <t>/peoplepopulationandcommunity/culturalidentity/religion/timeseries/raid76</t>
  </si>
  <si>
    <t>/peoplepopulationandcommunity/culturalidentity/religion/timeseries/raid77</t>
  </si>
  <si>
    <t>/peoplepopulationandcommunity/culturalidentity/religion/timeseries/raid78</t>
  </si>
  <si>
    <t>/peoplepopulationandcommunity/culturalidentity/religion/timeseries/raid79</t>
  </si>
  <si>
    <t>/peoplepopulationandcommunity/culturalidentity/religion/timeseries/raid80</t>
  </si>
  <si>
    <t>/peoplepopulationandcommunity/culturalidentity/language/timeseries/raid70</t>
  </si>
  <si>
    <t>/peoplepopulationandcommunity/culturalidentity/language/timeseries/raid71</t>
  </si>
  <si>
    <t>/peoplepopulationandcommunity/culturalidentity/language/timeseries/raid72</t>
  </si>
  <si>
    <t>/peoplepopulationandcommunity/culturalidentity/language/timeseries/raid73</t>
  </si>
  <si>
    <t>/peoplepopulationandcommunity/elections/timeseries/raid87</t>
  </si>
  <si>
    <t>/peoplepopulationandcommunity/elections/timeseries/raid88</t>
  </si>
  <si>
    <t>/peoplepopulationandcommunity/homeinternetandsocialmediausage/timeseries/raid101</t>
  </si>
  <si>
    <t>/peoplepopulationandcommunity/homeinternetandsocialmediausage/timeseries/raid102</t>
  </si>
  <si>
    <t>/peoplepopulationandcommunity/housing/timeseries/raid103</t>
  </si>
  <si>
    <t>/peoplepopulationandcommunity/housing/timeseries/raid104</t>
  </si>
  <si>
    <t>/peoplepopulationandcommunity/housing/timeseries/raid105</t>
  </si>
  <si>
    <t>/peoplepopulationandcommunity/housing/timeseries/raid106</t>
  </si>
  <si>
    <t>/peoplepopulationandcommunity/housing/timeseries/raid107</t>
  </si>
  <si>
    <t>/peoplepopulationandcommunity/housing/timeseries/raid108</t>
  </si>
  <si>
    <t>/peoplepopulationandcommunity/leisureandtourism/timeseries/gmat</t>
  </si>
  <si>
    <t>/peoplepopulationandcommunity/leisureandtourism/timeseries/gmax</t>
  </si>
  <si>
    <t>/peoplepopulationandcommunity/leisureandtourism/timeseries/gmaz</t>
  </si>
  <si>
    <t>/peoplepopulationandcommunity/leisureandtourism/timeseries/gmbb</t>
  </si>
  <si>
    <t>/peoplepopulationandcommunity/personalandhouseholdfinances/debt/timeseries/raid109</t>
  </si>
  <si>
    <t>/peoplepopulationandcommunity/personalandhouseholdfinances/debt/timeseries/raid110</t>
  </si>
  <si>
    <t>/peoplepopulationandcommunity/personalandhouseholdfinances/debt/timeseries/raid111</t>
  </si>
  <si>
    <t>/peoplepopulationandcommunity/personalandhouseholdfinances/debt/timeseries/raid112</t>
  </si>
  <si>
    <t>/peoplepopulationandcommunity/personalandhouseholdfinances/debt/timeseries/raid113</t>
  </si>
  <si>
    <t>/peoplepopulationandcommunity/personalandhouseholdfinances/expenditure/timeseries/raid114</t>
  </si>
  <si>
    <t>/peoplepopulationandcommunity/personalandhouseholdfinances/incomeandwealth/timeseries/raid115</t>
  </si>
  <si>
    <t>/peoplepopulationandcommunity/personalandhouseholdfinances/incomeandwealth/timeseries/raid116</t>
  </si>
  <si>
    <t>/peoplepopulationandcommunity/wellbeing/timeseries/raid131</t>
  </si>
  <si>
    <t>/peoplepopulationandcommunity/wellbeing/timeseries/raid132</t>
  </si>
  <si>
    <t>/peoplepopulationandcommunity/wellbeing/timeseries/raid133</t>
  </si>
  <si>
    <t>/peoplepopulationandcommunity/wellbeing/timeseries/raid134</t>
  </si>
  <si>
    <t>RAID135</t>
  </si>
  <si>
    <t>RAID136</t>
  </si>
  <si>
    <t>RAID137</t>
  </si>
  <si>
    <t>RAID138</t>
  </si>
  <si>
    <t>RAID139</t>
  </si>
  <si>
    <t>RAID140</t>
  </si>
  <si>
    <t>RAID141</t>
  </si>
  <si>
    <t>/economy/environmentalaccounts/timeseries/raid138</t>
  </si>
  <si>
    <t>/economy/environmentalaccounts/timeseries/raid139</t>
  </si>
  <si>
    <t>/economy/environmentalaccounts/timeseries/raid140</t>
  </si>
  <si>
    <t>/economy/environmentalaccounts/timeseries/raid141</t>
  </si>
  <si>
    <t>/economy/investmentspensionsandtrusts/timeseries/raid135</t>
  </si>
  <si>
    <t>/economy/investmentspensionsandtrusts/timeseries/raid136</t>
  </si>
  <si>
    <t>/economy/investmentspensionsandtrusts/timeseries/raid137</t>
  </si>
  <si>
    <t>Total energy consumption (oil equivalent)</t>
  </si>
  <si>
    <t>Day-to-day activities limited a lot (UK)</t>
  </si>
  <si>
    <t>Day-to-day activities limited a little (UK)</t>
  </si>
  <si>
    <t>Day-to-day activities not limited (UK)</t>
  </si>
  <si>
    <t>http://www.ons.gov.uk/ons/rel/vsob1/cancer-statistics-registrations--england--series-mb1-/no--43--2012/rft-cancer-registration-statistics.xls</t>
  </si>
  <si>
    <t>Number of newly diagnosed cancers</t>
  </si>
  <si>
    <t>Figure</t>
  </si>
  <si>
    <t>Pre unit</t>
  </si>
  <si>
    <t>Period</t>
  </si>
  <si>
    <t>Summary</t>
  </si>
  <si>
    <t>Comprehensive dataset covering input and output index series</t>
  </si>
  <si>
    <t>People without a job who have been actively seeking work in the UK</t>
  </si>
  <si>
    <t>Population by Age and Sex</t>
  </si>
  <si>
    <t>Population for Local Authorities</t>
  </si>
  <si>
    <t>Components of population change for countries; regions, counties and smaller geographic breakdowns</t>
  </si>
  <si>
    <t xml:space="preserve"> June 2014</t>
  </si>
  <si>
    <t>Consumer Price Inflation</t>
  </si>
  <si>
    <t>House Price index</t>
  </si>
  <si>
    <t xml:space="preserve"> August 2014</t>
  </si>
  <si>
    <t>UK Labour Market</t>
  </si>
  <si>
    <t xml:space="preserve"> July 2014</t>
  </si>
  <si>
    <t>Young People Not in Education, Employment or Training (NEET)</t>
  </si>
  <si>
    <t>Annual Mid-year Population Estimates</t>
  </si>
  <si>
    <t>Estimates of the Very Old (including Centenarians)</t>
  </si>
  <si>
    <t>2002 to 2013</t>
  </si>
  <si>
    <t>Estimates for those aged 90 and over by sex and single year of age (90 to 104) and the 105 and over age group</t>
  </si>
  <si>
    <t>Detailed analysis and further information on lower and middle layer Super Output Areas, Wards and other geographies</t>
  </si>
  <si>
    <t>CPI, CPIH, RPI and RPIJ inflation price indices for September 2014 - brief description and analysis</t>
  </si>
  <si>
    <t>Mix-adjusted average house prices and house price indices for the UK and its component countries and regions</t>
  </si>
  <si>
    <t>Statistics including employment, unemployment and economic inactivity for the United Kingdom</t>
  </si>
  <si>
    <t>Statistics and analysis based on data from the Labour Force Survey</t>
  </si>
  <si>
    <t>September 2014</t>
  </si>
  <si>
    <t>July 2014</t>
  </si>
  <si>
    <t>MGSZ</t>
  </si>
  <si>
    <t>Mid-2013</t>
  </si>
  <si>
    <t>CPI: Consumer Prices Index</t>
  </si>
  <si>
    <t>RPI: Retail Price Index</t>
  </si>
  <si>
    <t>Q1 2014</t>
  </si>
  <si>
    <t>UK Trade</t>
  </si>
  <si>
    <t>Output in the Construction Industry</t>
  </si>
  <si>
    <t>June and Q2 2014</t>
  </si>
  <si>
    <t>Retail Sales</t>
  </si>
  <si>
    <t>Provisional Results for May 2014</t>
  </si>
  <si>
    <t>Quarterly National Accounts</t>
  </si>
  <si>
    <t>UK Environmental Accounts</t>
  </si>
  <si>
    <t>Public Sector Finances</t>
  </si>
  <si>
    <t>UK Gross Domestic Expenditure on Research and Development</t>
  </si>
  <si>
    <t>Gross Domestic Product Preliminary Estimate</t>
  </si>
  <si>
    <t>Q2 2014</t>
  </si>
  <si>
    <t>Regional Gross Value Added (Income Approach)</t>
  </si>
  <si>
    <t xml:space="preserve"> December 2013</t>
  </si>
  <si>
    <t>Foreign Direct Investment Involving UK Companies</t>
  </si>
  <si>
    <t>Regional Gross Disposable Household Income (GDHI)</t>
  </si>
  <si>
    <t>June 2014</t>
  </si>
  <si>
    <t>per week</t>
  </si>
  <si>
    <t>March 2014</t>
  </si>
  <si>
    <t>2010-2012</t>
  </si>
  <si>
    <t>2013/14</t>
  </si>
  <si>
    <t>2011/12</t>
  </si>
  <si>
    <t>2014 Q1</t>
  </si>
  <si>
    <t>2008/10</t>
  </si>
  <si>
    <t>2010-12</t>
  </si>
  <si>
    <t>May 2014</t>
  </si>
  <si>
    <t>August 2014</t>
  </si>
  <si>
    <t>United Kingdom Gross Value Added (GVA)</t>
  </si>
  <si>
    <t>1.97 million unemployed people in June to August 2014</t>
  </si>
  <si>
    <t>Dataset type</t>
  </si>
  <si>
    <t>ts</t>
  </si>
  <si>
    <t>xs</t>
  </si>
  <si>
    <t>Description</t>
  </si>
  <si>
    <t>download1</t>
  </si>
  <si>
    <t>download1xls</t>
  </si>
  <si>
    <t>download1csv</t>
  </si>
  <si>
    <t>download2</t>
  </si>
  <si>
    <t>download2xls</t>
  </si>
  <si>
    <t>download2csv</t>
  </si>
  <si>
    <t>#</t>
  </si>
  <si>
    <t>Unemployment rate continued to fall, reaching 6.0% for June to August 2014</t>
  </si>
  <si>
    <t>9.03 million people (16 to 64) were out of work and not seeking or available to work (economically inactive)</t>
  </si>
  <si>
    <t>Headline1</t>
  </si>
  <si>
    <t>Headline2</t>
  </si>
  <si>
    <t>Headline3</t>
  </si>
  <si>
    <t>Population of the UK grew to 64.1 million in mid-2013, a gain of 400,600 (0.63%) from the previous year</t>
  </si>
  <si>
    <t>Natural change (births minus deaths) contributed slightly more than net international migration to the gain</t>
  </si>
  <si>
    <t>Increase of around 5 million since 2001, and by more than 10 million since 1964</t>
  </si>
  <si>
    <t>bn</t>
  </si>
  <si>
    <t>m</t>
  </si>
  <si>
    <t xml:space="preserve">Income Measure: Compensation of Employees </t>
  </si>
  <si>
    <t xml:space="preserve">Income Measure: Gross Operating Surplus </t>
  </si>
  <si>
    <t xml:space="preserve">Income Measure: Taxes less Subsidies </t>
  </si>
  <si>
    <t xml:space="preserve">Income Measure: Other Income </t>
  </si>
  <si>
    <t xml:space="preserve">Expenditure Measure: Households </t>
  </si>
  <si>
    <t xml:space="preserve">Expenditure Measure: Non-profit institutions serving households (NPISHs) </t>
  </si>
  <si>
    <t xml:space="preserve">Expenditure Measure: General Government </t>
  </si>
  <si>
    <t xml:space="preserve">Expenditure Measure: Gross Fixed Capital Formation </t>
  </si>
  <si>
    <t>Trade in goods and services deficit (or surplus)</t>
  </si>
  <si>
    <t>Construction output - repair and maintenance</t>
  </si>
  <si>
    <t>Value of construction output - repair and maintenance</t>
  </si>
  <si>
    <t>2008-12</t>
  </si>
  <si>
    <t>Average age at divorce: Husband</t>
  </si>
  <si>
    <t>Average age at divorce: Wife</t>
  </si>
  <si>
    <t>2011-12</t>
  </si>
  <si>
    <t>UK house price change</t>
  </si>
  <si>
    <t>Unemployment</t>
  </si>
  <si>
    <t>The Consumer Price Index (CPI) grew by 1.2% in the year to Sept 2014, down from 1.5% in Aug 2014</t>
  </si>
  <si>
    <t xml:space="preserve">Falls in transport costs, notably sea fares and air fares and prices for a range of recreational goods provided the largest contributions </t>
  </si>
  <si>
    <t>Housing &amp; household services (including utility bills) accounted for a third of the rate of inflation in the year to September</t>
  </si>
  <si>
    <t>Population estimates data overview by age group for the United Kingdom, England and Wales, and Great Britain</t>
  </si>
  <si>
    <t>Population estimates data by sex and single year of age for countries, regions and smaller geographic breakdowns</t>
  </si>
  <si>
    <t>Inflation data collection</t>
  </si>
  <si>
    <t xml:space="preserve">Producer Prices Inflation </t>
  </si>
  <si>
    <t>Public Sector data collection</t>
  </si>
  <si>
    <t>Gross Domestic Product data collection</t>
  </si>
  <si>
    <t>Balance of Payments data collection</t>
  </si>
  <si>
    <t>Unemployment data collection</t>
  </si>
  <si>
    <t>Claimant Count data collection</t>
  </si>
  <si>
    <t>Adoptions data collection</t>
  </si>
  <si>
    <t>Deaths data collection</t>
  </si>
  <si>
    <t>Births data collection</t>
  </si>
  <si>
    <t>Marriages data collection</t>
  </si>
  <si>
    <t>Civil partnerships data collection</t>
  </si>
  <si>
    <t>Crime Survey for England and Wales data collection</t>
  </si>
  <si>
    <t>Police recorded crime data collection</t>
  </si>
  <si>
    <t>Population data collection</t>
  </si>
  <si>
    <t>Principal Projection - UK data collection</t>
  </si>
  <si>
    <t>Data on the number of people claiming benefits principally for being unemployed</t>
  </si>
  <si>
    <t>Related CDID</t>
  </si>
  <si>
    <t>D7BT, L55O</t>
  </si>
  <si>
    <t>L522, D7G7</t>
  </si>
  <si>
    <t>RAID123, RAID128, RAID129</t>
  </si>
  <si>
    <t>RAID129, RAID121</t>
  </si>
  <si>
    <t>RAID128, RAID121</t>
  </si>
  <si>
    <t>DPAE, BCJD</t>
  </si>
  <si>
    <t>DPAF, BCJD</t>
  </si>
  <si>
    <t>DPAF, DPAE</t>
  </si>
  <si>
    <t>Additional text</t>
  </si>
  <si>
    <t>Output Measure: Production</t>
  </si>
  <si>
    <t>Output Measure: Manufacturing</t>
  </si>
  <si>
    <t>Output Measure: Construction</t>
  </si>
  <si>
    <t>Output Measure: Services</t>
  </si>
  <si>
    <t>Output Measure: Agriculture, Forestry and Fishing</t>
  </si>
  <si>
    <t>Index, 2005= 100</t>
  </si>
  <si>
    <t>Index, 1987= 100</t>
  </si>
  <si>
    <t>CPIH</t>
  </si>
  <si>
    <t>Output of manufactured product</t>
  </si>
  <si>
    <t>Input of all manufacturing</t>
  </si>
  <si>
    <t>Not a National Statistic</t>
  </si>
  <si>
    <t>Not a National Statistic. Index, 1987= 100</t>
  </si>
  <si>
    <t>Not a National Statistic. Index, 2005= 100</t>
  </si>
  <si>
    <t>Current Prices (CP)</t>
  </si>
  <si>
    <t>Chained Volume Measures (CVM)</t>
  </si>
  <si>
    <t>RAID50, RAID52</t>
  </si>
  <si>
    <t>RAID51, RAID49</t>
  </si>
  <si>
    <t>RAID49, RAID51</t>
  </si>
  <si>
    <t>RAID52, RAID50</t>
  </si>
  <si>
    <t>m tonnes</t>
  </si>
  <si>
    <t>Source</t>
  </si>
  <si>
    <t>Labour Force Survey</t>
  </si>
  <si>
    <t>Percentage change over 12 months</t>
  </si>
  <si>
    <t>Experimental statistics</t>
  </si>
  <si>
    <t>England and Wales</t>
  </si>
  <si>
    <t>English or Welsh in Wales</t>
  </si>
  <si>
    <t xml:space="preserve">Crime Survey for England and Wales </t>
  </si>
  <si>
    <t>Police recorded crime</t>
  </si>
  <si>
    <t>Mo</t>
  </si>
  <si>
    <t>per 1000</t>
  </si>
  <si>
    <t>IHYQ, IHYR</t>
  </si>
  <si>
    <t>ABMI, IHYR</t>
  </si>
  <si>
    <t>ABMI, IHYQ</t>
  </si>
  <si>
    <t>YBHA, IHYN</t>
  </si>
  <si>
    <t>IHYN, IHYO</t>
  </si>
  <si>
    <t>YBHA, IHYO</t>
  </si>
  <si>
    <t>IKBH, IKBI</t>
  </si>
  <si>
    <t>MHN9, L87Q</t>
  </si>
  <si>
    <t>L87Q, L87K</t>
  </si>
  <si>
    <t>MHN9, L87K</t>
  </si>
  <si>
    <t>RAID12, RAID10, RAID11</t>
  </si>
  <si>
    <t>RAID13, RAID9, RAID11</t>
  </si>
  <si>
    <t>RAID14, RAID9, RAID10</t>
  </si>
  <si>
    <t>RAID11, RAID12, RAID13</t>
  </si>
  <si>
    <t>RAID9, RAID13, RAID14</t>
  </si>
  <si>
    <t>RAID10, RAID12, RAID14</t>
  </si>
  <si>
    <t>RAID6, RAID7</t>
  </si>
  <si>
    <t>RAID7, RAID8</t>
  </si>
  <si>
    <t>RAID6, RAID8</t>
  </si>
  <si>
    <t>RAID71, RAID72</t>
  </si>
  <si>
    <t>RAID70, RAID73</t>
  </si>
  <si>
    <t>RAID73, RAID70</t>
  </si>
  <si>
    <t>RAID72, RAID71</t>
  </si>
  <si>
    <t>RAID83, RAID84</t>
  </si>
  <si>
    <t>RAID111, RAID109</t>
  </si>
  <si>
    <t>RAID111, RAID110</t>
  </si>
  <si>
    <t>RAID109, RAID110</t>
  </si>
  <si>
    <t>RAID131, RAID132, RAID133</t>
  </si>
  <si>
    <t>RAID131, RAID132, RAID134</t>
  </si>
  <si>
    <t>RAID132, RAID133, RAID134</t>
  </si>
  <si>
    <t>RAID131, RAID133, RAID134</t>
  </si>
  <si>
    <t>RAID96, RAID95</t>
  </si>
  <si>
    <t>RAID96, RAID97</t>
  </si>
  <si>
    <t>RAID95, RAID97</t>
  </si>
  <si>
    <t>Number of VAT and/or PAYE based enterprises</t>
  </si>
  <si>
    <t xml:space="preserve">United Kingdom Gross Disposable Household Income </t>
  </si>
  <si>
    <t xml:space="preserve">North East Gross Disposable Household Income </t>
  </si>
  <si>
    <t xml:space="preserve">North West Gross Disposable Household Income </t>
  </si>
  <si>
    <t xml:space="preserve">Yorkshire and The Humber Gross Disposable Household Income </t>
  </si>
  <si>
    <t xml:space="preserve">East Midlands Gross Disposable Household Income </t>
  </si>
  <si>
    <t xml:space="preserve">West Midlands Gross Disposable Household Income </t>
  </si>
  <si>
    <t xml:space="preserve">East of England Gross Disposable Household Income </t>
  </si>
  <si>
    <t xml:space="preserve">Income London Gross Disposable Household </t>
  </si>
  <si>
    <t xml:space="preserve">South East Gross Disposable Household Income </t>
  </si>
  <si>
    <t xml:space="preserve">South West Gross Disposable Household Income </t>
  </si>
  <si>
    <t xml:space="preserve">England Gross Disposable Household Income </t>
  </si>
  <si>
    <t xml:space="preserve">Wales Gross Disposable Household Income </t>
  </si>
  <si>
    <t xml:space="preserve">Scotland Gross Disposable Household Income </t>
  </si>
  <si>
    <t xml:space="preserve">Northern Ireland Gross Disposable Household Income </t>
  </si>
  <si>
    <t>QWND, C92R</t>
  </si>
  <si>
    <t>QWND, C92S, C92T, C92U</t>
  </si>
  <si>
    <t>QWND, C92Q, C92S, C92T</t>
  </si>
  <si>
    <t>QWND, C92Q, C92S, C92U</t>
  </si>
  <si>
    <t>QWND, C92Q, C92T, C92U</t>
  </si>
  <si>
    <t>L2KQ, L2KX, L2KL, L2N8</t>
  </si>
  <si>
    <t>L2KX, L2KL, L2N8, L2NC</t>
  </si>
  <si>
    <t>L2KQ, L2KL, L2N8, L2NC</t>
  </si>
  <si>
    <t>L2KQ, L2KX, L2N8, L2NC</t>
  </si>
  <si>
    <t>L2KQ, L2KX, L2KL, L2NC</t>
  </si>
  <si>
    <t>CBAS, CBBI</t>
  </si>
  <si>
    <t>CBAQ, CBBT</t>
  </si>
  <si>
    <t>CBBT, CBAQ</t>
  </si>
  <si>
    <t>CBBI, CBAS</t>
  </si>
  <si>
    <t>DTWM, CGBZ, CGBX</t>
  </si>
  <si>
    <t>CGBZ, CGBX, CMVL</t>
  </si>
  <si>
    <t>DTWM, CGBX, CMVL</t>
  </si>
  <si>
    <t>DTWM, CGBZ, CMVL</t>
  </si>
  <si>
    <t>ABPF, ABNU, NMRU</t>
  </si>
  <si>
    <t>ABNU, NMRU, NPQR</t>
  </si>
  <si>
    <t>ABPF, NMRU, NPQR</t>
  </si>
  <si>
    <t>ABPF, ABNU, NPQR</t>
  </si>
  <si>
    <t>Male Employment rate (aged 16-64)</t>
  </si>
  <si>
    <t>Female Employment rate (aged 16-64)</t>
  </si>
  <si>
    <t>Female Employment 16+</t>
  </si>
  <si>
    <t>Male Employment 16+</t>
  </si>
  <si>
    <t>A4YM, LNNN</t>
  </si>
  <si>
    <t>LNNN, LZVB</t>
  </si>
  <si>
    <t>A4YM, LZVB</t>
  </si>
  <si>
    <t>BBFW, F8XZ, F8Y2</t>
  </si>
  <si>
    <t>F8XZ, F8Y2, BLUU</t>
  </si>
  <si>
    <t>BBFW, F8Y2, BLUU</t>
  </si>
  <si>
    <t>BBFW, F8XZ, BLUU</t>
  </si>
  <si>
    <t xml:space="preserve">Female Unemployment Rate (aged 16-64) </t>
  </si>
  <si>
    <t xml:space="preserve">Male Unemployment Rate (aged 16-64) </t>
  </si>
  <si>
    <t xml:space="preserve">Female Unemployment 16+ </t>
  </si>
  <si>
    <t xml:space="preserve">Male Unemployment 16+ </t>
  </si>
  <si>
    <t>MGSZ, MGSY, MGSC, LF24</t>
  </si>
  <si>
    <t>MGSX, MGSY, LF25</t>
  </si>
  <si>
    <t>MGSV, LF24, MGSZ</t>
  </si>
  <si>
    <t>MGSZ, MGSX, MGSV</t>
  </si>
  <si>
    <t>MGSE, MGSD, MGSX, MGRZ</t>
  </si>
  <si>
    <t>MGSA, MGSB, LF24, MGSC</t>
  </si>
  <si>
    <t>MGSD, MGSC, MGSB</t>
  </si>
  <si>
    <t>MGSA, MGRZ, MGSE</t>
  </si>
  <si>
    <t>LF25, LF24, MGSY</t>
  </si>
  <si>
    <t>MGSB, MGRZ, MGSD</t>
  </si>
  <si>
    <t>MGSE, MGSC, MGSA</t>
  </si>
  <si>
    <t>index</t>
  </si>
  <si>
    <t>House Price Inflation</t>
  </si>
  <si>
    <t>Complete dataset covering house price inflation and distribution of mortgage advances</t>
  </si>
  <si>
    <t>Measures of inflation data, including CPI, RPI, CPIH and RPIJ</t>
  </si>
  <si>
    <t>Data collection of FDI flows</t>
  </si>
  <si>
    <t>Series</t>
  </si>
  <si>
    <t>D7BT, D7G7, L522, L55O, CHAW, CZBH, KVR8, KVR9</t>
  </si>
  <si>
    <t>KAB9, KAC2, KAC3, KAC4, KAC5, KAC6, KAC7, KAC8, KAC9, K5BZ, K5C2, K5C3, K5C4, K5C5, K5C6, KAD8, KAD9, KAE2, KAF4, KAF5, KAF6, KAF7, KAF8, KAF9, KAG2, KAG3, KAG4, K5CS, K5CT, K5CU, K5CV, K5CW, K5CX, KAH3, KAH4, KAH5, K5DL, K5DM, K5DN, K5DO, K5DP, K5DQ, KAK6, KAK7, KAK8, KAI7, KAI8, KAI9, KAJ2, KAJ3, KAJ4, KAJ5, KAJ6, KAJ7</t>
  </si>
  <si>
    <t>csv scale factor</t>
  </si>
  <si>
    <t>key note</t>
  </si>
  <si>
    <t>MGRZ, LF25, MGSX</t>
  </si>
  <si>
    <t>ns</t>
  </si>
  <si>
    <t>no</t>
  </si>
  <si>
    <t>Retail Prices Index</t>
  </si>
  <si>
    <t>Percentage change on same month a year earlier </t>
  </si>
  <si>
    <t>Retail Sales Value including automotive fuel (% change)</t>
  </si>
  <si>
    <t>Retail Sales Volume including automotive fuel (% change)</t>
  </si>
  <si>
    <t>CPI: Consumer Prices Index (% change)</t>
  </si>
  <si>
    <t>RPI: Retail Price Index (% change)</t>
  </si>
  <si>
    <t>CPIH (% change)</t>
  </si>
  <si>
    <t>RPIJ (% change)</t>
  </si>
  <si>
    <t>RAID123, RAID125, RAID126, RAID127</t>
  </si>
  <si>
    <t>RAID124, RAID125, RAID126</t>
  </si>
  <si>
    <t>RAID124, RAID126, RAID127</t>
  </si>
  <si>
    <t>RAID124, RAID125, RAID127</t>
  </si>
  <si>
    <t>download3</t>
  </si>
  <si>
    <t>download3xls</t>
  </si>
  <si>
    <t>download3csv</t>
  </si>
  <si>
    <t>CBAQ, CBBI, CBAS, CBBT, CBAU, CBCQ, CBAW, CBDB</t>
  </si>
  <si>
    <t>Cross-Border Mergers, Acquisitions and Disposals</t>
  </si>
  <si>
    <t>IKBH, IKBI, IKBJ, BOKG, BOKH, BOKI, ELBL, ENXO, ENXQ, ELBM, ENXP, BQKH, BPAL, BQBB, BQKW, BPAO, BQBE, BPBM, BPBL, BQBG, BPAP, IKBB, IKBC, IKBD</t>
  </si>
  <si>
    <t>Exports, imports and balance including total trade, trade in goods and oil</t>
  </si>
  <si>
    <t>Value of UK Trade in Goods and Services, Balance of Payments basis. Exports, imports and balance including total trade, trade in goods and oil.</t>
  </si>
  <si>
    <t>Overview of all high level consumer inflation data, including CPI, RPI, CPIH and RPIJ.</t>
  </si>
  <si>
    <t>Complete dataset covering all RPI statistics. Not a National Statistic.</t>
  </si>
  <si>
    <t>People without a job who have been actively seeking work in the UK.</t>
  </si>
  <si>
    <t>Estimates of the number of people claiming benefits principally for being unemployed.</t>
  </si>
  <si>
    <t>Population estimates by sex and single year of age for countries, regions and smaller geographic breakdowns.</t>
  </si>
  <si>
    <t>Components of population change for countries; regions, counties and smaller geographic breakdowns.</t>
  </si>
  <si>
    <t>MHO3, MHO5, MHN9, L87S, L87U, L87Q, L87M, L8TO, L87K, BOKG, BOKH, BOKI</t>
  </si>
  <si>
    <t>Exports, imports and balance for EMU, EU and non-EU</t>
  </si>
  <si>
    <t>Trade in goods by area. Exports, imports and balance for European Monetary Union (EMU), European Union (EU) and non-EU.</t>
  </si>
  <si>
    <t>GMAA, GMAF, GMAK, GMAM, GMAT, GMAX, GMAZ, GMBB</t>
  </si>
  <si>
    <t>Visits and Spending by UK residents abroad and overseas residents in the UK</t>
  </si>
  <si>
    <t>Visits and Spending by UK residents abroad and overseas residents in the UK.</t>
  </si>
  <si>
    <t>K222, K224, K22A, K248, K24C, K226, K24Q, K24R, K24S, K24O, K24T</t>
  </si>
  <si>
    <t>Broad industry groups and main industrial groupings.</t>
  </si>
  <si>
    <t>Output of the Production Industries by, broad industry groups and main industrial groupings.</t>
  </si>
  <si>
    <t>Latest</t>
  </si>
  <si>
    <t>Overseas travel and tourism</t>
  </si>
  <si>
    <t>Analysis of UK local units and UK VAT and/or PAYE based Enterprises</t>
  </si>
  <si>
    <t>CZBH , CBZW, CHAW, CHAX, CHAY, CHAZ, CHBA, CHBB, CHBC, CHBD, CHBE, CHBF, CHBG, CHBH, CHBI, CHBJ, CHBK, CHBL, CHBM, CHBP, CHBQ, CHBR, CHBS, CHBT, CHBU, CHBV, CHBW, CHBY, CHMK, CHMQ, CHMS, CHOF, CHOG, CHON, CHOO, DOAA, DOAB, DOAC, DOAD, DOAE, DOAF, DOAG, DOAH, DOAI, DOAJ, DOAK, DOAL, DOAM, DOAN, DOAO, DOAP, DOAQ, DOAR, DOAS, DOAT, DOAU, DOAV, DOAW, DOAX, DOAY, DOAZ, DOBA, DOBB, DOBC, DOBD, DOBE, DOBF, DOBG, DOBH, DOBI, DOBJ, DOBK, DOBL, DOBM, DOBN, DOBO, DOBP, DOBQ, DOBR, DOBS, DOBT, DOBU, DOBV, DOBW, DOBX, DOBY, DOBZ, DOCA, DOCB, DOCC, DOCD, DOCE, DOCF, DOCG, DOCH, DOCI, DOCJ, DOCK, DOCL, DOCM, DOCN, DOCO, DOCP, DOCQ, DOCR, DOCS, DOCT, DOCU, DOCV, DOCW, DOCX, DOCY, DOCZ, DODA, DODB, DODC, DODD, DODE, DODF, DQAB, DQAD, GUMF, IBUQ, IBUR, IBUS, IBUT, IBUU</t>
  </si>
  <si>
    <t>Contains enterprise births, deaths and survivals</t>
  </si>
  <si>
    <t>Range of construction figures by sector and region</t>
  </si>
  <si>
    <t>Range of construction data by sector and region.</t>
  </si>
  <si>
    <t>Data on e-commerce sales and how businesses are using the internet</t>
  </si>
  <si>
    <t>Use of Information and Communication Technology (ICT) and e-commerce activity by UK businesses, containing data on e-commerce sales and how businesses are using the internet.</t>
  </si>
  <si>
    <t>J5C4, J468, EAQW, EAQY, EAQX, EARA, EARB, EAQZ, J5BI, JO2G, J5BS, J3MK, IDIF, IDIG, IDIE, IDIK, IDIL, IDIH, J5B2, JO3E, J5EK, J467, EAPT, EAPV, EAPU, EAPX, EAPY, EAPW, J5DZ, JO5A, J5EB, J45U, IDOB, IDOC, IDOA, IDOG, IDOH, IDOD, J5DK, JO4C</t>
  </si>
  <si>
    <t>http://www.ons.gov.uk/ons/rel/hpi/house-price-index/august-2014/rft-monthly-and-qtly-august14.xls</t>
  </si>
  <si>
    <t>http://www.ons.gov.uk/ons/rel/pop-estimate/population-estimates-for-uk--england-and-wales--scotland-and-northern-ireland/mid-2011-and-mid-2012/rft---mid-2012-uk-population-estimates.zip</t>
  </si>
  <si>
    <t>http://www.ons.gov.uk/ons/rel/pop-estimate/population-estimates-for-uk--england-and-wales--scotland-and-northern-ireland/mid-2011-and-mid-2012/rft---mid-2011-uk-population-estimates.zip</t>
  </si>
  <si>
    <t>Comprehensive dataset covering input and output index series. Price movement data at all manufacturing, aggregated industry and product group level. Data supplied from individual UK manufacturers, importers and exporters.</t>
  </si>
  <si>
    <t>http://www.ons.gov.uk/ons/rel/ppi2/producer-price-index/september-2014/rft-mm22-producer-price-indices--reference-table--september-2014.xls</t>
  </si>
  <si>
    <t xml:space="preserve"> JVZ7, K3BI, K65A, K37Y, K646, K644, K647</t>
  </si>
  <si>
    <t>GDP Quarter on Quarter growth - CVM</t>
  </si>
  <si>
    <t>GDP Change on same Quarter a year ago - CVM</t>
  </si>
  <si>
    <t>GDP Quarter on Quarter growth - CP</t>
  </si>
  <si>
    <t>GDP Change on same Quarter a year ago - CP</t>
  </si>
  <si>
    <t>Gross Domestic Product (GDP)  - CVM</t>
  </si>
  <si>
    <t>Gross Domestic Product (GDP)- CP</t>
  </si>
  <si>
    <t>G6NQ, G6NT, G6NW, G7AR, G7AU, G7D6</t>
  </si>
  <si>
    <t>Public sector employment by sector classification</t>
  </si>
  <si>
    <t>Public sector employment by sector classification.</t>
  </si>
  <si>
    <t>L2KL,L2KR,L2KX,L2MW,L2N2,L2KQ,L2N8,L2PZ,KI8M,KI8O,KI8Q,L2NC,CGCE,KLH7,L2NE,KI8M,L2NQ,L2O6,L2OC,L2OH,L2P8,L2PA,L2PC,L2Q5,L2NC, L3BB, L3BH, L3BN, L3DM, L3DQ, L3BG, L3DW, L3GP, KI8L, KI8N, KI8P, L3E2, KGM7, KLH8, L3E4, KI8L, L3EG, L3EU, L3F2, L3F7, L3FW, L3FY, L3G2, L3GT, L3E2</t>
  </si>
  <si>
    <t>Gross value added at chained volume measures basic prices, by category of output (reference year 2010) for production and service industries.</t>
  </si>
  <si>
    <t>By category of output (reference year 2010) for production and service industries</t>
  </si>
  <si>
    <t xml:space="preserve">Gross value added </t>
  </si>
  <si>
    <t>Atmospheric Emissions: Greenhouse Gas Emissions</t>
  </si>
  <si>
    <t>Emissions of carbon dioxide, methane, nitrous oxide, hydro-fluorocarbons, perfluorocarbons, sulphur hexaflouride, and total greenhouse gas emissions.</t>
  </si>
  <si>
    <t>By Economic Sector and Gas, United Kingdom</t>
  </si>
  <si>
    <t>DMRJ, DMRK, DMRL, DMRM, DMRN, DMRO, DMRP, DMRQ, DMRR, DMRS, DMSC, DMSM, DMSN, DMSO, DMSP, DMSQ, DMSR, DMSS, DMST, DMSX, DMSY, DMSZ, GLBA, GLBB, GLBC, GLBK, GLBL, GLBM, GLBN, GLBO, GLBP, GLBQ, GLBR, GLBS, GLBT, GLBU, GLBV, GLCA, GLCB, GLCC, GLCD, GLCE, GLCF, GLCG, GLCH, GLCI, GLCJ, GLCK GLCL, GLCM, GLCN, GLCO, GLCU, GLCV, GLCW, GLCX, GLCY, GLCZ, GLDA, GLDB, GLDC, GLDD, GLDE, GLDF, GLDG, GLDH, GLDI, GLDJ, GLDK, GLDL, GLDM, GLDN, GLDO, LLAA</t>
  </si>
  <si>
    <t>JW2T, JW2Z, J5II, L65P, HF6W, HF6X, ANMU, ANNW, ANNX, RUTN, RUTO</t>
  </si>
  <si>
    <t>ABMI, IHYQ, IHYR, YBHA, IHYN, IHYO, L2KQ, L2KX, L2KL, L2N8, L2NC, DTWM, CGBZ, CGBX, CMVL, ABPF, ABNU, NMRU, NPQR, IHXT, IHXW</t>
  </si>
  <si>
    <t>High level overview of the economy</t>
  </si>
  <si>
    <t>High level overview of the economy covering income, output and expenditure measures.</t>
  </si>
  <si>
    <t>Economic activity as measured by Gross Value Added (GVA) for English regions, Scotland, Wales and Northern Ireland.</t>
  </si>
  <si>
    <t>Economic activity as measured by Gross Value Added (GVA)</t>
  </si>
  <si>
    <t>ABML, TMPW, TMPX, TMPY, TMPZ, TMQA, DGPH, DGPI, DGPJ, TMQE, TMQF, TMQG, TMQH, TMQI, TMPV, DDQZ, RVFC, DDAB, TMQK, TMQL, TMQM, TMQN, TMQO, DGPL, DGPM, DGPN, TMQS, TMQT, TMQU, TMQV, TMQW, TMQJ, DDAF, DDBE, DDBF, DDBG, DDBH, DDBI, DGPO, DGPP, DGPQ, DDBM, DDBN, DDBO, DDBP, DDBQ</t>
  </si>
  <si>
    <t xml:space="preserve">Expenditure on R&amp;D in the UK </t>
  </si>
  <si>
    <t>Expenditure on R&amp;D in the UK by performing and funding sectors.</t>
  </si>
  <si>
    <t>By performing and funding sectors</t>
  </si>
  <si>
    <t>Business births and deaths</t>
  </si>
  <si>
    <t>Estimates on the values and numbers of mergers, acquisitions and disposals involving UK companies with values of £1.0 million or greater.</t>
  </si>
  <si>
    <t>Value of retail sales index and percentage change</t>
  </si>
  <si>
    <t>Value of retail sales index and percentage change on same month a year earlier. Seasonally and not seasonally adjusted values.</t>
  </si>
  <si>
    <t>Life expectancy UK</t>
  </si>
  <si>
    <t>Life expectancy England and Wales</t>
  </si>
  <si>
    <t>Population estimates by age group for the United Kingdom, England and Wales, and Great Britain.</t>
  </si>
  <si>
    <t>Public sector summary excluding financial interventions</t>
  </si>
  <si>
    <t>Public sector summary excluding financial interventions.</t>
  </si>
  <si>
    <t>BBFW,F8XZ,F8Y2,BLUU,F8Y3,F8Y4, BLUT</t>
  </si>
  <si>
    <t>YBVH, YBVK, YBXD, YBXG, YBXJ, YBXM, YBXP, YBVN, YBVQ, YBXS, YBXV, YBXY, YBYB, YBYE, YBVI, YBVL, YBXE, YBXH, YBXK, YBXN, YBXQ, YBVO, YBVR, YBXT, YBXW, YBXZ, YBYC, YBYF, YBVJ, YBVM, YBXF, YBXI, YBXL, YBXO, YBXR, YBVP, YBVS, YBXU, YBXX, YBYA, YBYD, YBYG, MGVI, MGXB, YBYH, YBYK, YBYN, YBYQ, YBYT, YBVT, YBVW, YBYW, YBYZ, YBZC, YBZF, YBZI, MGVJ, MGXC, YBYI, YBYL, YBYO, YBYR, YBYU, YBVU, YBVX, YBYX, YBZA, YBZD, YBZG, YBZJ, MGVK, MGXD, YBYJ, YBYM, YBYP, YBYS, YBYV, YBVV, YBVY, YBYY, YBZB, YBZE, YBZH, YBZK</t>
  </si>
  <si>
    <t>BCJD, BCJE, DPRD, DPRE, BCJA, BCJB, DPAE, DPAH, GDZX, GEYR, DPAA, DPAC, DPAF, DPAI, GEYS, GEYT, DPAB, DPAD</t>
  </si>
  <si>
    <t>Average Weekly Earnings including total, bonus and regular pay.</t>
  </si>
  <si>
    <t>Covering total, bonus and regular pay</t>
  </si>
  <si>
    <t>Labour productivity</t>
  </si>
  <si>
    <t>Estimates measuring strikes connected with terms and conditions of employment</t>
  </si>
  <si>
    <t>Estimates measuring strikes connected with terms and conditions of employment.</t>
  </si>
</sst>
</file>

<file path=xl/styles.xml><?xml version="1.0" encoding="utf-8"?>
<styleSheet xmlns="http://schemas.openxmlformats.org/spreadsheetml/2006/main">
  <numFmts count="4">
    <numFmt numFmtId="164" formatCode="#\ \ ##0"/>
    <numFmt numFmtId="165" formatCode="0.0"/>
    <numFmt numFmtId="166" formatCode="#,##0.0"/>
    <numFmt numFmtId="167" formatCode="#,##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tlanta"/>
    </font>
    <font>
      <b/>
      <sz val="12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8" fillId="0" borderId="0"/>
  </cellStyleXfs>
  <cellXfs count="83">
    <xf numFmtId="0" fontId="0" fillId="0" borderId="0" xfId="0"/>
    <xf numFmtId="0" fontId="2" fillId="0" borderId="0" xfId="0" applyFont="1" applyAlignment="1">
      <alignment horizontal="left"/>
    </xf>
    <xf numFmtId="0" fontId="0" fillId="5" borderId="0" xfId="0" applyFill="1" applyAlignment="1">
      <alignment horizontal="left" vertical="center"/>
    </xf>
    <xf numFmtId="0" fontId="1" fillId="5" borderId="0" xfId="0" applyFont="1" applyFill="1" applyAlignment="1">
      <alignment horizontal="left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1" applyFill="1" applyAlignment="1" applyProtection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NumberFormat="1" applyFill="1" applyAlignment="1">
      <alignment horizontal="left"/>
    </xf>
    <xf numFmtId="0" fontId="3" fillId="3" borderId="0" xfId="1" applyFill="1" applyAlignment="1" applyProtection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wrapText="1"/>
    </xf>
    <xf numFmtId="0" fontId="0" fillId="0" borderId="0" xfId="0" pivotButton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0" fillId="3" borderId="0" xfId="0" applyFill="1" applyAlignment="1"/>
    <xf numFmtId="0" fontId="0" fillId="0" borderId="0" xfId="0" applyFill="1" applyBorder="1" applyAlignment="1">
      <alignment horizontal="left"/>
    </xf>
    <xf numFmtId="0" fontId="3" fillId="5" borderId="0" xfId="1" applyFill="1" applyAlignment="1" applyProtection="1">
      <alignment horizontal="left"/>
    </xf>
    <xf numFmtId="0" fontId="0" fillId="5" borderId="0" xfId="0" applyFill="1" applyAlignment="1">
      <alignment horizontal="right"/>
    </xf>
    <xf numFmtId="0" fontId="0" fillId="5" borderId="0" xfId="0" applyFont="1" applyFill="1" applyAlignment="1">
      <alignment horizontal="left"/>
    </xf>
    <xf numFmtId="0" fontId="3" fillId="4" borderId="0" xfId="1" applyFill="1" applyAlignment="1" applyProtection="1">
      <alignment horizontal="left"/>
    </xf>
    <xf numFmtId="0" fontId="0" fillId="4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164" fontId="4" fillId="0" borderId="0" xfId="0" applyNumberFormat="1" applyFont="1" applyFill="1"/>
    <xf numFmtId="0" fontId="5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 vertical="center"/>
    </xf>
    <xf numFmtId="0" fontId="1" fillId="0" borderId="0" xfId="0" applyFont="1" applyFill="1" applyBorder="1" applyAlignment="1">
      <alignment horizontal="center" wrapText="1"/>
    </xf>
    <xf numFmtId="0" fontId="1" fillId="5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 applyBorder="1" applyAlignment="1">
      <alignment horizontal="left"/>
    </xf>
    <xf numFmtId="0" fontId="0" fillId="4" borderId="0" xfId="0" applyFill="1" applyAlignment="1">
      <alignment horizontal="left" wrapText="1"/>
    </xf>
    <xf numFmtId="17" fontId="0" fillId="4" borderId="0" xfId="0" applyNumberFormat="1" applyFill="1" applyAlignment="1">
      <alignment horizontal="left"/>
    </xf>
    <xf numFmtId="17" fontId="0" fillId="2" borderId="0" xfId="0" applyNumberFormat="1" applyFill="1" applyAlignment="1">
      <alignment horizontal="left"/>
    </xf>
    <xf numFmtId="0" fontId="0" fillId="4" borderId="0" xfId="0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3" fillId="4" borderId="0" xfId="1" applyFill="1" applyBorder="1" applyAlignment="1" applyProtection="1">
      <alignment horizontal="left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49" fontId="0" fillId="2" borderId="0" xfId="0" applyNumberFormat="1" applyFill="1" applyBorder="1" applyAlignment="1">
      <alignment horizontal="left"/>
    </xf>
    <xf numFmtId="0" fontId="3" fillId="2" borderId="0" xfId="1" applyFill="1" applyBorder="1" applyAlignment="1" applyProtection="1">
      <alignment horizontal="left"/>
    </xf>
    <xf numFmtId="0" fontId="0" fillId="5" borderId="0" xfId="0" applyNumberFormat="1" applyFill="1" applyAlignment="1">
      <alignment horizontal="left"/>
    </xf>
    <xf numFmtId="3" fontId="0" fillId="3" borderId="0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166" fontId="0" fillId="3" borderId="0" xfId="0" applyNumberFormat="1" applyFill="1" applyBorder="1" applyAlignment="1">
      <alignment horizontal="left"/>
    </xf>
    <xf numFmtId="49" fontId="0" fillId="3" borderId="0" xfId="0" applyNumberFormat="1" applyFill="1" applyBorder="1" applyAlignment="1">
      <alignment horizontal="left"/>
    </xf>
    <xf numFmtId="49" fontId="0" fillId="5" borderId="0" xfId="0" applyNumberFormat="1" applyFill="1" applyBorder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5" borderId="0" xfId="0" applyNumberFormat="1" applyFill="1" applyAlignment="1">
      <alignment horizontal="left"/>
    </xf>
    <xf numFmtId="17" fontId="0" fillId="3" borderId="0" xfId="0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3" fontId="0" fillId="2" borderId="0" xfId="0" applyNumberFormat="1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67" fontId="0" fillId="2" borderId="0" xfId="0" applyNumberFormat="1" applyFill="1" applyAlignment="1">
      <alignment horizontal="left"/>
    </xf>
    <xf numFmtId="0" fontId="7" fillId="0" borderId="0" xfId="0" applyFont="1" applyAlignment="1"/>
    <xf numFmtId="0" fontId="5" fillId="5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5" borderId="0" xfId="0" applyFont="1" applyFill="1"/>
    <xf numFmtId="0" fontId="5" fillId="5" borderId="0" xfId="0" applyFont="1" applyFill="1" applyBorder="1"/>
  </cellXfs>
  <cellStyles count="4">
    <cellStyle name="Hyperlink" xfId="1" builtinId="8"/>
    <cellStyle name="Normal" xfId="0" builtinId="0"/>
    <cellStyle name="Normal 2" xfId="3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mbers" refreshedDate="41864.577788773146" createdVersion="3" refreshedVersion="3" minRefreshableVersion="3" recordCount="98">
  <cacheSource type="worksheet">
    <worksheetSource ref="A1:S1048576" sheet="Datasets"/>
  </cacheSource>
  <cacheFields count="5">
    <cacheField name="Theme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Name" numFmtId="0">
      <sharedItems containsBlank="1"/>
    </cacheField>
    <cacheField name="Link (latest)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mbers" refreshedDate="41864.577789236107" createdVersion="3" refreshedVersion="3" minRefreshableVersion="3" recordCount="350">
  <cacheSource type="worksheet">
    <worksheetSource ref="A1:AA1048576" sheet="Data"/>
  </cacheSource>
  <cacheFields count="8">
    <cacheField name="Theme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Name" numFmtId="0">
      <sharedItems containsBlank="1"/>
    </cacheField>
    <cacheField name="Key" numFmtId="0">
      <sharedItems containsBlank="1"/>
    </cacheField>
    <cacheField name="Units" numFmtId="0">
      <sharedItems containsBlank="1"/>
    </cacheField>
    <cacheField name="CDID" numFmtId="0">
      <sharedItems containsBlank="1"/>
    </cacheField>
    <cacheField name="Link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ambers" refreshedDate="41864.578255439817" createdVersion="3" refreshedVersion="3" minRefreshableVersion="3" recordCount="90">
  <cacheSource type="worksheet">
    <worksheetSource ref="D1:D1048576" sheet="Bulletin"/>
  </cacheSource>
  <cacheFields count="1">
    <cacheField name="Name" numFmtId="0">
      <sharedItems containsBlank="1" count="54">
        <s v="UK Business: Activity, Size and Location - 2013"/>
        <m/>
        <s v="Business Demography, 2012"/>
        <s v="Mergers and Acquisitions Involving UK Companies, Q1 2014"/>
        <s v="UK Trade, June 2014"/>
        <s v="Output in the Construction Industry, June and Q2 2014"/>
        <s v="E-Commerce and ICT Activity"/>
        <s v="Index of Production, June 2014"/>
        <s v="Retail Sales, June 2014"/>
        <s v="Overseas Travel and Tourism, Provisional Results for May 2014"/>
        <s v="Quarterly National Accounts, Q1 2014"/>
        <s v="UK Environmental Accounts, 2014"/>
        <s v="Public Sector Finances, June 2014"/>
        <s v="UK Gross Domestic Expenditure on Research and Development, 2012"/>
        <s v="Gross Domestic Product Preliminary Estimate, Q2 2014"/>
        <s v="Regional Gross Value Added (Income Approach), December 2013"/>
        <s v="Consumer Price Inflation, June 2014"/>
        <s v="Foreign Direct Investment Involving UK Companies, 2012 (MA4)"/>
        <s v="Balance of Payments, Q1 2014"/>
        <s v="No bulletin available"/>
        <s v="Regional Gross Disposable Household Income (GDHI), 2012"/>
        <s v="UK Labour Market, July 2014"/>
        <s v="Annual Survey of Hours and Earnings, 2013 Provisional Results"/>
        <s v="Labour Productivity, Q1 2014 "/>
        <s v="Annual Survey of Hours and Earnings Pension Tables, 2013 Provisional Results"/>
        <s v="Public Sector Employment, Q1 2014"/>
        <s v="Adoptions in England and Wales, 2012"/>
        <s v="Estimates of the Very Old (including Centenarians) for the United Kingdom, 2002-2012"/>
        <s v="Conceptions in England and Wales, 2012"/>
        <s v="Cohort Fertility, 2012"/>
        <s v="Deaths Registered in England and Wales, 2013"/>
        <s v="Divorces in England and Wales, 2012"/>
        <s v="Families and Households, 2013"/>
        <s v="Life Expectancy at Birth and at Age 65 by Local Areas in the United Kingdom, 2006-08 to 2010-12"/>
        <s v="Births in England and Wales, 2013"/>
        <s v="Marriages in England and Wales "/>
        <s v="Civil Partnerships in the UK"/>
        <s v="Crime in England and Wales, Year Ending March 2014"/>
        <s v="2011 Census: Key Statistics for England and Wales, March 2011"/>
        <s v="2011 Census: Quick Statistics for England and Wales, March 2011"/>
        <s v="Integrated Household Survey April 2011 to March 2012: Experimental Statistics"/>
        <s v="Electoral Statistics for UK, 2013"/>
        <s v="Cancer Statistics Registrations, England (Series MB1), No. 43, 2012"/>
        <s v="Key Statistics and Quick Statistics for local authorities in the United Kingdom"/>
        <s v="Deaths Related to Drug Poisoning in England and Wales, 2012"/>
        <s v="Alcohol-related deaths in the United Kingdom"/>
        <s v="Internet Access Quarterly Update, Q1 2014"/>
        <s v="House Price Index"/>
        <s v="Wealth and Income, 2010-12"/>
        <s v="Migration Statistics Quarterly Report, May 2014"/>
        <s v="Internal Migration, England and Wales, Year Ending June 2013"/>
        <s v="Annual Mid-year Population Estimates, 2013"/>
        <s v="National Population Projections, 2012-based"/>
        <s v="Personal Well-being Across the UK, 2012/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s v="Business, Industry and Trade"/>
    <s v="Business"/>
    <s v="Activity, Size and Location"/>
    <s v="Number of VAT and/or PAYE enterprises"/>
    <s v="http://www.ons.gov.uk/ons/rel/bus-register/uk-business/2013/rft---table-1.xls"/>
  </r>
  <r>
    <s v="Business, Industry and Trade"/>
    <s v="Business"/>
    <s v="Business Innovation"/>
    <m/>
    <m/>
  </r>
  <r>
    <s v="Business, Industry and Trade"/>
    <s v="Business"/>
    <s v="Business Services"/>
    <m/>
    <m/>
  </r>
  <r>
    <s v="Business, Industry and Trade"/>
    <s v="Changes to Business"/>
    <s v="Bankruptcy/Insolvency"/>
    <m/>
    <m/>
  </r>
  <r>
    <s v="Business, Industry and Trade"/>
    <s v="Changes to Business"/>
    <s v="Business Births, Deaths and Survival Rates"/>
    <s v="Business Biths and Deaths"/>
    <s v="http://www.ons.gov.uk/ons/rel/bus-register/business-demography/2012/rft-business-demography-2012-tables.xls"/>
  </r>
  <r>
    <s v="Business, Industry and Trade"/>
    <s v="Changes to Business"/>
    <s v="Mergers and Acquisitions"/>
    <s v="Mergers and Acquisitions"/>
    <s v="http://www.ons.gov.uk/ons/rel/international-transactions/mergers-and-acquisitions-involving-uk-companies/q1-2014/rft-m-a-tables-q1-2014.xls"/>
  </r>
  <r>
    <s v="Business, Industry and Trade"/>
    <s v="International Trade"/>
    <m/>
    <s v="Value of UK trade in goods and services"/>
    <s v="http://www.ons.gov.uk/ons/rel/uktrade/uk-trade/june-2014/rtd-publication-tables-uk-trade--june-2014.xls"/>
  </r>
  <r>
    <s v="Business, Industry and Trade"/>
    <s v="International Trade"/>
    <m/>
    <s v="Trade in goods by area"/>
    <s v="http://www.ons.gov.uk/ons/rel/uktrade/uk-trade/june-2014/rtd-publication-tables-uk-trade--june-2014.xls"/>
  </r>
  <r>
    <s v="Business, Industry and Trade"/>
    <s v="Construction"/>
    <m/>
    <s v="Construction output"/>
    <s v="http://www.ons.gov.uk/ons/rel/construction/output-in-the-construction-industry/june-and-q2-2014/rft-output-tables-june-2014.xls"/>
  </r>
  <r>
    <s v="Business, Industry and Trade"/>
    <s v="Construction"/>
    <m/>
    <s v="Value of construction output"/>
    <s v="http://www.ons.gov.uk/ons/rel/construction/output-in-the-construction-industry/june-and-q2-2014/rft-output-tables-june-2014.xls"/>
  </r>
  <r>
    <s v="Business, Industry and Trade"/>
    <s v="IT and Internet"/>
    <m/>
    <s v="E-commerce sales"/>
    <s v="http://www.ons.gov.uk/ons/rel/rdit2/ict-activity-of-uk-businesses/2012/rft-ecom-2012.xls"/>
  </r>
  <r>
    <s v="Business, Industry and Trade"/>
    <s v="IT and Internet"/>
    <m/>
    <s v="Business with a website, by size of business"/>
    <s v="http://www.ons.gov.uk/ons/rel/rdit2/ict-activity-of-uk-businesses/2012/rft-ecom-2012.xls"/>
  </r>
  <r>
    <s v="Business, Industry and Trade"/>
    <s v="IT and Internet"/>
    <m/>
    <s v="Business with a broadband, by size of business"/>
    <s v="http://www.ons.gov.uk/ons/rel/rdit2/ict-activity-of-uk-businesses/2012/rft-ecom-2012.xls"/>
  </r>
  <r>
    <s v="Business, Industry and Trade"/>
    <s v="Manufacturing and Production"/>
    <m/>
    <s v="Output of the Production Industries"/>
    <s v="http://www.ons.gov.uk/ons/rel/iop/index-of-production/june-2014/rft-iop5-jun-2014.xls"/>
  </r>
  <r>
    <s v="Business, Industry and Trade"/>
    <s v="Retail"/>
    <m/>
    <s v="Retail sales"/>
    <s v="http://www.ons.gov.uk/ons/rel/rsi/retail-sales/june-2014/rft-rsi-internet-sales-tables--june-2014.xls"/>
  </r>
  <r>
    <s v="Business, Industry and Trade"/>
    <s v="Tourism"/>
    <m/>
    <s v="Overseas Travel and Tourism"/>
    <s v="http://www.ons.gov.uk/ons/datasets-and-tables/data-selector.html?dataset=ott"/>
  </r>
  <r>
    <m/>
    <m/>
    <m/>
    <m/>
    <m/>
  </r>
  <r>
    <s v="Economy"/>
    <s v="Economic Output"/>
    <s v="Output"/>
    <s v="Gross value added, by category of output "/>
    <s v="http://www.ons.gov.uk/ons/rel/naa1-rd/united-kingdom-economic-accounts/q1-2014/rft--reference-table-1--main-aggregates.xls"/>
  </r>
  <r>
    <s v="Economy"/>
    <s v="Economic Output"/>
    <s v="Productivity Measures"/>
    <m/>
    <m/>
  </r>
  <r>
    <s v="Economy"/>
    <s v="Economic Output"/>
    <s v="Public Services Productivity"/>
    <m/>
    <m/>
  </r>
  <r>
    <s v="Economy"/>
    <s v="Environmental Accounts"/>
    <m/>
    <m/>
    <m/>
  </r>
  <r>
    <s v="Economy"/>
    <s v="Government, Public Sector and Taxes"/>
    <s v="Local Government Finance"/>
    <m/>
    <m/>
  </r>
  <r>
    <s v="Economy"/>
    <s v="Government, Public Sector and Taxes"/>
    <s v="Public Sector Finance"/>
    <s v="Public Sector Summary"/>
    <s v="http://www.ons.gov.uk/ons/rel/psa/public-sector-finances/june-2014/rft---public-sector-finances-tables-1---12.xls"/>
  </r>
  <r>
    <s v="Economy"/>
    <s v="Government, Public Sector and Taxes"/>
    <s v="Public Spending"/>
    <m/>
    <m/>
  </r>
  <r>
    <s v="Economy"/>
    <s v="Government, Public Sector and Taxes"/>
    <s v="Research and Development Expenditure"/>
    <s v="Expenditure on R&amp;D in the UK by performing and funging sectors"/>
    <s v="http://www.ons.gov.uk/ons/datasets-and-tables/data-selector.html?dataset=gerd"/>
  </r>
  <r>
    <s v="Economy"/>
    <s v="Government, Public Sector and Taxes"/>
    <s v="Taxes and Revenue"/>
    <m/>
    <m/>
  </r>
  <r>
    <s v="Economy"/>
    <s v="GDP"/>
    <m/>
    <s v="Gross Domestic Product summary"/>
    <s v="Various"/>
  </r>
  <r>
    <s v="Economy"/>
    <s v="GVA"/>
    <m/>
    <s v="Regional GVA NUTS1"/>
    <s v="http://www.ons.gov.uk/ons/rel/regional-accounts/regional-gross-value-added--income-approach-/december-2013/rft-nuts1.xls"/>
  </r>
  <r>
    <s v="Economy"/>
    <s v="Inflation"/>
    <m/>
    <s v="Inflation summary"/>
    <s v="http://www.ons.gov.uk/ons/rel/cpi/consumer-price-indices/june-2014/consumer-price-inflation-reference-tables.xls"/>
  </r>
  <r>
    <s v="Economy"/>
    <s v="Investments"/>
    <m/>
    <s v="Summary of  FDI flows"/>
    <s v="http://www.ons.gov.uk/ons/rel/fdi/foreign-direct-investment/2012-ma4/rft-fdi-ma4-2012.xls"/>
  </r>
  <r>
    <s v="Economy"/>
    <s v="National Accounts"/>
    <s v="Balance of Payments"/>
    <s v="Balance of Payments summary"/>
    <s v="http://www.ons.gov.uk/ons/rel/bop/balance-of-payments/q1-2014/rft-bop-sb-tables-excel--q1-2014.xls"/>
  </r>
  <r>
    <s v="Economy"/>
    <s v="National Accounts"/>
    <s v="Satellite Accounts"/>
    <m/>
    <m/>
  </r>
  <r>
    <s v="Economy"/>
    <s v="National Accounts"/>
    <s v="Supply and Use Tables"/>
    <m/>
    <s v="http://www.ons.gov.uk/ons/publications/re-reference-tables.html?edition=tcm%3A77-346757"/>
  </r>
  <r>
    <s v="Economy"/>
    <s v="National Accounts"/>
    <s v="UK Sector Accounts"/>
    <m/>
    <m/>
  </r>
  <r>
    <s v="Economy"/>
    <s v="National Accounts"/>
    <s v="Gross Disposable Household Income"/>
    <s v="NUTS1 Regional Gross Disposable Household Income"/>
    <s v="http://www.ons.gov.uk/ons/rel/regional-accounts/regional-household-income/spring-2014/rft-nuts1.xls"/>
  </r>
  <r>
    <m/>
    <m/>
    <m/>
    <m/>
    <m/>
  </r>
  <r>
    <s v="Employment and Labour Market"/>
    <s v="People in Work"/>
    <s v="Earnings and Working Hours"/>
    <s v="Average Weekly Earnings (AWE)"/>
    <s v="http://www.ons.gov.uk/ons/rel/lms/labour-market-statistics/july-2014/table-a01.xls"/>
  </r>
  <r>
    <s v="Employment and Labour Market"/>
    <s v="People in Work"/>
    <s v="Earnings and Working Hours"/>
    <s v="Actual and usual weekly hours worked"/>
    <s v="http://www.ons.gov.uk/ons/rel/lms/labour-market-statistics/july-2014/table-a01.xls"/>
  </r>
  <r>
    <s v="Employment and Labour Market"/>
    <s v="People in Work"/>
    <s v="Employment and Employee Types"/>
    <s v="Full-time, part-time &amp; temporary workers"/>
    <s v="http://www.ons.gov.uk/ons/rel/lms/labour-market-statistics/july-2014/table-a01.xls"/>
  </r>
  <r>
    <s v="Employment and Labour Market"/>
    <s v="People in Work"/>
    <s v="Employment and Employee Types"/>
    <s v="Jobs by industry"/>
    <s v="http://www.ons.gov.uk/ons/rel/lms/labour-market-statistics/july-2014/table-a01.xls"/>
  </r>
  <r>
    <s v="Employment and Labour Market"/>
    <s v="People in Work"/>
    <s v="Labour Productivity"/>
    <s v="Labour Productivity"/>
    <s v="http://www.ons.gov.uk/ons/rel/productivity/labour-productivity/q1-2014/rftxlq114.xls"/>
  </r>
  <r>
    <s v="Employment and Labour Market"/>
    <s v="People in Work"/>
    <s v="Workplace Disputes and Working Conditions"/>
    <s v="Labour disputes"/>
    <s v="http://www.ons.gov.uk/ons/rel/lms/labour-market-statistics/july-2014/table-a01.xls"/>
  </r>
  <r>
    <s v="Employment and Labour Market"/>
    <s v="People in Work"/>
    <s v="Workplace Pensions"/>
    <m/>
    <m/>
  </r>
  <r>
    <s v="Employment and Labour Market"/>
    <s v="People not in Work"/>
    <s v="Unemployment"/>
    <s v="Unemployment"/>
    <s v="http://www.ons.gov.uk/ons/rel/lms/labour-market-statistics/july-2014/table-a01.xls"/>
  </r>
  <r>
    <s v="Employment and Labour Market"/>
    <s v="People not in Work"/>
    <s v="Unemployment"/>
    <s v="Claimant count"/>
    <s v="http://www.ons.gov.uk/ons/rel/lms/labour-market-statistics/july-2014/table-a01.xls"/>
  </r>
  <r>
    <s v="Employment and Labour Market"/>
    <s v="Public Sector Personnel"/>
    <m/>
    <s v="Public Sector Employment"/>
    <s v="http://www.ons.gov.uk/ons/rel/pse/public-sector-employment/q1-2014/rft-pse-2014-q1.xls"/>
  </r>
  <r>
    <m/>
    <m/>
    <m/>
    <m/>
    <m/>
  </r>
  <r>
    <s v="People, Population and Community"/>
    <s v="Births, Deaths and Marriages"/>
    <s v="Adoption"/>
    <s v="Adoptions summary"/>
    <s v="http://www.ons.gov.uk/ons/rel/vsob1/adoptions-in-england-and-wales/2012/rtd-adoptions-tables--2012.xls"/>
  </r>
  <r>
    <s v="People, Population and Community"/>
    <s v="Births, Deaths and Marriages"/>
    <s v="Adoption"/>
    <s v="Adoptions by age"/>
    <s v="http://www.ons.gov.uk/ons/rel/vsob1/adoptions-in-england-and-wales/2012/rtd-adoptions-tables--2012.xls"/>
  </r>
  <r>
    <s v="People, Population and Community"/>
    <s v="Births, Deaths and Marriages"/>
    <s v="Ageing"/>
    <s v="Estimates of the very old"/>
    <s v="http://www.ons.gov.uk/ons/rel/mortality-ageing/estimates-of-the-very-old--including-centenarians-/2002---2012--united-kingdom/rft-uk.xls"/>
  </r>
  <r>
    <s v="People, Population and Community"/>
    <s v="Births, Deaths and Marriages"/>
    <s v="Conception and Fertility Rates"/>
    <s v="Teenage conceptions"/>
    <s v="http://www.ons.gov.uk/ons/rel/vsob1/conception-statistics--england-and-wales/2012/rft-conception-statistics-2012.xls"/>
  </r>
  <r>
    <s v="People, Population and Community"/>
    <s v="Births, Deaths and Marriages"/>
    <s v="Deaths"/>
    <s v="Deaths summary"/>
    <s v="http://www.ons.gov.uk/ons/rel/vsob1/vital-statistics--population-and-health-reference-tables/winter-2013-update/annual-table.xls"/>
  </r>
  <r>
    <s v="People, Population and Community"/>
    <s v="Births, Deaths and Marriages"/>
    <s v="Divorce"/>
    <s v="Number of couples divorcing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Families"/>
    <s v="Families by family type"/>
    <s v="http://www.ons.gov.uk/ons/rel/family-demography/families-and-households/2013/rft-tables.xls"/>
  </r>
  <r>
    <s v="People, Population and Community"/>
    <s v="Births, Deaths and Marriages"/>
    <s v="Life Expectancies"/>
    <s v="Life expectency UK"/>
    <s v="http://www.ons.gov.uk/ons/rel/subnational-health4/life-expec-at-birth-age-65/2006-08-to-2010-12/rft-table-1.xls"/>
  </r>
  <r>
    <s v="People, Population and Community"/>
    <s v="Births, Deaths and Marriages"/>
    <s v="Life Expectancies"/>
    <s v="Life expectency England and Wales"/>
    <s v="http://www.ons.gov.uk/ons/rel/subnational-health4/life-expec-at-birth-age-65/2006-08-to-2010-12/rft-table-1.xls"/>
  </r>
  <r>
    <s v="People, Population and Community"/>
    <s v="Births, Deaths and Marriages"/>
    <s v="Live Births"/>
    <s v="Births summary"/>
    <s v="http://www.ons.gov.uk/ons/rel/vsob1/birth-summary-tables--england-and-wales/2013/rft-births-summary-tables-2013.xls"/>
  </r>
  <r>
    <s v="People, Population and Community"/>
    <s v="Births, Deaths and Marriages"/>
    <s v="Marriage, Cohabitation and Civil Partnerships"/>
    <s v="Marriages summary"/>
    <s v="http://www.ons.gov.uk/ons/rel/vsob1/marriages-in-england-and-wales--provisional-/2012/rtd-marriage-summary-statistics-2012--provisional-.xls"/>
  </r>
  <r>
    <s v="People, Population and Community"/>
    <s v="Births, Deaths and Marriages"/>
    <s v="Marriage, Cohabitation and Civil Partnerships"/>
    <s v="Civil partnerships summary"/>
    <s v="http://www.ons.gov.uk/ons/rel/vsob2/civil-partnership-statistics--united-kingdom/2012/rtd-formations.xls"/>
  </r>
  <r>
    <s v="People, Population and Community"/>
    <s v="Births, Deaths and Marriages"/>
    <s v="Maternities"/>
    <s v="N/A"/>
    <m/>
  </r>
  <r>
    <s v="People, Population and Community"/>
    <s v="Births, Deaths and Marriages"/>
    <s v="Stillbirths"/>
    <s v="N/A"/>
    <m/>
  </r>
  <r>
    <s v="People, Population and Community"/>
    <s v="Community"/>
    <s v="Cohesion and Participation"/>
    <s v="N/A"/>
    <m/>
  </r>
  <r>
    <s v="People, Population and Community"/>
    <s v="Community"/>
    <s v="Neighbourhoods"/>
    <s v="N/A"/>
    <m/>
  </r>
  <r>
    <s v="People, Population and Community"/>
    <s v="Crime and Justice"/>
    <m/>
    <s v="Crime Survey for England and Wales summary"/>
    <s v="http://www.ons.gov.uk/ons/rel/crime-stats/crime-statistics/period-ending-march-2014/rft-table-1.xls"/>
  </r>
  <r>
    <s v="People, Population and Community"/>
    <s v="Crime and Justice"/>
    <m/>
    <s v="Police recorded crime summary"/>
    <s v="http://www.ons.gov.uk/ons/rel/crime-stats/crime-statistics/period-ending-march-2014/rft-table-1.xls"/>
  </r>
  <r>
    <s v="People, Population and Community"/>
    <s v="Cultural Identity"/>
    <s v="Ethnicity"/>
    <s v="Ethnicity"/>
    <s v="http://www.ons.gov.uk/ons/rel/census/2011-census/key-statistics-for-local-authorities-in-england-and-wales/rft-table-ks201ew.xls"/>
  </r>
  <r>
    <s v="People, Population and Community"/>
    <s v="Cultural Identity"/>
    <s v="Language"/>
    <s v="Language "/>
    <s v="http://www.ons.gov.uk/ons/rel/census/2011-census/key-statistics-and-quick-statistics-for-wards-and-output-areas-in-england-and-wales/rft-qs204ew.xls"/>
  </r>
  <r>
    <s v="People, Population and Community"/>
    <s v="Cultural Identity"/>
    <s v="Religion"/>
    <s v="Religion"/>
    <s v="http://www.ons.gov.uk/ons/rel/census/2011-census/key-statistics-for-local-authorities-in-england-and-wales/rft-table-ks209ew.xls"/>
  </r>
  <r>
    <s v="People, Population and Community"/>
    <s v="Cultural Identity"/>
    <s v="Sexuality"/>
    <s v="N/A"/>
    <m/>
  </r>
  <r>
    <s v="People, Population and Community"/>
    <s v="Education and Childcare"/>
    <m/>
    <m/>
    <m/>
  </r>
  <r>
    <s v="People, Population and Community"/>
    <s v="Elections"/>
    <s v="Electoral Registration"/>
    <s v="Electoral Statistics"/>
    <s v="http://www.ons.gov.uk/ons/rel/pop-estimate/electoral-statistics-for-uk/2013/rft---2013-uk-electoral-statistics-unformatted.xls"/>
  </r>
  <r>
    <s v="People, Population and Community"/>
    <s v="Elections"/>
    <s v="General Elections"/>
    <m/>
    <m/>
  </r>
  <r>
    <s v="People, Population and Community"/>
    <s v="Elections"/>
    <s v="Local Government Elections"/>
    <m/>
    <m/>
  </r>
  <r>
    <s v="People, Population and Community"/>
    <s v="Health and Social Care"/>
    <s v="Causes of Death"/>
    <s v="Causes of death"/>
    <s v="http://www.ons.gov.uk/ons/rel/vsob1/death-reg-sum-tables/2013/rft-deaths-summary-tables-2013.xls"/>
  </r>
  <r>
    <s v="People, Population and Community"/>
    <s v="Health and Social Care"/>
    <s v="Child Health"/>
    <m/>
    <m/>
  </r>
  <r>
    <s v="People, Population and Community"/>
    <s v="Health and Social Care"/>
    <s v="Conditions and Diseases"/>
    <s v="N/A"/>
    <m/>
  </r>
  <r>
    <s v="People, Population and Community"/>
    <s v="Health and Social Care"/>
    <s v="Disability"/>
    <s v="Long-term health problem or disability"/>
    <s v="http://www.ons.gov.uk/ons/rel/census/2011-census/key-statistics-and-quick-statistics-for-local-authorities-in-the-united-kingdom---part-1/rft-qs303uk.xls"/>
  </r>
  <r>
    <s v="People, Population and Community"/>
    <s v="Health and Social Care"/>
    <s v="Drug use, Alcohol and Smoking"/>
    <s v="Deaths from drug-related poisoning and drug misuse, by sex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Alcohol-related deaths, UK"/>
    <s v="http://www.ons.gov.uk/ons/rel/subnational-health4/alcohol-related-deaths-in-the-united-kingdom/2012/rft-table-1.xls"/>
  </r>
  <r>
    <s v="People, Population and Community"/>
    <s v="Health and Social Care"/>
    <s v="Health Care System"/>
    <m/>
    <m/>
  </r>
  <r>
    <s v="People, Population and Community"/>
    <s v="Health and Social Care"/>
    <s v="Health Inequalities"/>
    <m/>
    <m/>
  </r>
  <r>
    <s v="People, Population and Community"/>
    <s v="Health and Social Care"/>
    <s v="Health and Life Expectancies"/>
    <m/>
    <m/>
  </r>
  <r>
    <s v="People, Population and Community"/>
    <s v="Health and Social Care"/>
    <s v="Health and Well-being"/>
    <m/>
    <m/>
  </r>
  <r>
    <s v="People, Population and Community"/>
    <s v="Health and Social Care"/>
    <s v="Mental Health"/>
    <m/>
    <m/>
  </r>
  <r>
    <s v="People, Population and Community"/>
    <s v="Health and Social Care"/>
    <s v="Social Care"/>
    <m/>
    <m/>
  </r>
  <r>
    <s v="People, Population and Community"/>
    <s v="Household Characteristics"/>
    <s v="Home Internet and Social Media Usage"/>
    <s v="Internet users and non-users, UK"/>
    <s v="http://www.ons.gov.uk/ons/rel/rdit2/internet-access-quarterly-update/q1-2014/rft-ia-q1-2014.xls"/>
  </r>
  <r>
    <s v="People, Population and Community"/>
    <s v="Housing"/>
    <m/>
    <s v="Average house prices"/>
    <s v="http://www.ons.gov.uk/ons/rel/hpi/house-price-index/may-2014/rft-monthly-and-qtly-may14.xls"/>
  </r>
  <r>
    <s v="People, Population and Community"/>
    <s v="Leisure and Tourism"/>
    <m/>
    <s v="Visits and spending to UK"/>
    <s v="http://www.ons.gov.uk/ons/datasets-and-tables/data-selector.html?dataset=ott"/>
  </r>
  <r>
    <s v="People, Population and Community"/>
    <s v="Personal and Household Finances"/>
    <s v="Debt"/>
    <m/>
    <m/>
  </r>
  <r>
    <s v="People, Population and Community"/>
    <s v="Personal and Household Finances"/>
    <s v="Expenditure"/>
    <s v="Housing expenditure"/>
    <s v="http://www.ons.gov.uk/ons/rel/family-spending/family-spending/2013-edition/rft-2-2-final.xls"/>
  </r>
  <r>
    <s v="People, Population and Community"/>
    <s v="Personal and Household Finances"/>
    <s v="Income and Wealth"/>
    <m/>
    <m/>
  </r>
  <r>
    <s v="People, Population and Community"/>
    <s v="Personal and Household Finances"/>
    <s v="Pensions, Savings and Investments"/>
    <m/>
    <m/>
  </r>
  <r>
    <s v="People, Population and Community"/>
    <s v="Population and Migration"/>
    <s v="International Migration"/>
    <s v="Long-Term International Migration"/>
    <s v="http://www.ons.gov.uk/ons/rel/migration1/migration-statistics-quarterly-report/may-2014/provisional-13q4.xls"/>
  </r>
  <r>
    <s v="People, Population and Community"/>
    <s v="Population and Migration"/>
    <s v="Migration within the UK"/>
    <s v="Internal migration by English regions and Wales"/>
    <s v="http://www.ons.gov.uk/ons/rel/migration1/internal-migration-by-local-authorities-in-england-and-wales/year-ending-june-2013/rft-table-3---internal-migration-la.xls"/>
  </r>
  <r>
    <s v="People, Population and Community"/>
    <s v="Population and Migration"/>
    <s v="Population Estimates"/>
    <s v="Population summary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Projections"/>
    <s v="Principal Projection - UK Summary"/>
    <s v="http://www.ons.gov.uk/ons/rel/npp/national-population-projections/2012-based-projections/rft-table-a1-1-principal-projection---uk-summary.xls"/>
  </r>
  <r>
    <s v="People, Population and Community"/>
    <s v="Well-being"/>
    <m/>
    <s v="Personal well-being"/>
    <s v="http://www.ons.gov.uk/ons/rel/wellbeing/measuring-national-well-being/personal-well-being-across-the-uk--2012-13/rft-table-3.xls"/>
  </r>
  <r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0">
  <r>
    <s v="Business, Industry and Trade"/>
    <s v="Business"/>
    <s v="Activity, Size and Location"/>
    <s v="UK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GB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England and Wales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England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Wales businesses"/>
    <s v="Y"/>
    <s v="million"/>
    <s v="N/A"/>
    <s v="http://www.ons.gov.uk/ons/rel/bus-register/uk-business/2013/rft---table-1.xls"/>
  </r>
  <r>
    <s v="Business, Industry and Trade"/>
    <s v="Business"/>
    <s v="Business Innovation"/>
    <m/>
    <m/>
    <m/>
    <m/>
    <m/>
  </r>
  <r>
    <s v="Business, Industry and Trade"/>
    <s v="Business"/>
    <s v="Business Services"/>
    <m/>
    <m/>
    <m/>
    <m/>
    <m/>
  </r>
  <r>
    <s v="Business, Industry and Trade"/>
    <s v="Changes to Business"/>
    <s v="Bankruptcy/Insolvency"/>
    <m/>
    <m/>
    <m/>
    <m/>
    <m/>
  </r>
  <r>
    <s v="Business, Industry and Trade"/>
    <s v="Changes to Business"/>
    <s v="Business Births, Deaths and Survival Rates"/>
    <s v="Business births"/>
    <s v="Y"/>
    <s v="number"/>
    <s v="N/A"/>
    <s v="http://www.ons.gov.uk/ons/rel/bus-register/business-demography/2012/rft-business-demography-2012-tables.xls"/>
  </r>
  <r>
    <s v="Business, Industry and Trade"/>
    <s v="Changes to Business"/>
    <s v="Business Births, Deaths and Survival Rates"/>
    <s v="Business deaths"/>
    <s v="N"/>
    <s v="number"/>
    <s v="N/A"/>
    <s v="http://www.ons.gov.uk/ons/rel/bus-register/business-demography/2012/rft-business-demography-2012-tables.xls"/>
  </r>
  <r>
    <s v="Business, Industry and Trade"/>
    <s v="Changes to Business"/>
    <s v="Business Births, Deaths and Survival Rates"/>
    <s v="Survival rate for businesses born in 2007 and 2012 "/>
    <s v="N"/>
    <s v="%"/>
    <s v="N/A"/>
    <s v="http://www.ons.gov.uk/ons/rel/bus-register/business-demography/2012/rft-business-demography-2012-tables.xls"/>
  </r>
  <r>
    <s v="Business, Industry and Trade"/>
    <s v="Changes to Business"/>
    <s v="Mergers and Acquisitions"/>
    <s v="Number of acquisitions"/>
    <s v="Y"/>
    <s v="number"/>
    <s v="CBAQ"/>
    <s v="http://www.ons.gov.uk/ons/datasets-and-tables/data-selector.html?dataset=am"/>
  </r>
  <r>
    <s v="Business, Industry and Trade"/>
    <s v="Changes to Business"/>
    <s v="Mergers and Acquisitions"/>
    <s v="Value of acquisitions"/>
    <s v="N"/>
    <s v="£ million"/>
    <s v="CBBI"/>
    <s v="http://www.ons.gov.uk/ons/datasets-and-tables/data-selector.html?dataset=am"/>
  </r>
  <r>
    <s v="Business, Industry and Trade"/>
    <s v="Changes to Business"/>
    <s v="Mergers and Acquisitions"/>
    <s v="Number of dispOverseasals"/>
    <s v="N"/>
    <s v="number"/>
    <s v="CBAS"/>
    <s v="http://www.ons.gov.uk/ons/datasets-and-tables/data-selector.html?dataset=am"/>
  </r>
  <r>
    <s v="Business, Industry and Trade"/>
    <s v="Changes to Business"/>
    <s v="Mergers and Acquisitions"/>
    <s v="Value of dispOverseasals"/>
    <s v="N"/>
    <s v="£ million"/>
    <s v="CBBT"/>
    <s v="http://www.ons.gov.uk/ons/datasets-and-tables/data-selector.html?dataset=am"/>
  </r>
  <r>
    <s v="Business, Industry and Trade"/>
    <s v="International Trade"/>
    <m/>
    <s v="Trade in goods and services defecit (or surplus)"/>
    <s v="Y"/>
    <s v="£ million"/>
    <s v=" IKBJ"/>
    <s v="http://www.ons.gov.uk/ons/datasets-and-tables/data-selector.html?dataset=mret"/>
  </r>
  <r>
    <s v="Business, Industry and Trade"/>
    <s v="International Trade"/>
    <m/>
    <s v="Total imports in goods and services"/>
    <s v="N"/>
    <s v="£ million"/>
    <s v=" IKBI"/>
    <s v="http://www.ons.gov.uk/ons/datasets-and-tables/data-selector.html?dataset=mret"/>
  </r>
  <r>
    <s v="Business, Industry and Trade"/>
    <s v="International Trade"/>
    <m/>
    <s v="Totat exports in goods and services"/>
    <s v="N"/>
    <s v="£ million"/>
    <s v="IKBH"/>
    <s v="http://www.ons.gov.uk/ons/datasets-and-tables/data-selector.html?dataset=mret"/>
  </r>
  <r>
    <s v="Business, Industry and Trade"/>
    <s v="International Trade"/>
    <m/>
    <s v="Balance of trade in goods from EMU member"/>
    <s v="Y"/>
    <s v="£ million"/>
    <s v="MHN9"/>
    <s v="http://www.ons.gov.uk/ons/datasets-and-tables/data-selector.html?dataset=mret"/>
  </r>
  <r>
    <s v="Business, Industry and Trade"/>
    <s v="International Trade"/>
    <m/>
    <s v="Balance of trade in goods from all EU"/>
    <s v="N"/>
    <s v="£ million"/>
    <s v="L87Q"/>
    <s v="http://www.ons.gov.uk/ons/datasets-and-tables/data-selector.html?dataset=mret"/>
  </r>
  <r>
    <s v="Business, Industry and Trade"/>
    <s v="International Trade"/>
    <m/>
    <s v="Balance of trade in goods from all Non-EU"/>
    <s v="N"/>
    <s v="£ million"/>
    <s v="L87K"/>
    <s v="http://www.ons.gov.uk/ons/datasets-and-tables/data-selector.html?dataset=mret"/>
  </r>
  <r>
    <s v="Business, Industry and Trade"/>
    <s v="Construction"/>
    <m/>
    <s v="Value of construction output  - all new work"/>
    <s v="Y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Value of construction output - all work"/>
    <s v="N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Value of construction output - repariand mainanence"/>
    <s v="N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all new work"/>
    <s v="N"/>
    <s v="Index, 2010 = 100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all work"/>
    <s v="N"/>
    <s v="Index, 2010 = 100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repariand mainanence"/>
    <s v="N"/>
    <s v="Index, 2010 = 100"/>
    <s v="N/A"/>
    <s v="http://www.ons.gov.uk/ons/rel/construction/output-in-the-construction-industry/june-and-q2-2014/rft-output-tables-june-2014.xls"/>
  </r>
  <r>
    <s v="Business, Industry and Trade"/>
    <s v="IT and Internet"/>
    <m/>
    <s v="Total e-commerce sales"/>
    <s v="Y"/>
    <s v="£ billion"/>
    <s v="N/A"/>
    <s v="http://www.ons.gov.uk/ons/rel/rdit2/ict-activity-of-uk-businesses/2012/rft-ecom-2012.xls"/>
  </r>
  <r>
    <s v="Business, Industry and Trade"/>
    <s v="IT and Internet"/>
    <m/>
    <s v="E-commerce sales (% turnover)"/>
    <s v="N"/>
    <s v="%"/>
    <s v="N/A"/>
    <s v="http://www.ons.gov.uk/ons/rel/rdit2/ict-activity-of-uk-businesses/2012/rft-ecom-2012.xls"/>
  </r>
  <r>
    <s v="Business, Industry and Trade"/>
    <s v="IT and Internet"/>
    <m/>
    <s v="Business with a website"/>
    <s v="N"/>
    <s v="%"/>
    <s v="N/A"/>
    <s v="http://www.ons.gov.uk/ons/rel/rdit2/ict-activity-of-uk-businesses/2012/rft-ecom-2012.xls"/>
  </r>
  <r>
    <s v="Business, Industry and Trade"/>
    <s v="IT and Internet"/>
    <m/>
    <s v="Business with a broadband"/>
    <s v="N"/>
    <s v="%"/>
    <s v="N/A"/>
    <s v="http://www.ons.gov.uk/ons/rel/rdit2/ict-activity-of-uk-businesses/2012/rft-ecom-2012.xls"/>
  </r>
  <r>
    <s v="Business, Industry and Trade"/>
    <s v="Manufacturing and Production"/>
    <m/>
    <s v="Index of Production"/>
    <s v="Y"/>
    <s v="%"/>
    <s v="K27Q"/>
    <s v="http://www.ons.gov.uk/ons/datasets-and-tables/data-selector.html?dataset=diop"/>
  </r>
  <r>
    <s v="Business, Industry and Trade"/>
    <s v="Manufacturing and Production"/>
    <m/>
    <s v="Index of Production"/>
    <s v="N"/>
    <s v="Index, 2010 = 100"/>
    <s v="K222"/>
    <s v="http://www.ons.gov.uk/ons/datasets-and-tables/data-selector.html?dataset=diop"/>
  </r>
  <r>
    <s v="Business, Industry and Trade"/>
    <s v="Manufacturing and Production"/>
    <m/>
    <s v="Manufacturing"/>
    <s v="N"/>
    <s v="%"/>
    <s v="K27Y"/>
    <s v="http://www.ons.gov.uk/ons/datasets-and-tables/data-selector.html?dataset=diop"/>
  </r>
  <r>
    <s v="Business, Industry and Trade"/>
    <s v="Manufacturing and Production"/>
    <m/>
    <s v="Manufacturing"/>
    <s v="N"/>
    <s v="Index, 2010 = 100"/>
    <s v="K22A"/>
    <s v="http://www.ons.gov.uk/ons/datasets-and-tables/data-selector.html?dataset=diop"/>
  </r>
  <r>
    <s v="Business, Industry and Trade"/>
    <s v="Retail"/>
    <m/>
    <s v="Retail Sales Value including automotive fuel "/>
    <s v="Y"/>
    <s v="Index, 2010 = 100"/>
    <s v="J5C4"/>
    <s v="http://www.ons.gov.uk/ons/datasets-and-tables/data-selector.html?dataset=drsi"/>
  </r>
  <r>
    <s v="Business, Industry and Trade"/>
    <s v="Retail"/>
    <m/>
    <s v="Retail Sales Value excluding automotive fuel "/>
    <s v="N"/>
    <s v="Index, 2010 = 100"/>
    <s v="J468"/>
    <s v="http://www.ons.gov.uk/ons/datasets-and-tables/data-selector.html?dataset=drsi"/>
  </r>
  <r>
    <s v="Business, Industry and Trade"/>
    <s v="Retail"/>
    <m/>
    <s v="Retail Sales Value including automotive fuel percentage change on same month a year earlier "/>
    <s v="N"/>
    <s v="%"/>
    <s v="J5BS"/>
    <s v="http://www.ons.gov.uk/ons/datasets-and-tables/data-selector.html?dataset=drsi"/>
  </r>
  <r>
    <s v="Business, Industry and Trade"/>
    <s v="Retail"/>
    <m/>
    <s v="Retail Sales Volume including automotive fuel "/>
    <s v="N"/>
    <s v="Index, 2010 = 100"/>
    <s v="J5EK"/>
    <s v="http://www.ons.gov.uk/ons/datasets-and-tables/data-selector.html?dataset=drsi"/>
  </r>
  <r>
    <s v="Business, Industry and Trade"/>
    <s v="Retail"/>
    <m/>
    <s v="Retail Sales Volume excluding automotive fuel "/>
    <s v="N"/>
    <s v="Index, 2010 = 100"/>
    <s v="J467"/>
    <s v="http://www.ons.gov.uk/ons/datasets-and-tables/data-selector.html?dataset=drsi"/>
  </r>
  <r>
    <s v="Business, Industry and Trade"/>
    <s v="Retail"/>
    <m/>
    <s v="Retail Sales Volume including automotive fuel percentage change on same month a year earlier "/>
    <s v="N"/>
    <s v="%"/>
    <s v="J5EB"/>
    <s v="http://www.ons.gov.uk/ons/datasets-and-tables/data-selector.html?dataset=drsi"/>
  </r>
  <r>
    <s v="Business, Industry and Trade"/>
    <s v="Tourism"/>
    <m/>
    <s v="Overseas visits to the UK"/>
    <m/>
    <s v="000's"/>
    <s v="GMAT"/>
    <s v="http://www.ons.gov.uk/ons/datasets-and-tables/data-selector.html?dataset=ott"/>
  </r>
  <r>
    <s v="Business, Industry and Trade"/>
    <s v="Tourism"/>
    <m/>
    <s v="UK visits abroad"/>
    <m/>
    <s v="000's"/>
    <s v="GMAX"/>
    <s v="http://www.ons.gov.uk/ons/datasets-and-tables/data-selector.html?dataset=ott"/>
  </r>
  <r>
    <s v="Business, Industry and Trade"/>
    <s v="Tourism"/>
    <m/>
    <s v="Overseas visits to UK Earnings "/>
    <m/>
    <s v="£ million"/>
    <s v="GMAZ"/>
    <s v="http://www.ons.gov.uk/ons/datasets-and-tables/data-selector.html?dataset=ott"/>
  </r>
  <r>
    <s v="Business, Industry and Trade"/>
    <s v="Tourism"/>
    <m/>
    <s v="UK visits abroad Expenditure  "/>
    <m/>
    <s v="£ million"/>
    <s v="GMBB"/>
    <s v="http://www.ons.gov.uk/ons/datasets-and-tables/data-selector.html?dataset=ott"/>
  </r>
  <r>
    <m/>
    <m/>
    <m/>
    <m/>
    <m/>
    <m/>
    <m/>
    <m/>
  </r>
  <r>
    <s v="Economy"/>
    <s v="Economic Output"/>
    <s v="Output"/>
    <s v="Production Index "/>
    <s v="Y"/>
    <s v="Index, 2010 = 100"/>
    <s v="L2KQ"/>
    <s v="http://www.ons.gov.uk/ons/datasets-and-tables/data-selector.html?dataset=ukea"/>
  </r>
  <r>
    <s v="Economy"/>
    <s v="Economic Output"/>
    <s v="Output"/>
    <s v="Manufacturing"/>
    <s v="N"/>
    <s v="Index, 2010 = 100"/>
    <s v="L2KX"/>
    <s v="http://www.ons.gov.uk/ons/datasets-and-tables/data-selector.html?dataset=ukea"/>
  </r>
  <r>
    <s v="Economy"/>
    <s v="Economic Output"/>
    <s v="Output"/>
    <s v="Agriculture, Forestry and Fishing"/>
    <s v="N"/>
    <s v="Index, 2010 = 100"/>
    <s v="L2KL"/>
    <s v="http://www.ons.gov.uk/ons/datasets-and-tables/data-selector.html?dataset=ukea"/>
  </r>
  <r>
    <s v="Economy"/>
    <s v="Economic Output"/>
    <s v="Output"/>
    <s v="Construction Index "/>
    <s v="N"/>
    <s v="Index, 2010 = 100"/>
    <s v="L2N8"/>
    <s v="http://www.ons.gov.uk/ons/datasets-and-tables/data-selector.html?dataset=ukea"/>
  </r>
  <r>
    <s v="Economy"/>
    <s v="Economic Output"/>
    <s v="Output"/>
    <s v="Services Index "/>
    <s v="N"/>
    <s v="Index, 2010 = 100"/>
    <s v="L2NC"/>
    <s v="http://www.ons.gov.uk/ons/datasets-and-tables/data-selector.html?dataset=ukea"/>
  </r>
  <r>
    <s v="Economy"/>
    <s v="Economic Output"/>
    <s v="Productivity Measures"/>
    <m/>
    <m/>
    <m/>
    <m/>
    <m/>
  </r>
  <r>
    <s v="Economy"/>
    <s v="Economic Output"/>
    <s v="Public Services Productivity"/>
    <m/>
    <m/>
    <m/>
    <m/>
    <m/>
  </r>
  <r>
    <s v="Economy"/>
    <s v="Environmental Accounts"/>
    <m/>
    <s v="Total energy consumption"/>
    <s v="Y"/>
    <s v="%"/>
    <m/>
    <s v="http://www.ons.gov.uk/ons/rel/environmental/uk-environmental-accounts/2014/rft-env-taxes.xls"/>
  </r>
  <r>
    <s v="Economy"/>
    <s v="Environmental Accounts"/>
    <m/>
    <s v="Greenhouse gas emissions (CO2 equivalent)"/>
    <s v="N"/>
    <s v="million tonnes"/>
    <m/>
    <s v="http://www.ons.gov.uk/ons/rel/environmental/uk-environmental-accounts/2014/rft-ghg-emissions.xls"/>
  </r>
  <r>
    <s v="Economy"/>
    <s v="Environmental Accounts"/>
    <m/>
    <s v="Revenue from environmentally related taxes"/>
    <s v="N"/>
    <s v="£ billion"/>
    <m/>
    <s v="http://www.ons.gov.uk/ons/rel/environmental/uk-environmental-accounts/2014/rft-env-taxes.xls"/>
  </r>
  <r>
    <s v="Economy"/>
    <s v="Environmental Accounts"/>
    <m/>
    <s v="Spend on environmental protection activities"/>
    <s v="N"/>
    <s v="£ billion"/>
    <m/>
    <s v="http://www.ons.gov.uk/ons/rel/environmental/uk-environmental-accounts/2014/rft-epe-gov.xls"/>
  </r>
  <r>
    <s v="Economy"/>
    <s v="Government, Public Sector and Taxes"/>
    <s v="Local Government Finance"/>
    <m/>
    <m/>
    <m/>
    <m/>
    <m/>
  </r>
  <r>
    <s v="Economy"/>
    <s v="Government, Public Sector and Taxes"/>
    <s v="Public Sector Finance"/>
    <s v="Public sector net borrowing excluding financial interventions"/>
    <s v="Y"/>
    <s v="£ million"/>
    <s v="ANNX"/>
    <s v="http://www.ons.gov.uk/ons/datasets-and-tables/data-selector.html?dataset=pusf"/>
  </r>
  <r>
    <s v="Economy"/>
    <s v="Government, Public Sector and Taxes"/>
    <s v="Public Sector Finance"/>
    <s v="Public Sector net debt excluding banks"/>
    <s v="N"/>
    <s v="£ million"/>
    <s v="RUTN"/>
    <s v="http://www.ons.gov.uk/ons/datasets-and-tables/data-selector.html?dataset=pusf"/>
  </r>
  <r>
    <s v="Economy"/>
    <s v="Government, Public Sector and Taxes"/>
    <s v="Public Sector Finance"/>
    <s v="Public Sector net debt excluding banks as a percentage of GDP"/>
    <s v="N"/>
    <s v="%"/>
    <s v="RUTO"/>
    <s v="http://www.ons.gov.uk/ons/datasets-and-tables/data-selector.html?dataset=pusf"/>
  </r>
  <r>
    <s v="Economy"/>
    <s v="Government, Public Sector and Taxes"/>
    <s v="Public Sector Finance"/>
    <s v="Public Sector current budget excluding banks"/>
    <s v="N"/>
    <s v="£ million"/>
    <s v="HF6W"/>
    <s v="http://www.ons.gov.uk/ons/datasets-and-tables/data-selector.html?dataset=pusf"/>
  </r>
  <r>
    <s v="Economy"/>
    <s v="Government, Public Sector and Taxes"/>
    <s v="Public Sector Finance"/>
    <s v="Public Sector net lending excluding banks"/>
    <s v="N"/>
    <s v="£ million"/>
    <s v="HF6X"/>
    <s v="http://www.ons.gov.uk/ons/datasets-and-tables/data-selector.html?dataset=pusf"/>
  </r>
  <r>
    <s v="Economy"/>
    <s v="Government, Public Sector and Taxes"/>
    <s v="Public Sector Finance"/>
    <s v="Public Sector current budget"/>
    <s v="N"/>
    <s v="£ million"/>
    <s v="ANMU"/>
    <s v="http://www.ons.gov.uk/ons/datasets-and-tables/data-selector.html?dataset=pusf"/>
  </r>
  <r>
    <s v="Economy"/>
    <s v="Government, Public Sector and Taxes"/>
    <s v="Public Sector Finance"/>
    <s v="Public Sector net investment"/>
    <s v="N"/>
    <s v="£ million"/>
    <s v="ANNW"/>
    <s v="http://www.ons.gov.uk/ons/datasets-and-tables/data-selector.html?dataset=pusf"/>
  </r>
  <r>
    <s v="Economy"/>
    <s v="Government, Public Sector and Taxes"/>
    <s v="Public Sector Finance"/>
    <s v="Public Sector Net Cash Requirement (NCR)"/>
    <s v="N"/>
    <s v="£ million"/>
    <s v="RURQ"/>
    <s v="http://www.ons.gov.uk/ons/datasets-and-tables/data-selector.html?dataset=pusf"/>
  </r>
  <r>
    <s v="Economy"/>
    <s v="Government, Public Sector and Taxes"/>
    <s v="Public Spending"/>
    <m/>
    <m/>
    <m/>
    <m/>
    <m/>
  </r>
  <r>
    <s v="Economy"/>
    <s v="Government, Public Sector and Taxes"/>
    <s v="Research and Development Expenditure"/>
    <s v="Gross domestic expenditure on research and development"/>
    <s v="Y"/>
    <s v="£ billion"/>
    <s v="GLBA"/>
    <s v="http://www.ons.gov.uk/ons/datasets-and-tables/data-selector.html?dataset=gerd"/>
  </r>
  <r>
    <s v="Economy"/>
    <s v="Government, Public Sector and Taxes"/>
    <s v="Research and Development Expenditure"/>
    <s v="Government expenditure on research and development"/>
    <s v="N"/>
    <s v="£ billion"/>
    <s v="GLBK"/>
    <s v="http://www.ons.gov.uk/ons/datasets-and-tables/data-selector.html?dataset=gerd"/>
  </r>
  <r>
    <s v="Economy"/>
    <s v="Government, Public Sector and Taxes"/>
    <s v="Research and Development Expenditure"/>
    <s v="Research Councils expenditure on research and development"/>
    <s v="N"/>
    <s v="£ billion"/>
    <s v="DMRS"/>
    <s v="http://www.ons.gov.uk/ons/datasets-and-tables/data-selector.html?dataset=gerd"/>
  </r>
  <r>
    <s v="Economy"/>
    <s v="Government, Public Sector and Taxes"/>
    <s v="Research and Development Expenditure"/>
    <s v="Business Enterprise expenditure on research and development"/>
    <s v="N"/>
    <s v="£ billion"/>
    <s v="GLBL"/>
    <s v="http://www.ons.gov.uk/ons/datasets-and-tables/data-selector.html?dataset=gerd"/>
  </r>
  <r>
    <s v="Economy"/>
    <s v="Government, Public Sector and Taxes"/>
    <s v="Research and Development Expenditure"/>
    <s v="Higher Education expenditure on research and development"/>
    <s v="N"/>
    <s v="£ billion"/>
    <s v="GLBM"/>
    <s v="http://www.ons.gov.uk/ons/datasets-and-tables/data-selector.html?dataset=gerd"/>
  </r>
  <r>
    <s v="Economy"/>
    <s v="Government, Public Sector and Taxes"/>
    <s v="Research and Development Expenditure"/>
    <s v="Private Non-Profit expenditure on research and development"/>
    <s v="N"/>
    <s v="£ billion"/>
    <s v="GLBN"/>
    <s v="http://www.ons.gov.uk/ons/datasets-and-tables/data-selector.html?dataset=gerd"/>
  </r>
  <r>
    <s v="Economy"/>
    <s v="Government, Public Sector and Taxes"/>
    <s v="Taxes and Revenue"/>
    <m/>
    <m/>
    <m/>
    <m/>
    <m/>
  </r>
  <r>
    <s v="Economy"/>
    <s v="GDP"/>
    <m/>
    <s v="Chained Volume Measures - Gross Domestic Product"/>
    <s v="Y"/>
    <s v="£ million"/>
    <s v="ABMI    "/>
    <s v="Various datasets dependent on latest month"/>
  </r>
  <r>
    <s v="Economy"/>
    <s v="GDP"/>
    <m/>
    <s v="Chained Volume Measures - GDP Quarter on Quarter growth "/>
    <s v="N"/>
    <s v="%"/>
    <s v="IHYQ"/>
    <s v="Various datasets dependent on latest month"/>
  </r>
  <r>
    <s v="Economy"/>
    <s v="GDP"/>
    <m/>
    <s v="Chained Volume Measures - GDP Change on same Quarter a year ago "/>
    <s v="N"/>
    <s v="%"/>
    <s v="IHYR"/>
    <s v="Various datasets dependent on latest month"/>
  </r>
  <r>
    <s v="Economy"/>
    <s v="GDP"/>
    <m/>
    <s v="Current Prices - Gross Domestic Product "/>
    <s v="N"/>
    <s v="£ million"/>
    <s v="YBHA"/>
    <s v="Various datasets dependent on latest month"/>
  </r>
  <r>
    <s v="Economy"/>
    <s v="GDP"/>
    <m/>
    <s v="Current Prices - GDP Quarter on Quarter growth "/>
    <s v="N"/>
    <s v="%"/>
    <s v="IHYN"/>
    <s v="Various datasets dependent on latest month"/>
  </r>
  <r>
    <s v="Economy"/>
    <s v="GDP"/>
    <m/>
    <s v="Current Prices - GDP Change on same Quarter a year ago "/>
    <s v="N"/>
    <s v="%"/>
    <s v="IHYO"/>
    <s v="Various datasets dependent on latest month"/>
  </r>
  <r>
    <s v="Economy"/>
    <s v="GDP"/>
    <m/>
    <s v="Output Measure - Production Index "/>
    <s v="N"/>
    <s v="Index, 2010 = 100"/>
    <s v="L2KQ"/>
    <s v="Various datasets dependent on latest month"/>
  </r>
  <r>
    <s v="Economy"/>
    <s v="GDP"/>
    <m/>
    <s v="Output Measure - Manufacturing"/>
    <s v="N"/>
    <s v="Index, 2010 = 100"/>
    <s v="L2KX"/>
    <s v="Various datasets dependent on latest month"/>
  </r>
  <r>
    <s v="Economy"/>
    <s v="GDP"/>
    <m/>
    <s v="Output Measure - Agriculture, Forestry and Fishing"/>
    <s v="N"/>
    <s v="Index, 2010 = 100"/>
    <s v="L2KL"/>
    <s v="Various datasets dependent on latest month"/>
  </r>
  <r>
    <s v="Economy"/>
    <s v="GDP"/>
    <m/>
    <s v="Output Measure - Construction Index "/>
    <s v="N"/>
    <s v="Index, 2010 = 100"/>
    <s v="L2N8"/>
    <s v="Various datasets dependent on latest month"/>
  </r>
  <r>
    <s v="Economy"/>
    <s v="GDP"/>
    <m/>
    <s v="Output Measure - Services Index "/>
    <s v="N"/>
    <s v="Index, 2010 = 100"/>
    <s v="L2NC"/>
    <s v="Various datasets dependent on latest month"/>
  </r>
  <r>
    <s v="Economy"/>
    <s v="GDP"/>
    <m/>
    <s v="Income Measure - Compensation of Employees "/>
    <s v="N"/>
    <s v="£ million"/>
    <s v="DTWM"/>
    <s v="Various datasets dependent on latest month"/>
  </r>
  <r>
    <s v="Economy"/>
    <s v="GDP"/>
    <m/>
    <s v="Income Measure - Gross Operating Surplus "/>
    <s v="N"/>
    <s v="£ million"/>
    <s v="CGBZ"/>
    <s v="Various datasets dependent on latest month"/>
  </r>
  <r>
    <s v="Economy"/>
    <s v="GDP"/>
    <m/>
    <s v="Income Measure - Other Income "/>
    <s v="N"/>
    <s v="£ million"/>
    <s v="CGBX"/>
    <s v="Various datasets dependent on latest month"/>
  </r>
  <r>
    <s v="Economy"/>
    <s v="GDP"/>
    <m/>
    <s v="Income Measure - Taxes less Subsidies "/>
    <s v="N"/>
    <s v="£ million"/>
    <s v="CMVL"/>
    <s v="Various datasets dependent on latest month"/>
  </r>
  <r>
    <s v="Economy"/>
    <s v="GDP"/>
    <m/>
    <s v="Expenditure Measure - Households "/>
    <s v="N"/>
    <s v="£ million"/>
    <s v="ABPF"/>
    <s v="Various datasets dependent on latest month"/>
  </r>
  <r>
    <s v="Economy"/>
    <s v="GDP"/>
    <m/>
    <s v="Expenditure Measure - Non-profit institutions serving households (NPISHs) "/>
    <s v="N"/>
    <s v="£ million"/>
    <s v="ABNU"/>
    <s v="Various datasets dependent on latest month"/>
  </r>
  <r>
    <s v="Economy"/>
    <s v="GDP"/>
    <m/>
    <s v="Expenditure Measure - General Government "/>
    <s v="N"/>
    <s v="£ million"/>
    <s v="NMRU"/>
    <s v="Various datasets dependent on latest month"/>
  </r>
  <r>
    <s v="Economy"/>
    <s v="GDP"/>
    <m/>
    <s v="Expenditure Measure - Gross Fixed Capital Formation "/>
    <s v="N"/>
    <s v="£ million"/>
    <s v="NPQR"/>
    <s v="Various datasets dependent on latest month"/>
  </r>
  <r>
    <s v="Economy"/>
    <s v="GDP"/>
    <m/>
    <s v="GDP (average) per head, at current market prices "/>
    <s v="N"/>
    <s v="£"/>
    <s v="IHXT"/>
    <s v="Various datasets dependent on latest month"/>
  </r>
  <r>
    <s v="Economy"/>
    <s v="GDP"/>
    <m/>
    <s v="GDP (average) per head, Chained Volume Measures (CVM) market prices "/>
    <s v="N"/>
    <s v="£"/>
    <s v="IHXW"/>
    <s v="Various datasets dependent on latest month"/>
  </r>
  <r>
    <s v="Economy"/>
    <s v="GVA"/>
    <m/>
    <s v="United Kingdom"/>
    <s v="Y"/>
    <s v="£ million"/>
    <s v="ABML"/>
    <s v="http://www.ons.gov.uk/ons/datasets-and-tables/data-selector.html?dataset=ragv"/>
  </r>
  <r>
    <s v="Economy"/>
    <s v="GVA"/>
    <m/>
    <s v="North East Gross Value Added"/>
    <s v="N"/>
    <s v="£ million"/>
    <s v="TMPW"/>
    <s v="http://www.ons.gov.uk/ons/datasets-and-tables/data-selector.html?dataset=ragv"/>
  </r>
  <r>
    <s v="Economy"/>
    <s v="GVA"/>
    <m/>
    <s v="North West Gross Value Added"/>
    <s v="N"/>
    <s v="£ million"/>
    <s v="TMPX"/>
    <s v="http://www.ons.gov.uk/ons/datasets-and-tables/data-selector.html?dataset=ragv"/>
  </r>
  <r>
    <s v="Economy"/>
    <s v="GVA"/>
    <m/>
    <s v="Yorkshire and The Humber Gross Value Added"/>
    <s v="N"/>
    <s v="£ million"/>
    <s v="TMPY"/>
    <s v="http://www.ons.gov.uk/ons/datasets-and-tables/data-selector.html?dataset=ragv"/>
  </r>
  <r>
    <s v="Economy"/>
    <s v="GVA"/>
    <m/>
    <s v="East Midlands Gross Value Added"/>
    <s v="N"/>
    <s v="£ million"/>
    <s v="TMPZ"/>
    <s v="http://www.ons.gov.uk/ons/datasets-and-tables/data-selector.html?dataset=ragv"/>
  </r>
  <r>
    <s v="Economy"/>
    <s v="GVA"/>
    <m/>
    <s v="West Midlands Gross Value Added"/>
    <s v="N"/>
    <s v="£ million"/>
    <s v="TMQA"/>
    <s v="http://www.ons.gov.uk/ons/datasets-and-tables/data-selector.html?dataset=ragv"/>
  </r>
  <r>
    <s v="Economy"/>
    <s v="GVA"/>
    <m/>
    <s v="East of England Gross Value Added"/>
    <s v="N"/>
    <s v="£ million"/>
    <s v="DGPH"/>
    <s v="http://www.ons.gov.uk/ons/datasets-and-tables/data-selector.html?dataset=ragv"/>
  </r>
  <r>
    <s v="Economy"/>
    <s v="GVA"/>
    <m/>
    <s v="London Gross Value Added"/>
    <s v="N"/>
    <s v="£ million"/>
    <s v="DGPI"/>
    <s v="http://www.ons.gov.uk/ons/datasets-and-tables/data-selector.html?dataset=ragv"/>
  </r>
  <r>
    <s v="Economy"/>
    <s v="GVA"/>
    <m/>
    <s v="South East Gross Value Added"/>
    <s v="N"/>
    <s v="£ million"/>
    <s v="DGPJ"/>
    <s v="http://www.ons.gov.uk/ons/datasets-and-tables/data-selector.html?dataset=ragv"/>
  </r>
  <r>
    <s v="Economy"/>
    <s v="GVA"/>
    <m/>
    <s v="South West Gross Value Added"/>
    <s v="N"/>
    <s v="£ million"/>
    <s v="TMQE"/>
    <s v="http://www.ons.gov.uk/ons/datasets-and-tables/data-selector.html?dataset=ragv"/>
  </r>
  <r>
    <s v="Economy"/>
    <s v="GVA"/>
    <m/>
    <s v="Wales Gross Value Added"/>
    <s v="N"/>
    <s v="£ million"/>
    <s v="TMQG"/>
    <s v="http://www.ons.gov.uk/ons/datasets-and-tables/data-selector.html?dataset=ragv"/>
  </r>
  <r>
    <s v="Economy"/>
    <s v="GVA"/>
    <m/>
    <s v="Scotland Gross Value Added"/>
    <s v="N"/>
    <s v="£ million"/>
    <s v="TMQH"/>
    <s v="http://www.ons.gov.uk/ons/datasets-and-tables/data-selector.html?dataset=ragv"/>
  </r>
  <r>
    <s v="Economy"/>
    <s v="GVA"/>
    <m/>
    <s v="Northern Ireland Gross Value Added"/>
    <s v="N"/>
    <s v="£ million"/>
    <s v="TMQI"/>
    <s v="http://www.ons.gov.uk/ons/datasets-and-tables/data-selector.html?dataset=ragv"/>
  </r>
  <r>
    <s v="Economy"/>
    <s v="Inflation"/>
    <m/>
    <s v="CPI"/>
    <s v="Y"/>
    <s v="%"/>
    <s v="D7BT"/>
    <s v="http://www.ons.gov.uk/ons/datasets-and-tables/data-selector.html?dataset=mm23"/>
  </r>
  <r>
    <s v="Economy"/>
    <s v="Inflation"/>
    <m/>
    <s v="CPI"/>
    <s v="N"/>
    <s v="Index, 2005 = 100"/>
    <s v="D7G7"/>
    <s v="http://www.ons.gov.uk/ons/datasets-and-tables/data-selector.html?dataset=mm23"/>
  </r>
  <r>
    <s v="Economy"/>
    <s v="Inflation"/>
    <m/>
    <s v="CPIH "/>
    <s v="N"/>
    <s v="%"/>
    <s v="L522"/>
    <s v="http://www.ons.gov.uk/ons/datasets-and-tables/data-selector.html?dataset=mm23"/>
  </r>
  <r>
    <s v="Economy"/>
    <s v="Inflation"/>
    <m/>
    <s v="CPIH "/>
    <s v="N"/>
    <s v="Index, 2005 = 100"/>
    <s v="L55O"/>
    <s v="http://www.ons.gov.uk/ons/datasets-and-tables/data-selector.html?dataset=mm23"/>
  </r>
  <r>
    <s v="Economy"/>
    <s v="Inflation"/>
    <m/>
    <s v="RPI"/>
    <s v="N"/>
    <s v="%"/>
    <s v="CHAW"/>
    <s v="http://www.ons.gov.uk/ons/datasets-and-tables/data-selector.html?dataset=mm23"/>
  </r>
  <r>
    <s v="Economy"/>
    <s v="Inflation"/>
    <m/>
    <s v="RPI"/>
    <s v="N"/>
    <s v="Index, 2005 = 100"/>
    <s v="CZBH"/>
    <s v="http://www.ons.gov.uk/ons/datasets-and-tables/data-selector.html?dataset=mm23"/>
  </r>
  <r>
    <s v="Economy"/>
    <s v="Inflation"/>
    <m/>
    <s v="RPIJ"/>
    <s v="N"/>
    <s v="%"/>
    <s v="KVR8"/>
    <s v="http://www.ons.gov.uk/ons/datasets-and-tables/data-selector.html?dataset=mm23"/>
  </r>
  <r>
    <s v="Economy"/>
    <s v="Inflation"/>
    <m/>
    <s v="RPIJ"/>
    <s v="N"/>
    <s v="Index, 2005 = 100"/>
    <s v="KVR9"/>
    <s v="http://www.ons.gov.uk/ons/datasets-and-tables/data-selector.html?dataset=mm23"/>
  </r>
  <r>
    <s v="Economy"/>
    <s v="Investments"/>
    <m/>
    <s v="Net investment flows into the UK"/>
    <s v="Y"/>
    <s v="£ billion"/>
    <m/>
    <m/>
  </r>
  <r>
    <s v="Economy"/>
    <s v="Investments"/>
    <m/>
    <s v="Net flow of direct investment abroad by UK companies"/>
    <s v="N"/>
    <s v="£ billion"/>
    <m/>
    <m/>
  </r>
  <r>
    <s v="Economy"/>
    <s v="Investments"/>
    <m/>
    <s v="Net investment flows to Europe"/>
    <s v="N"/>
    <s v="£ billion"/>
    <m/>
    <m/>
  </r>
  <r>
    <s v="Economy"/>
    <s v="National Accounts"/>
    <s v="Balance of Payments"/>
    <s v="Balance of Payments: Current balance"/>
    <s v="Y"/>
    <s v="£ million"/>
    <s v="HBOP"/>
    <s v="http://www.ons.gov.uk/ons/datasets-and-tables/data-selector.html?dataset=pnbp"/>
  </r>
  <r>
    <s v="Economy"/>
    <s v="National Accounts"/>
    <s v="Balance of Payments"/>
    <s v="Balance of Payments: Total trade"/>
    <s v="N"/>
    <s v="£ million"/>
    <s v="IKBJ"/>
    <s v="http://www.ons.gov.uk/ons/datasets-and-tables/data-selector.html?dataset=pnbp"/>
  </r>
  <r>
    <s v="Economy"/>
    <s v="National Accounts"/>
    <s v="Balance of Payments"/>
    <s v="Balance of Payments: Total income"/>
    <s v="N"/>
    <s v="£ million"/>
    <s v="HBOJ"/>
    <s v="http://www.ons.gov.uk/ons/datasets-and-tables/data-selector.html?dataset=pnbp"/>
  </r>
  <r>
    <s v="Economy"/>
    <s v="National Accounts"/>
    <s v="Balance of Payments"/>
    <s v="Total exports of goods and services "/>
    <s v="N"/>
    <s v="£ million"/>
    <s v="IKBH"/>
    <s v="http://www.ons.gov.uk/ons/datasets-and-tables/data-selector.html?dataset=pnbp"/>
  </r>
  <r>
    <s v="Economy"/>
    <s v="National Accounts"/>
    <s v="Balance of Payments"/>
    <s v="Total imports of goods and services"/>
    <s v="N"/>
    <s v="£ million"/>
    <s v="IKBI"/>
    <s v="http://www.ons.gov.uk/ons/datasets-and-tables/data-selector.html?dataset=pnbp"/>
  </r>
  <r>
    <s v="Economy"/>
    <s v="National Accounts"/>
    <s v="Balance of Payments"/>
    <s v="Current Transfers"/>
    <s v="N"/>
    <s v="£ million"/>
    <s v="IKBP"/>
    <s v="http://www.ons.gov.uk/ons/datasets-and-tables/data-selector.html?dataset=pnbp"/>
  </r>
  <r>
    <s v="Economy"/>
    <s v="National Accounts"/>
    <s v="Satellite Accounts"/>
    <m/>
    <m/>
    <m/>
    <m/>
    <m/>
  </r>
  <r>
    <s v="Economy"/>
    <s v="National Accounts"/>
    <s v="Supply and Use Tables"/>
    <m/>
    <m/>
    <m/>
    <m/>
    <m/>
  </r>
  <r>
    <s v="Economy"/>
    <s v="National Accounts"/>
    <s v="UK Sector Accounts"/>
    <m/>
    <m/>
    <m/>
    <m/>
    <m/>
  </r>
  <r>
    <s v="Economy"/>
    <s v="National Accounts"/>
    <s v="Gross Disposable Household Income"/>
    <s v="United Kingdom"/>
    <s v="Y"/>
    <s v="£ million"/>
    <s v="QWND"/>
    <s v="http://www.ons.gov.uk/ons/datasets-and-tables/data-selector.html?dataset=rghi"/>
  </r>
  <r>
    <s v="Economy"/>
    <s v="National Accounts"/>
    <s v="Gross Disposable Household Income"/>
    <s v="North East"/>
    <s v="N"/>
    <s v="£ million"/>
    <s v="C92I"/>
    <s v="http://www.ons.gov.uk/ons/datasets-and-tables/data-selector.html?dataset=rghi"/>
  </r>
  <r>
    <s v="Economy"/>
    <s v="National Accounts"/>
    <s v="Gross Disposable Household Income"/>
    <s v="North West"/>
    <s v="N"/>
    <s v="£ million"/>
    <s v="C92J"/>
    <s v="http://www.ons.gov.uk/ons/datasets-and-tables/data-selector.html?dataset=rghi"/>
  </r>
  <r>
    <s v="Economy"/>
    <s v="National Accounts"/>
    <s v="Gross Disposable Household Income"/>
    <s v="Yorkshire and The Humber"/>
    <s v="N"/>
    <s v="£ million"/>
    <s v="C92K"/>
    <s v="http://www.ons.gov.uk/ons/datasets-and-tables/data-selector.html?dataset=rghi"/>
  </r>
  <r>
    <s v="Economy"/>
    <s v="National Accounts"/>
    <s v="Gross Disposable Household Income"/>
    <s v="East Midlands"/>
    <s v="N"/>
    <s v="£ million"/>
    <s v="C92L"/>
    <s v="http://www.ons.gov.uk/ons/datasets-and-tables/data-selector.html?dataset=rghi"/>
  </r>
  <r>
    <s v="Economy"/>
    <s v="National Accounts"/>
    <s v="Gross Disposable Household Income"/>
    <s v="West Midlands"/>
    <s v="N"/>
    <s v="£ million"/>
    <s v="C92M"/>
    <s v="http://www.ons.gov.uk/ons/datasets-and-tables/data-selector.html?dataset=rghi"/>
  </r>
  <r>
    <s v="Economy"/>
    <s v="National Accounts"/>
    <s v="Gross Disposable Household Income"/>
    <s v="East of England"/>
    <s v="N"/>
    <s v="£ million"/>
    <s v="C92N"/>
    <s v="http://www.ons.gov.uk/ons/datasets-and-tables/data-selector.html?dataset=rghi"/>
  </r>
  <r>
    <s v="Economy"/>
    <s v="National Accounts"/>
    <s v="Gross Disposable Household Income"/>
    <s v="London"/>
    <s v="N"/>
    <s v="£ million"/>
    <s v="C92O"/>
    <s v="http://www.ons.gov.uk/ons/datasets-and-tables/data-selector.html?dataset=rghi"/>
  </r>
  <r>
    <s v="Economy"/>
    <s v="National Accounts"/>
    <s v="Gross Disposable Household Income"/>
    <s v="South East"/>
    <s v="N"/>
    <s v="£ million"/>
    <s v="C92P"/>
    <s v="http://www.ons.gov.uk/ons/datasets-and-tables/data-selector.html?dataset=rghi"/>
  </r>
  <r>
    <s v="Economy"/>
    <s v="National Accounts"/>
    <s v="Gross Disposable Household Income"/>
    <s v="South West"/>
    <s v="N"/>
    <s v="£ million"/>
    <s v="C92Q"/>
    <s v="http://www.ons.gov.uk/ons/datasets-and-tables/data-selector.html?dataset=rghi"/>
  </r>
  <r>
    <s v="Economy"/>
    <s v="National Accounts"/>
    <s v="Gross Disposable Household Income"/>
    <s v="England"/>
    <s v="N"/>
    <s v="£ million"/>
    <s v="C92R"/>
    <s v="http://www.ons.gov.uk/ons/datasets-and-tables/data-selector.html?dataset=rghi"/>
  </r>
  <r>
    <s v="Economy"/>
    <s v="National Accounts"/>
    <s v="Gross Disposable Household Income"/>
    <s v="Wales"/>
    <s v="N"/>
    <s v="£ million"/>
    <s v="C92S"/>
    <s v="http://www.ons.gov.uk/ons/datasets-and-tables/data-selector.html?dataset=rghi"/>
  </r>
  <r>
    <s v="Economy"/>
    <s v="National Accounts"/>
    <s v="Gross Disposable Household Income"/>
    <s v="Scotland"/>
    <s v="N"/>
    <s v="£ million"/>
    <s v="C92T"/>
    <s v="http://www.ons.gov.uk/ons/datasets-and-tables/data-selector.html?dataset=rghi"/>
  </r>
  <r>
    <s v="Economy"/>
    <s v="National Accounts"/>
    <s v="Gross Disposable Household Income"/>
    <s v="Northern Ireland"/>
    <s v="N"/>
    <s v="£ million"/>
    <s v="C92U"/>
    <s v="http://www.ons.gov.uk/ons/datasets-and-tables/data-selector.html?dataset=rghi"/>
  </r>
  <r>
    <m/>
    <m/>
    <m/>
    <m/>
    <m/>
    <m/>
    <m/>
    <m/>
  </r>
  <r>
    <s v="Employment and Labour Market"/>
    <s v="People in Work"/>
    <s v="Earnings and Working Hours"/>
    <s v="Average weekly earning (total pay)"/>
    <s v="Y"/>
    <s v="£"/>
    <s v="KAB9"/>
    <s v="http://www.ons.gov.uk/ons/datasets-and-tables/data-selector.html?dataset=lms"/>
  </r>
  <r>
    <s v="Employment and Labour Market"/>
    <s v="People in Work"/>
    <s v="Earnings and Working Hours"/>
    <s v="Average weekly earning growth rate (total pay)"/>
    <s v="N"/>
    <s v="%"/>
    <s v="KAF6"/>
    <s v="http://www.ons.gov.uk/ons/datasets-and-tables/data-selector.html?dataset=lms"/>
  </r>
  <r>
    <s v="Employment and Labour Market"/>
    <s v="People in Work"/>
    <s v="Earnings and Working Hours"/>
    <s v="Average weekly earning (regular pay)"/>
    <s v="N"/>
    <s v="£"/>
    <s v="KAI7"/>
    <s v="http://www.ons.gov.uk/ons/datasets-and-tables/data-selector.html?dataset=lms"/>
  </r>
  <r>
    <s v="Employment and Labour Market"/>
    <s v="People in Work"/>
    <s v="Earnings and Working Hours"/>
    <s v="Average weekly earning growth rate (regular pay)"/>
    <s v="N"/>
    <s v="%"/>
    <s v="KAI9"/>
    <s v="http://www.ons.gov.uk/ons/datasets-and-tables/data-selector.html?dataset=lms"/>
  </r>
  <r>
    <s v="Employment and Labour Market"/>
    <s v="People in Work"/>
    <s v="Earnings and Working Hours"/>
    <s v="Average weekly earning (bonus pay)"/>
    <s v="N"/>
    <s v="£"/>
    <s v="KAF4"/>
    <s v="http://www.ons.gov.uk/ons/datasets-and-tables/data-selector.html?dataset=lms"/>
  </r>
  <r>
    <s v="Employment and Labour Market"/>
    <s v="People in Work"/>
    <s v="Earnings and Working Hours"/>
    <s v="Average weekly earning growth rate (bonus pay)"/>
    <s v="N"/>
    <s v="%"/>
    <s v="KAF6"/>
    <s v="http://www.ons.gov.uk/ons/datasets-and-tables/data-selector.html?dataset=lms"/>
  </r>
  <r>
    <s v="Employment and Labour Market"/>
    <s v="People in Work"/>
    <s v="Earnings and Working Hours"/>
    <s v="Average weekly hours worked – full time"/>
    <s v="N"/>
    <s v="hours"/>
    <s v="YBUY"/>
    <s v="http://www.ons.gov.uk/ons/datasets-and-tables/data-selector.html?dataset=lms"/>
  </r>
  <r>
    <s v="Employment and Labour Market"/>
    <s v="People in Work"/>
    <s v="Earnings and Working Hours"/>
    <s v="Average weekly hours worked – part time"/>
    <s v="N"/>
    <s v="hours"/>
    <s v="YBVB"/>
    <s v="http://www.ons.gov.uk/ons/datasets-and-tables/data-selector.html?dataset=lms"/>
  </r>
  <r>
    <s v="Employment and Labour Market"/>
    <s v="People in Work"/>
    <s v="Employment and Employee Types"/>
    <s v="Employment rate (aged 16-64)"/>
    <s v="Y"/>
    <s v="%"/>
    <s v="LF24"/>
    <s v="http://www.ons.gov.uk/ons/datasets-and-tables/data-selector.html?dataset=lms"/>
  </r>
  <r>
    <s v="Employment and Labour Market"/>
    <s v="People in Work"/>
    <s v="Employment and Employee Types"/>
    <s v="Employment 16+"/>
    <s v="N"/>
    <s v="000's"/>
    <s v="MGRZ"/>
    <s v="http://www.ons.gov.uk/ons/datasets-and-tables/data-selector.html?dataset=lms"/>
  </r>
  <r>
    <s v="Employment and Labour Market"/>
    <s v="People in Work"/>
    <s v="Employment and Employee Types"/>
    <s v="Employment 16+ Female"/>
    <s v="N"/>
    <s v="000's"/>
    <s v="MGSB"/>
    <s v="http://www.ons.gov.uk/ons/datasets-and-tables/data-selector.html?dataset=lms"/>
  </r>
  <r>
    <s v="Employment and Labour Market"/>
    <s v="People in Work"/>
    <s v="Employment and Employee Types"/>
    <s v="Employment 16+ Male"/>
    <s v="N"/>
    <s v="000's"/>
    <s v="MGSA"/>
    <s v="http://www.ons.gov.uk/ons/datasets-and-tables/data-selector.html?dataset=lms"/>
  </r>
  <r>
    <s v="Employment and Labour Market"/>
    <s v="People in Work"/>
    <s v="Employment and Employee Types"/>
    <s v="Employment Rate (aged 16-64) Female"/>
    <s v="N"/>
    <s v="%"/>
    <s v="LF25"/>
    <s v="http://www.ons.gov.uk/ons/datasets-and-tables/data-selector.html?dataset=lms"/>
  </r>
  <r>
    <s v="Employment and Labour Market"/>
    <s v="People in Work"/>
    <s v="Employment and Employee Types"/>
    <s v="Employment Rate (aged 16-64) Male"/>
    <s v="N"/>
    <s v="%"/>
    <s v="MGSV"/>
    <s v="http://www.ons.gov.uk/ons/datasets-and-tables/data-selector.html?dataset=lms"/>
  </r>
  <r>
    <s v="Employment and Labour Market"/>
    <s v="People in Work"/>
    <s v="Employment and Employee Types"/>
    <s v="Vacancies"/>
    <s v="N"/>
    <s v="000's"/>
    <s v="AP2Y"/>
    <s v="http://www.ons.gov.uk/ons/datasets-and-tables/data-selector.html?dataset=lms"/>
  </r>
  <r>
    <s v="Employment and Labour Market"/>
    <s v="People in Work"/>
    <s v="Labour Productivity"/>
    <s v="Output per worker"/>
    <s v="Y"/>
    <s v="Index, 2010 = 100"/>
    <s v="A4YM"/>
    <s v="http://www.ons.gov.uk/ons/datasets-and-tables/data-selector.html?dataset=lms"/>
  </r>
  <r>
    <s v="Employment and Labour Market"/>
    <s v="People in Work"/>
    <s v="Labour Productivity"/>
    <s v="Output per job"/>
    <s v="N"/>
    <s v="Index, 2010 = 100"/>
    <s v="LNNN"/>
    <s v="http://www.ons.gov.uk/ons/datasets-and-tables/data-selector.html?dataset=lms"/>
  </r>
  <r>
    <s v="Employment and Labour Market"/>
    <s v="People in Work"/>
    <s v="Labour Productivity"/>
    <s v="Output per hour"/>
    <s v="N"/>
    <s v="Index, 2010 = 100"/>
    <s v="LZVB"/>
    <s v="http://www.ons.gov.uk/ons/datasets-and-tables/data-selector.html?dataset=lms"/>
  </r>
  <r>
    <s v="Employment and Labour Market"/>
    <s v="People in Work"/>
    <s v="Workplace Disputes and Working Conditions"/>
    <s v="Working days lost"/>
    <s v="Y"/>
    <s v="000's"/>
    <s v="BBFW"/>
    <s v="http://www.ons.gov.uk/ons/datasets-and-tables/data-selector.html?dataset=lms"/>
  </r>
  <r>
    <s v="Employment and Labour Market"/>
    <s v="People in Work"/>
    <s v="Workplace Disputes and Working Conditions"/>
    <s v="Working days lost in the Public Sector "/>
    <s v="N"/>
    <s v="000's"/>
    <s v="F8XZ"/>
    <s v="http://www.ons.gov.uk/ons/datasets-and-tables/data-selector.html?dataset=lms"/>
  </r>
  <r>
    <s v="Employment and Labour Market"/>
    <s v="People in Work"/>
    <s v="Workplace Disputes and Working Conditions"/>
    <s v="Working days lost in the Private Sector "/>
    <s v="N"/>
    <s v="000's"/>
    <s v="F8Y2"/>
    <s v="http://www.ons.gov.uk/ons/datasets-and-tables/data-selector.html?dataset=lms"/>
  </r>
  <r>
    <s v="Employment and Labour Market"/>
    <s v="People in Work"/>
    <s v="Workplace Disputes and Working Conditions"/>
    <s v="Number of stoppages"/>
    <s v="N"/>
    <s v="number"/>
    <s v="BLUU"/>
    <s v="http://www.ons.gov.uk/ons/datasets-and-tables/data-selector.html?dataset=lms"/>
  </r>
  <r>
    <s v="Employment and Labour Market"/>
    <s v="People in Work"/>
    <s v="Workplace Pensions"/>
    <m/>
    <m/>
    <m/>
    <m/>
    <m/>
  </r>
  <r>
    <s v="Employment and Labour Market"/>
    <s v="People not in Work"/>
    <s v="Unemployment"/>
    <s v="Unemployment rate (aged 16-64)"/>
    <s v="Y"/>
    <s v="%"/>
    <s v="MGSX"/>
    <s v="http://www.ons.gov.uk/ons/datasets-and-tables/data-selector.html?dataset=lms"/>
  </r>
  <r>
    <s v="Employment and Labour Market"/>
    <s v="People not in Work"/>
    <s v="Unemployment"/>
    <s v="Unemployment 16+"/>
    <s v="N"/>
    <s v="000's"/>
    <s v="MGSC"/>
    <s v="http://www.ons.gov.uk/ons/datasets-and-tables/data-selector.html?dataset=lms"/>
  </r>
  <r>
    <s v="Employment and Labour Market"/>
    <s v="People not in Work"/>
    <s v="Unemployment"/>
    <s v="Unemployment 16+ Female"/>
    <s v="N"/>
    <s v="000's"/>
    <s v="MGSE"/>
    <s v="http://www.ons.gov.uk/ons/datasets-and-tables/data-selector.html?dataset=lms"/>
  </r>
  <r>
    <s v="Employment and Labour Market"/>
    <s v="People not in Work"/>
    <s v="Unemployment"/>
    <s v="Unemployment 16+ Male"/>
    <s v="N"/>
    <s v="000's"/>
    <s v="MGSD"/>
    <s v="http://www.ons.gov.uk/ons/datasets-and-tables/data-selector.html?dataset=lms"/>
  </r>
  <r>
    <s v="Employment and Labour Market"/>
    <s v="People not in Work"/>
    <s v="Unemployment"/>
    <s v="Unemployment Rate (aged 16-64) Female"/>
    <s v="N"/>
    <s v="%"/>
    <s v="MDSZ"/>
    <s v="http://www.ons.gov.uk/ons/datasets-and-tables/data-selector.html?dataset=lms"/>
  </r>
  <r>
    <s v="Employment and Labour Market"/>
    <s v="People not in Work"/>
    <s v="Unemployment"/>
    <s v="Unemployment Rate (aged 16-64) Male"/>
    <s v="N"/>
    <s v="%"/>
    <s v="MGSY"/>
    <s v="http://www.ons.gov.uk/ons/datasets-and-tables/data-selector.html?dataset=lms"/>
  </r>
  <r>
    <s v="Employment and Labour Market"/>
    <s v="People not in Work"/>
    <s v="Unemployment"/>
    <s v="Total Claimant Count"/>
    <s v="N"/>
    <s v="000's"/>
    <s v="BCJD"/>
    <s v="http://www.ons.gov.uk/ons/datasets-and-tables/data-selector.html?dataset=lms"/>
  </r>
  <r>
    <s v="Employment and Labour Market"/>
    <s v="People not in Work"/>
    <s v="Unemployment"/>
    <s v="Total Claimant Count Female"/>
    <s v="N"/>
    <s v="000's"/>
    <s v="DPAF"/>
    <s v="http://www.ons.gov.uk/ons/datasets-and-tables/data-selector.html?dataset=lms"/>
  </r>
  <r>
    <s v="Employment and Labour Market"/>
    <s v="People not in Work"/>
    <s v="Unemployment"/>
    <s v="Total Claimant Count Male"/>
    <s v="N"/>
    <s v="000's"/>
    <s v="DPAE"/>
    <s v="http://www.ons.gov.uk/ons/datasets-and-tables/data-selector.html?dataset=lms"/>
  </r>
  <r>
    <s v="Employment and Labour Market"/>
    <s v="Public Sector Personnel"/>
    <m/>
    <s v="Total public sector employees: Head count"/>
    <s v="Y"/>
    <s v="000's"/>
    <s v="G7AU"/>
    <s v="http://www.ons.gov.uk/ons/datasets-and-tables/data-selector.html?dataset=pse"/>
  </r>
  <r>
    <s v="Employment and Labour Market"/>
    <s v="Public Sector Personnel"/>
    <m/>
    <s v="Total public sector employees: Full time equivalent"/>
    <s v="N"/>
    <s v="000's"/>
    <s v="G7G3"/>
    <s v="http://www.ons.gov.uk/ons/datasets-and-tables/data-selector.html?dataset=pse"/>
  </r>
  <r>
    <s v="Employment and Labour Market"/>
    <s v="Public Sector Personnel"/>
    <m/>
    <s v="Central government: Head count"/>
    <s v="N"/>
    <s v="000's"/>
    <s v="G6NQ"/>
    <s v="http://www.ons.gov.uk/ons/datasets-and-tables/data-selector.html?dataset=pse"/>
  </r>
  <r>
    <s v="Employment and Labour Market"/>
    <s v="Public Sector Personnel"/>
    <m/>
    <s v="Central government: Full time equivalent"/>
    <s v="N"/>
    <s v="000's"/>
    <s v="G7FP"/>
    <s v="http://www.ons.gov.uk/ons/datasets-and-tables/data-selector.html?dataset=pse"/>
  </r>
  <r>
    <s v="Employment and Labour Market"/>
    <s v="Public Sector Personnel"/>
    <m/>
    <s v="Local government: Head count"/>
    <s v="N"/>
    <s v="000's"/>
    <s v="G6NT"/>
    <s v="http://www.ons.gov.uk/ons/datasets-and-tables/data-selector.html?dataset=pse"/>
  </r>
  <r>
    <s v="Employment and Labour Market"/>
    <s v="Public Sector Personnel"/>
    <m/>
    <s v="Local government: Full time equivalent"/>
    <s v="N"/>
    <s v="000's"/>
    <s v="G7FS"/>
    <s v="http://www.ons.gov.uk/ons/datasets-and-tables/data-selector.html?dataset=pse"/>
  </r>
  <r>
    <m/>
    <m/>
    <m/>
    <m/>
    <m/>
    <m/>
    <m/>
    <m/>
  </r>
  <r>
    <s v="People, Population and Community"/>
    <s v="Births, Deaths and Marriages"/>
    <s v="Adoption"/>
    <s v="Adoptions in England and Wales"/>
    <s v="Y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in England and Wales: Males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in England and Wales: Females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of children born within marriage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of children born outside marriage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geing"/>
    <s v="Centenarians in the UK"/>
    <s v="Y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People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Men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Women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Conception and Fertility Rates"/>
    <s v="Conceptions (all ages)"/>
    <s v="Y"/>
    <s v="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Under 18 conceptions"/>
    <s v="N"/>
    <s v="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Under 18 conception rate"/>
    <s v="N"/>
    <s v="per 1000 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Average completed family size"/>
    <s v="N"/>
    <s v="children"/>
    <s v="N/A"/>
    <s v="http://www.ons.gov.uk/ons/rel/fertility-analysis/cohort-fertility--england-and-wales/2012/rft-cohort-fertility-2012.xls"/>
  </r>
  <r>
    <s v="People, Population and Community"/>
    <s v="Births, Deaths and Marriages"/>
    <s v="Conception and Fertility Rates"/>
    <s v="Childlessness"/>
    <s v="N"/>
    <s v="%"/>
    <s v="N/A"/>
    <s v="http://www.ons.gov.uk/ons/rel/fertility-analysis/cohort-fertility--england-and-wales/2012/rft-cohort-fertility-2012.xls"/>
  </r>
  <r>
    <s v="People, Population and Community"/>
    <s v="Births, Deaths and Marriages"/>
    <s v="Deaths"/>
    <s v="UK deaths"/>
    <s v="Y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England and Wales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Eng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Wales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Scot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Northern Ire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ivorce"/>
    <s v="Number of Divorces"/>
    <s v="Y"/>
    <s v="couple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Divorce"/>
    <s v="Average age at divorce: Men"/>
    <s v="N"/>
    <s v="year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Divorce"/>
    <s v="Average age at divorce: Women"/>
    <s v="N"/>
    <s v="year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Families"/>
    <s v="Families"/>
    <s v="Y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Married or civil partner couple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Married or civil partner couple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Cohabiting couple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Cohabiting couple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Lone parent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Lone parent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Life Expectancies"/>
    <s v="Male Life expectancy at birth"/>
    <s v="Y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Female Life expectancy at birth"/>
    <s v="Y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Male Life expectancy at age 65"/>
    <s v="N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Female Life expectancy at age 65"/>
    <s v="N"/>
    <s v="years"/>
    <s v="N/A"/>
    <s v="http://www.ons.gov.uk/ons/rel/subnational-health4/life-expec-at-birth-age-65/2006-08-to-2010-12/rft-table-1.xls"/>
  </r>
  <r>
    <s v="People, Population and Community"/>
    <s v="Births, Deaths and Marriages"/>
    <s v="Live Births"/>
    <s v="Live births in England and Wales "/>
    <s v="Y"/>
    <s v="number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Total fertility rate"/>
    <s v="N"/>
    <s v="children per woman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Live births outside marriage"/>
    <s v="N"/>
    <s v="%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Live births to non-UK born mothers"/>
    <s v="N"/>
    <s v="%"/>
    <s v="N/A"/>
    <s v="http://www.ons.gov.uk/ons/rel/vsob1/birth-summary-tables--england-and-wales/2013/rft-births-summary-tables-2013.xls"/>
  </r>
  <r>
    <s v="People, Population and Community"/>
    <s v="Births, Deaths and Marriages"/>
    <s v="Marriage, Cohabitation and Civil Partnerships"/>
    <s v="Marriages"/>
    <s v="Y"/>
    <s v="number"/>
    <s v="N/A"/>
    <s v="http://www.ons.gov.uk/ons/rel/vsob1/marriages-in-england-and-wales--provisional-/2012/rtd-marriage-summary-statistics-2012--provisional-.xls"/>
  </r>
  <r>
    <s v="People, Population and Community"/>
    <s v="Births, Deaths and Marriages"/>
    <s v="Marriage, Cohabitation and Civil Partnerships"/>
    <s v="Civil partnerships"/>
    <s v="N"/>
    <s v="number"/>
    <s v="N/A"/>
    <s v="http://www.ons.gov.uk/ons/rel/vsob2/civil-partnership-statistics--united-kingdom/2012/rtd-formations.xls"/>
  </r>
  <r>
    <s v="People, Population and Community"/>
    <s v="Births, Deaths and Marriages"/>
    <s v="Marriage, Cohabitation and Civil Partnerships"/>
    <s v="General Marriage Rate"/>
    <s v="N"/>
    <s v="%"/>
    <s v="N/A"/>
    <s v="http://www.ons.gov.uk/ons/rel/vsob1/marriages-in-england-and-wales--provisional-/2012/rtd-marriage-summary-statistics-2012--provisional-.xls"/>
  </r>
  <r>
    <s v="People, Population and Community"/>
    <s v="Births, Deaths and Marriages"/>
    <s v="Maternities"/>
    <s v="Number of maternities"/>
    <s v="Y"/>
    <s v="number"/>
    <s v="N/A"/>
    <s v="http://www.ons.gov.uk/ons/rel/vsob1/birth-summary-tables--england-and-wales/2013/rft-births-summary-tables-2013.xls"/>
  </r>
  <r>
    <s v="People, Population and Community"/>
    <s v="Births, Deaths and Marriages"/>
    <s v="Stillbirths"/>
    <s v="Number of stillbirths"/>
    <s v="Y"/>
    <s v="number"/>
    <s v="N/A"/>
    <s v="http://www.ons.gov.uk/ons/rel/vsob1/birth-summary-tables--england-and-wales/2013/rft-births-summary-tables-2013.xls"/>
  </r>
  <r>
    <s v="People, Population and Community"/>
    <s v="Community"/>
    <s v="Cohesion and Participation"/>
    <m/>
    <m/>
    <m/>
    <m/>
    <m/>
  </r>
  <r>
    <s v="People, Population and Community"/>
    <s v="Community"/>
    <s v="Neighbourhoods"/>
    <m/>
    <m/>
    <m/>
    <m/>
    <m/>
  </r>
  <r>
    <s v="People, Population and Community"/>
    <s v="Crime and Justice"/>
    <m/>
    <s v="Crimes recorded by police"/>
    <s v="Y"/>
    <s v="million"/>
    <s v="N/A"/>
    <s v="http://www.ons.gov.uk/ons/rel/crime-stats/crime-statistics/period-ending-march-2014/rft-table-1.xls"/>
  </r>
  <r>
    <s v="People, Population and Community"/>
    <s v="Crime and Justice"/>
    <m/>
    <s v="Incidents of anti-social behaviour"/>
    <s v="N"/>
    <s v="million"/>
    <s v="N/A"/>
    <s v="http://www.ons.gov.uk/ons/rel/crime-stats/crime-statistics/period-ending-march-2014/rft-table-1.xls"/>
  </r>
  <r>
    <s v="People, Population and Community"/>
    <s v="Crime and Justice"/>
    <m/>
    <s v="Crimes against households"/>
    <s v="N"/>
    <s v="million"/>
    <s v="N/A"/>
    <s v="http://www.ons.gov.uk/ons/rel/crime-stats/crime-statistics/period-ending-march-2014/rft-table-1.xls"/>
  </r>
  <r>
    <s v="People, Population and Community"/>
    <s v="Cultural Identity"/>
    <s v="Ethnicity"/>
    <s v="White"/>
    <s v="Y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Mixed/ Multiple Ethnic Groups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Asian/Asian British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Black/African/Caribbean/Black British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Other Ethnic Group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Language"/>
    <s v="English as main language"/>
    <s v="Y"/>
    <s v="%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as main language"/>
    <s v="N"/>
    <s v="million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not main language"/>
    <s v="N"/>
    <s v="%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not main language"/>
    <s v="N"/>
    <s v="million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Religion"/>
    <s v="Christian "/>
    <s v="Y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No religion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Muslim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Hindu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Sikh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Jewish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Buddhist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Sexuality"/>
    <s v="Adults identifying themselves as Gay, Lesbian or Bisexual"/>
    <s v="Y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Heterosexual / Straight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Gay / Lesbian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Bisexual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Other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Don't know / Refusal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Education and Childcare"/>
    <m/>
    <m/>
    <m/>
    <m/>
    <m/>
    <m/>
  </r>
  <r>
    <s v="People, Population and Community"/>
    <s v="Elections"/>
    <s v="Electoral Registration"/>
    <s v="Parliamentary electors "/>
    <s v="Y"/>
    <s v="number"/>
    <s v="N/A"/>
    <s v="http://www.ons.gov.uk/ons/rel/pop-estimate/electoral-statistics-for-uk/2013/rft---2013-uk-electoral-statistics-unformatted.xls"/>
  </r>
  <r>
    <s v="People, Population and Community"/>
    <s v="Elections"/>
    <s v="Electoral Registration"/>
    <s v="European\local government electors "/>
    <s v="N"/>
    <s v="number"/>
    <s v="N/A"/>
    <s v="http://www.ons.gov.uk/ons/rel/pop-estimate/electoral-statistics-for-uk/2013/rft---2013-uk-electoral-statistics-unformatted.xls"/>
  </r>
  <r>
    <s v="People, Population and Community"/>
    <s v="Elections"/>
    <s v="General Elections"/>
    <m/>
    <m/>
    <m/>
    <m/>
    <m/>
  </r>
  <r>
    <s v="People, Population and Community"/>
    <s v="Elections"/>
    <s v="Local Government Elections"/>
    <m/>
    <m/>
    <m/>
    <m/>
    <m/>
  </r>
  <r>
    <s v="People, Population and Community"/>
    <s v="Health and Social Care"/>
    <s v="Causes of Death"/>
    <m/>
    <m/>
    <m/>
    <m/>
    <m/>
  </r>
  <r>
    <s v="People, Population and Community"/>
    <s v="Health and Social Care"/>
    <s v="Child Health"/>
    <m/>
    <m/>
    <m/>
    <m/>
    <m/>
  </r>
  <r>
    <s v="People, Population and Community"/>
    <s v="Health and Social Care"/>
    <s v="Conditions and Diseases"/>
    <s v="Cancer survival rate"/>
    <s v="Y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Cancer mortality"/>
    <s v="N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Cancer Incidence"/>
    <s v="N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Deaths from MRSA"/>
    <s v="N"/>
    <s v="number"/>
    <s v="N/A"/>
    <s v="http://www.ons.gov.uk/ons/rel/subnational-health2/deaths-involving-mrsa/2008-to-2012/rft-table-1.xls"/>
  </r>
  <r>
    <s v="People, Population and Community"/>
    <s v="Health and Social Care"/>
    <s v="Conditions and Diseases"/>
    <s v="Deaths Involving Clostridium difficile"/>
    <s v="N"/>
    <s v="number"/>
    <s v="N/A"/>
    <s v="http://www.ons.gov.uk/ons/rel/subnational-health2/deaths-involving-clostridium-difficile/2012/reference-tables.xls"/>
  </r>
  <r>
    <s v="People, Population and Community"/>
    <s v="Health and Social Care"/>
    <s v="Disability"/>
    <s v="Long-term health problem or disability"/>
    <s v="Y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limited a lot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limited1 a little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not limited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rug use, Alcohol and Smoking"/>
    <s v="Deaths from drug-related poisoning"/>
    <s v="Y"/>
    <s v="number"/>
    <s v="N/A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Deaths from drug misuse"/>
    <s v="N"/>
    <s v="number"/>
    <s v="N/A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Alcohol-related deaths"/>
    <s v="N"/>
    <s v="number"/>
    <s v="N/A"/>
    <s v="http://www.ons.gov.uk/ons/rel/subnational-health4/alcohol-related-deaths-in-the-united-kingdom/2012/rft-table-1.xls"/>
  </r>
  <r>
    <s v="People, Population and Community"/>
    <s v="Health and Social Care"/>
    <s v="Health Care System"/>
    <m/>
    <m/>
    <m/>
    <m/>
    <m/>
  </r>
  <r>
    <s v="People, Population and Community"/>
    <s v="Health and Social Care"/>
    <s v="Health Inequalities"/>
    <m/>
    <m/>
    <m/>
    <m/>
    <m/>
  </r>
  <r>
    <s v="People, Population and Community"/>
    <s v="Health and Social Care"/>
    <s v="Health and Life Expectancies"/>
    <m/>
    <m/>
    <m/>
    <m/>
    <m/>
  </r>
  <r>
    <s v="People, Population and Community"/>
    <s v="Health and Social Care"/>
    <s v="Health and Well-being"/>
    <m/>
    <m/>
    <m/>
    <m/>
    <m/>
  </r>
  <r>
    <s v="People, Population and Community"/>
    <s v="Health and Social Care"/>
    <s v="Mental Health"/>
    <m/>
    <m/>
    <m/>
    <m/>
    <m/>
  </r>
  <r>
    <s v="People, Population and Community"/>
    <s v="Health and Social Care"/>
    <s v="Social Care"/>
    <m/>
    <m/>
    <m/>
    <m/>
    <m/>
  </r>
  <r>
    <s v="People, Population and Community"/>
    <s v="Household Characteristics"/>
    <s v="Home Internet and Social Media Usage"/>
    <s v="Adults in the UK that have used the Internet"/>
    <s v="Y"/>
    <s v="%"/>
    <s v="N/A"/>
    <s v="http://www.ons.gov.uk/ons/rel/rdit2/internet-access-quarterly-update/q1-2014/rft-ia-q1-2014.xls"/>
  </r>
  <r>
    <s v="People, Population and Community"/>
    <s v="Household Characteristics"/>
    <s v="Home Internet and Social Media Usage"/>
    <s v="Adults that have never used the Internet"/>
    <s v="N"/>
    <s v="%"/>
    <s v="N/A"/>
    <s v="http://www.ons.gov.uk/ons/rel/rdit2/internet-access-quarterly-update/q1-2014/rft-ia-q1-2014.xls"/>
  </r>
  <r>
    <s v="People, Population and Community"/>
    <s v="Housing"/>
    <m/>
    <s v="UK average house price"/>
    <s v="Y"/>
    <s v="£"/>
    <s v="N/A"/>
    <s v="http://www.ons.gov.uk/ons/rel/hpi/house-price-index/may-2014/rft-monthly-and-qtly-may14.xls"/>
  </r>
  <r>
    <s v="People, Population and Community"/>
    <s v="Housing"/>
    <m/>
    <s v="UK  house price"/>
    <s v="N"/>
    <s v="%"/>
    <s v="N/A"/>
    <s v="http://www.ons.gov.uk/ons/rel/hpi/house-price-index/may-2014/rft-monthly-and-qtly-may14.xls"/>
  </r>
  <r>
    <s v="People, Population and Community"/>
    <s v="Housing"/>
    <m/>
    <s v="England average house price"/>
    <s v="N"/>
    <s v="£"/>
    <s v="N/A"/>
    <s v="http://www.ons.gov.uk/ons/rel/hpi/house-price-index/may-2014/rft-monthly-and-qtly-may14.xls"/>
  </r>
  <r>
    <s v="People, Population and Community"/>
    <s v="Housing"/>
    <m/>
    <s v="Wales average house price"/>
    <s v="N"/>
    <s v="£"/>
    <s v="N/A"/>
    <s v="http://www.ons.gov.uk/ons/rel/hpi/house-price-index/may-2014/rft-monthly-and-qtly-may14.xls"/>
  </r>
  <r>
    <s v="People, Population and Community"/>
    <s v="Housing"/>
    <m/>
    <s v="Scotland average house price"/>
    <s v="N"/>
    <s v="£"/>
    <s v="N/A"/>
    <s v="http://www.ons.gov.uk/ons/rel/hpi/house-price-index/may-2014/rft-monthly-and-qtly-may14.xls"/>
  </r>
  <r>
    <s v="People, Population and Community"/>
    <s v="Housing"/>
    <m/>
    <s v="Northern Ireland average house price"/>
    <s v="N"/>
    <s v="£"/>
    <s v="N/A"/>
    <s v="http://www.ons.gov.uk/ons/rel/hpi/house-price-index/may-2014/rft-monthly-and-qtly-may14.xls"/>
  </r>
  <r>
    <s v="People, Population and Community"/>
    <s v="Leisure and Tourism"/>
    <m/>
    <s v="Overseas visits to the UK"/>
    <s v="Y"/>
    <s v="000's"/>
    <s v="GMAA"/>
    <s v="http://www.ons.gov.uk/ons/datasets-and-tables/data-selector.html?dataset=ott"/>
  </r>
  <r>
    <s v="People, Population and Community"/>
    <s v="Leisure and Tourism"/>
    <m/>
    <s v="UK visits abroad"/>
    <s v="N"/>
    <s v="000's"/>
    <s v="GMAF"/>
    <s v="http://www.ons.gov.uk/ons/datasets-and-tables/data-selector.html?dataset=ott"/>
  </r>
  <r>
    <s v="People, Population and Community"/>
    <s v="Leisure and Tourism"/>
    <m/>
    <s v="Overseas visits to the UK: earnings"/>
    <s v="N"/>
    <s v="£ million"/>
    <s v="GMAK"/>
    <s v="http://www.ons.gov.uk/ons/datasets-and-tables/data-selector.html?dataset=ott"/>
  </r>
  <r>
    <s v="People, Population and Community"/>
    <s v="Leisure and Tourism"/>
    <m/>
    <s v="UK visits abroad: expenditure"/>
    <s v="N"/>
    <s v="£ million"/>
    <s v="GMAM"/>
    <s v="http://www.ons.gov.uk/ons/datasets-and-tables/data-selector.html?dataset=ott"/>
  </r>
  <r>
    <s v="People, Population and Community"/>
    <s v="Personal and Household Finances"/>
    <s v="Debt"/>
    <s v="Total household debt"/>
    <s v="Y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Financial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Property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Median household financial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Median household property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Expenditure"/>
    <s v="Average total housing expenditure"/>
    <s v="Y"/>
    <s v="£ per week"/>
    <s v="N/A"/>
    <s v="http://www.ons.gov.uk/ons/rel/family-spending/family-spending/2013-edition/rft-2-2-final.xls"/>
  </r>
  <r>
    <s v="People, Population and Community"/>
    <s v="Personal and Household Finances"/>
    <s v="Income and Wealth"/>
    <s v="Median household income"/>
    <s v="Y"/>
    <s v="£"/>
    <s v="N/A"/>
    <s v="http://www.ons.gov.uk/ons/rel/was/wealth-in-great-britain-wave-3/wealth-and-income--2010-12/prt---table-1.xls"/>
  </r>
  <r>
    <s v="People, Population and Community"/>
    <s v="Personal and Household Finances"/>
    <s v="Income and Wealth"/>
    <s v="Median household wealth"/>
    <s v="N"/>
    <s v="£"/>
    <s v="N/A"/>
    <s v="http://www.ons.gov.uk/ons/rel/was/wealth-in-great-britain-wave-3/wealth-and-income--2010-12/prt---table-1.xls"/>
  </r>
  <r>
    <s v="People, Population and Community"/>
    <s v="Personal and Household Finances"/>
    <s v="Pensions, Savings and Investments"/>
    <m/>
    <m/>
    <m/>
    <m/>
    <m/>
  </r>
  <r>
    <s v="People, Population and Community"/>
    <s v="Population and Migration"/>
    <s v="International Migration"/>
    <s v="Net long-term migration to the UK"/>
    <s v="Y"/>
    <s v="number"/>
    <s v="N/A"/>
    <s v="http://www.ons.gov.uk/ons/rel/migration1/migration-statistics-quarterly-report/may-2014/provisional-13q4.xls"/>
  </r>
  <r>
    <s v="People, Population and Community"/>
    <s v="Population and Migration"/>
    <s v="International Migration"/>
    <s v="Immigration to the UK"/>
    <s v="N"/>
    <s v="number"/>
    <s v="N/A"/>
    <s v="http://www.ons.gov.uk/ons/rel/migration1/migration-statistics-quarterly-report/may-2014/provisional-13q4.xls"/>
  </r>
  <r>
    <s v="People, Population and Community"/>
    <s v="Population and Migration"/>
    <s v="International Migration"/>
    <s v="Emigration from the UK"/>
    <s v="N"/>
    <s v="number"/>
    <s v="N/A"/>
    <s v="http://www.ons.gov.uk/ons/rel/migration1/migration-statistics-quarterly-report/may-2014/provisional-13q4.xls"/>
  </r>
  <r>
    <s v="People, Population and Community"/>
    <s v="Population and Migration"/>
    <s v="Migration within the UK"/>
    <s v="Residents moving between local authorities "/>
    <s v="Y"/>
    <s v="million"/>
    <s v="N/A"/>
    <s v="http://www.ons.gov.uk/ons/rel/migration1/internal-migration-by-local-authorities-in-england-and-wales/year-ending-june-2013/chd-figure-1.xls"/>
  </r>
  <r>
    <s v="People, Population and Community"/>
    <s v="Population and Migration"/>
    <s v="Population Estimates"/>
    <s v="UK population "/>
    <s v="Y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Great Britain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England and Wales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Eng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Scot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Wales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Northern Ire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Males in the UK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Females in the UK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Projections"/>
    <s v="Mid-2037 UK population projected to reach"/>
    <s v="Y"/>
    <s v="million"/>
    <s v="N/A"/>
    <s v="http://www.ons.gov.uk/ons/rel/npp/national-population-projections/2012-based-projections/rft-table-a1-1-principal-projection---uk-summary.xls"/>
  </r>
  <r>
    <s v="People, Population and Community"/>
    <s v="Well-being"/>
    <m/>
    <s v="Life Satisfaction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Worthwhile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Happiness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Anxiety"/>
    <s v="N"/>
    <s v="/10"/>
    <s v="N/A"/>
    <s v="http://www.ons.gov.uk/ons/rel/wellbeing/measuring-national-well-being/personal-well-being-across-the-uk--2012-13/rft-table-3.xls"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">
  <r>
    <x v="0"/>
  </r>
  <r>
    <x v="1"/>
  </r>
  <r>
    <x v="1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"/>
  </r>
  <r>
    <x v="10"/>
  </r>
  <r>
    <x v="1"/>
  </r>
  <r>
    <x v="1"/>
  </r>
  <r>
    <x v="11"/>
  </r>
  <r>
    <x v="1"/>
  </r>
  <r>
    <x v="12"/>
  </r>
  <r>
    <x v="1"/>
  </r>
  <r>
    <x v="13"/>
  </r>
  <r>
    <x v="1"/>
  </r>
  <r>
    <x v="14"/>
  </r>
  <r>
    <x v="15"/>
  </r>
  <r>
    <x v="16"/>
  </r>
  <r>
    <x v="17"/>
  </r>
  <r>
    <x v="18"/>
  </r>
  <r>
    <x v="1"/>
  </r>
  <r>
    <x v="19"/>
  </r>
  <r>
    <x v="1"/>
  </r>
  <r>
    <x v="20"/>
  </r>
  <r>
    <x v="1"/>
  </r>
  <r>
    <x v="21"/>
  </r>
  <r>
    <x v="22"/>
  </r>
  <r>
    <x v="21"/>
  </r>
  <r>
    <x v="23"/>
  </r>
  <r>
    <x v="21"/>
  </r>
  <r>
    <x v="24"/>
  </r>
  <r>
    <x v="21"/>
  </r>
  <r>
    <x v="25"/>
  </r>
  <r>
    <x v="1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19"/>
  </r>
  <r>
    <x v="34"/>
  </r>
  <r>
    <x v="19"/>
  </r>
  <r>
    <x v="19"/>
  </r>
  <r>
    <x v="37"/>
  </r>
  <r>
    <x v="38"/>
  </r>
  <r>
    <x v="39"/>
  </r>
  <r>
    <x v="38"/>
  </r>
  <r>
    <x v="40"/>
  </r>
  <r>
    <x v="1"/>
  </r>
  <r>
    <x v="41"/>
  </r>
  <r>
    <x v="1"/>
  </r>
  <r>
    <x v="1"/>
  </r>
  <r>
    <x v="30"/>
  </r>
  <r>
    <x v="1"/>
  </r>
  <r>
    <x v="42"/>
  </r>
  <r>
    <x v="43"/>
  </r>
  <r>
    <x v="44"/>
  </r>
  <r>
    <x v="45"/>
  </r>
  <r>
    <x v="1"/>
  </r>
  <r>
    <x v="1"/>
  </r>
  <r>
    <x v="1"/>
  </r>
  <r>
    <x v="1"/>
  </r>
  <r>
    <x v="1"/>
  </r>
  <r>
    <x v="1"/>
  </r>
  <r>
    <x v="46"/>
  </r>
  <r>
    <x v="47"/>
  </r>
  <r>
    <x v="9"/>
  </r>
  <r>
    <x v="19"/>
  </r>
  <r>
    <x v="19"/>
  </r>
  <r>
    <x v="48"/>
  </r>
  <r>
    <x v="1"/>
  </r>
  <r>
    <x v="49"/>
  </r>
  <r>
    <x v="50"/>
  </r>
  <r>
    <x v="51"/>
  </r>
  <r>
    <x v="52"/>
  </r>
  <r>
    <x v="53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3:F58" firstHeaderRow="1" firstDataRow="1" firstDataCol="1"/>
  <pivotFields count="1">
    <pivotField axis="axisRow" dataField="1" showAll="0">
      <items count="55">
        <item x="38"/>
        <item x="39"/>
        <item x="26"/>
        <item x="45"/>
        <item x="51"/>
        <item x="24"/>
        <item x="22"/>
        <item x="18"/>
        <item x="34"/>
        <item x="2"/>
        <item x="42"/>
        <item x="36"/>
        <item x="29"/>
        <item x="28"/>
        <item x="16"/>
        <item x="37"/>
        <item x="30"/>
        <item x="44"/>
        <item x="31"/>
        <item x="6"/>
        <item x="41"/>
        <item x="27"/>
        <item x="32"/>
        <item x="17"/>
        <item x="14"/>
        <item x="47"/>
        <item x="7"/>
        <item x="40"/>
        <item x="50"/>
        <item x="46"/>
        <item x="43"/>
        <item x="23"/>
        <item x="33"/>
        <item x="35"/>
        <item x="3"/>
        <item x="49"/>
        <item x="52"/>
        <item x="19"/>
        <item x="5"/>
        <item x="9"/>
        <item x="53"/>
        <item x="25"/>
        <item x="12"/>
        <item x="10"/>
        <item x="20"/>
        <item x="15"/>
        <item x="8"/>
        <item x="0"/>
        <item x="11"/>
        <item x="13"/>
        <item x="21"/>
        <item x="4"/>
        <item x="48"/>
        <item x="1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3:C4" firstHeaderRow="1" firstDataRow="1" firstDataCol="0"/>
  <pivotFields count="5"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Count of Link (latest)" fld="4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B4" firstHeaderRow="1" firstDataRow="1" firstDataCol="0"/>
  <pivotFields count="8"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Count of Key" fld="4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ns.gov.uk/ons/rel/fertility-analysis/cohort-fertility--england-and-wales/2012/rft-cohort-fertility-2012.xls" TargetMode="External"/><Relationship Id="rId117" Type="http://schemas.openxmlformats.org/officeDocument/2006/relationships/hyperlink" Target="http://www.ons.gov.uk/ons/datasets-and-tables/data-selector.html?dataset=drsi" TargetMode="External"/><Relationship Id="rId21" Type="http://schemas.openxmlformats.org/officeDocument/2006/relationships/hyperlink" Target="http://www.ons.gov.uk/ons/rel/mortality-ageing/estimates-of-the-very-old--including-centenarians-/2002---2012--united-kingdom/rft-uk.xls" TargetMode="External"/><Relationship Id="rId42" Type="http://schemas.openxmlformats.org/officeDocument/2006/relationships/hyperlink" Target="http://www.ons.gov.uk/ons/rel/vsob1/birth-summary-tables--england-and-wales/2013/rft-births-summary-tables-2013.xls" TargetMode="External"/><Relationship Id="rId47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3" Type="http://schemas.openxmlformats.org/officeDocument/2006/relationships/hyperlink" Target="http://www.ons.gov.uk/ons/rel/subnational-health3/deaths-related-to-drug-poisoning/2012/drugs-reference-tables.xls" TargetMode="External"/><Relationship Id="rId68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84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89" Type="http://schemas.openxmlformats.org/officeDocument/2006/relationships/hyperlink" Target="http://www.ons.gov.uk/ons/rel/bus-register/uk-business/2013/rft---table-1.xls" TargetMode="External"/><Relationship Id="rId112" Type="http://schemas.openxmlformats.org/officeDocument/2006/relationships/hyperlink" Target="http://www.ons.gov.uk/ons/rel/rdit2/ict-activity-of-uk-businesses/2012/rft-ecom-2012.xls" TargetMode="External"/><Relationship Id="rId133" Type="http://schemas.openxmlformats.org/officeDocument/2006/relationships/hyperlink" Target="http://www.ons.gov.uk/ons/datasets-and-tables/data-selector.html?dataset=ragv" TargetMode="External"/><Relationship Id="rId138" Type="http://schemas.openxmlformats.org/officeDocument/2006/relationships/hyperlink" Target="http://www.ons.gov.uk/ons/datasets-and-tables/data-selector.html?dataset=pnbp" TargetMode="External"/><Relationship Id="rId16" Type="http://schemas.openxmlformats.org/officeDocument/2006/relationships/hyperlink" Target="http://www.ons.gov.uk/ons/rel/vsob1/adoptions-in-england-and-wales/2012/rtd-adoptions-tables--2012.xls" TargetMode="External"/><Relationship Id="rId107" Type="http://schemas.openxmlformats.org/officeDocument/2006/relationships/hyperlink" Target="http://www.ons.gov.uk/ons/rel/construction/output-in-the-construction-industry/june-and-q2-2014/rft-output-tables-june-2014.xls" TargetMode="External"/><Relationship Id="rId11" Type="http://schemas.openxmlformats.org/officeDocument/2006/relationships/hyperlink" Target="http://www.ons.gov.uk/ons/datasets-and-tables/data-selector.html?dataset=pse" TargetMode="External"/><Relationship Id="rId32" Type="http://schemas.openxmlformats.org/officeDocument/2006/relationships/hyperlink" Target="http://www.ons.gov.uk/ons/rel/vsob1/vital-statistics--population-and-health-reference-tables/winter-2013-update/annual-table.xls" TargetMode="External"/><Relationship Id="rId37" Type="http://schemas.openxmlformats.org/officeDocument/2006/relationships/hyperlink" Target="http://www.ons.gov.uk/ons/rel/subnational-health4/life-expec-at-birth-age-65/2006-08-to-2010-12/rft-table-1.xls" TargetMode="External"/><Relationship Id="rId53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58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74" Type="http://schemas.openxmlformats.org/officeDocument/2006/relationships/hyperlink" Target="http://www.ons.gov.uk/ons/rel/was/wealth-in-great-britain-wave-3/wealth-and-income--2010-12/prt---table-1.xls" TargetMode="External"/><Relationship Id="rId79" Type="http://schemas.openxmlformats.org/officeDocument/2006/relationships/hyperlink" Target="http://www.ons.gov.uk/ons/datasets-and-tables/data-selector.html?dataset=ott" TargetMode="External"/><Relationship Id="rId102" Type="http://schemas.openxmlformats.org/officeDocument/2006/relationships/hyperlink" Target="http://www.ons.gov.uk/ons/datasets-and-tables/data-selector.html?dataset=mret" TargetMode="External"/><Relationship Id="rId123" Type="http://schemas.openxmlformats.org/officeDocument/2006/relationships/hyperlink" Target="http://www.ons.gov.uk/ons/datasets-and-tables/data-selector.html?dataset=ukea" TargetMode="External"/><Relationship Id="rId128" Type="http://schemas.openxmlformats.org/officeDocument/2006/relationships/hyperlink" Target="http://www.ons.gov.uk/ons/rel/environmental/uk-environmental-accounts/2014/rft-epe-gov.xls" TargetMode="External"/><Relationship Id="rId144" Type="http://schemas.openxmlformats.org/officeDocument/2006/relationships/hyperlink" Target="http://www.ons.gov.uk/ons/datasets-and-tables/data-selector.html?dataset=ppi" TargetMode="External"/><Relationship Id="rId149" Type="http://schemas.openxmlformats.org/officeDocument/2006/relationships/hyperlink" Target="http://www.ons.gov.uk/ons/rel/census/2011-census/key-statistics-and-quick-statistics-for-local-authorities-in-the-united-kingdom---part-1/rft-qs303uk.xls" TargetMode="External"/><Relationship Id="rId5" Type="http://schemas.openxmlformats.org/officeDocument/2006/relationships/hyperlink" Target="http://www.ons.gov.uk/ons/datasets-and-tables/data-selector.html?dataset=lms" TargetMode="External"/><Relationship Id="rId90" Type="http://schemas.openxmlformats.org/officeDocument/2006/relationships/hyperlink" Target="http://www.ons.gov.uk/ons/rel/bus-register/uk-business/2013/rft---table-1.xls" TargetMode="External"/><Relationship Id="rId95" Type="http://schemas.openxmlformats.org/officeDocument/2006/relationships/hyperlink" Target="http://www.ons.gov.uk/ons/datasets-and-tables/data-selector.html?dataset=am" TargetMode="External"/><Relationship Id="rId22" Type="http://schemas.openxmlformats.org/officeDocument/2006/relationships/hyperlink" Target="http://www.ons.gov.uk/ons/rel/mortality-ageing/estimates-of-the-very-old--including-centenarians-/2002---2012--united-kingdom/rft-uk.xls" TargetMode="External"/><Relationship Id="rId27" Type="http://schemas.openxmlformats.org/officeDocument/2006/relationships/hyperlink" Target="http://www.ons.gov.uk/ons/rel/vsob1/vital-statistics--population-and-health-reference-tables/winter-2013-update/annual-table.xls" TargetMode="External"/><Relationship Id="rId43" Type="http://schemas.openxmlformats.org/officeDocument/2006/relationships/hyperlink" Target="http://www.ons.gov.uk/ons/rel/vsob1/birth-summary-tables--england-and-wales/2013/rft-births-summary-tables-2013.xls" TargetMode="External"/><Relationship Id="rId48" Type="http://schemas.openxmlformats.org/officeDocument/2006/relationships/hyperlink" Target="http://www.ons.gov.uk/ons/rel/crime-stats/crime-statistics/period-ending-march-2014/rft-table-1.xls" TargetMode="External"/><Relationship Id="rId64" Type="http://schemas.openxmlformats.org/officeDocument/2006/relationships/hyperlink" Target="http://www.ons.gov.uk/ons/rel/subnational-health3/deaths-related-to-drug-poisoning/2012/drugs-reference-tables.xls" TargetMode="External"/><Relationship Id="rId69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113" Type="http://schemas.openxmlformats.org/officeDocument/2006/relationships/hyperlink" Target="http://www.ons.gov.uk/ons/datasets-and-tables/data-selector.html?dataset=diop" TargetMode="External"/><Relationship Id="rId118" Type="http://schemas.openxmlformats.org/officeDocument/2006/relationships/hyperlink" Target="http://www.ons.gov.uk/ons/datasets-and-tables/data-selector.html?dataset=drsi" TargetMode="External"/><Relationship Id="rId134" Type="http://schemas.openxmlformats.org/officeDocument/2006/relationships/hyperlink" Target="http://www.ons.gov.uk/ons/datasets-and-tables/data-selector.html?dataset=ragv" TargetMode="External"/><Relationship Id="rId139" Type="http://schemas.openxmlformats.org/officeDocument/2006/relationships/hyperlink" Target="http://www.ons.gov.uk/ons/datasets-and-tables/data-selector.html?dataset=pnbp" TargetMode="External"/><Relationship Id="rId80" Type="http://schemas.openxmlformats.org/officeDocument/2006/relationships/hyperlink" Target="http://www.ons.gov.uk/ons/datasets-and-tables/data-selector.html?dataset=ott" TargetMode="External"/><Relationship Id="rId85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150" Type="http://schemas.openxmlformats.org/officeDocument/2006/relationships/hyperlink" Target="http://www.ons.gov.uk/ons/rel/hpi/house-price-index/may-2014/rft-monthly-and-qtly-may14.xls" TargetMode="External"/><Relationship Id="rId12" Type="http://schemas.openxmlformats.org/officeDocument/2006/relationships/hyperlink" Target="http://www.ons.gov.uk/ons/datasets-and-tables/data-selector.html?dataset=pse" TargetMode="External"/><Relationship Id="rId17" Type="http://schemas.openxmlformats.org/officeDocument/2006/relationships/hyperlink" Target="http://www.ons.gov.uk/ons/rel/vsob1/adoptions-in-england-and-wales/2012/rtd-adoptions-tables--2012.xls" TargetMode="External"/><Relationship Id="rId25" Type="http://schemas.openxmlformats.org/officeDocument/2006/relationships/hyperlink" Target="http://www.ons.gov.uk/ons/rel/fertility-analysis/cohort-fertility--england-and-wales/2012/rft-cohort-fertility-2012.xls" TargetMode="External"/><Relationship Id="rId33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38" Type="http://schemas.openxmlformats.org/officeDocument/2006/relationships/hyperlink" Target="http://www.ons.gov.uk/ons/rel/subnational-health4/life-expec-at-birth-age-65/2006-08-to-2010-12/rft-table-1.xls" TargetMode="External"/><Relationship Id="rId46" Type="http://schemas.openxmlformats.org/officeDocument/2006/relationships/hyperlink" Target="http://www.ons.gov.uk/ons/rel/vsob2/civil-partnership-statistics--united-kingdom/2012/rtd-formations.xls" TargetMode="External"/><Relationship Id="rId59" Type="http://schemas.openxmlformats.org/officeDocument/2006/relationships/hyperlink" Target="http://www.ons.gov.uk/ons/rel/pop-estimate/electoral-statistics-for-uk/2013/rft---2013-uk-electoral-statistics-unformatted.xls" TargetMode="External"/><Relationship Id="rId67" Type="http://schemas.openxmlformats.org/officeDocument/2006/relationships/hyperlink" Target="http://www.ons.gov.uk/ons/rel/rdit2/internet-access-quarterly-update/q1-2014/rft-ia-q1-2014.xls" TargetMode="External"/><Relationship Id="rId103" Type="http://schemas.openxmlformats.org/officeDocument/2006/relationships/hyperlink" Target="http://www.ons.gov.uk/ons/datasets-and-tables/data-selector.html?dataset=mret" TargetMode="External"/><Relationship Id="rId108" Type="http://schemas.openxmlformats.org/officeDocument/2006/relationships/hyperlink" Target="http://www.ons.gov.uk/ons/rel/construction/output-in-the-construction-industry/june-and-q2-2014/rft-output-tables-june-2014.xls" TargetMode="External"/><Relationship Id="rId116" Type="http://schemas.openxmlformats.org/officeDocument/2006/relationships/hyperlink" Target="http://www.ons.gov.uk/ons/datasets-and-tables/data-selector.html?dataset=diop" TargetMode="External"/><Relationship Id="rId124" Type="http://schemas.openxmlformats.org/officeDocument/2006/relationships/hyperlink" Target="http://www.ons.gov.uk/ons/datasets-and-tables/data-selector.html?dataset=ukea" TargetMode="External"/><Relationship Id="rId129" Type="http://schemas.openxmlformats.org/officeDocument/2006/relationships/hyperlink" Target="http://www.ons.gov.uk/ons/datasets-and-tables/data-selector.html?dataset=pusf" TargetMode="External"/><Relationship Id="rId137" Type="http://schemas.openxmlformats.org/officeDocument/2006/relationships/hyperlink" Target="http://www.ons.gov.uk/ons/datasets-and-tables/data-selector.html?dataset=mm23" TargetMode="External"/><Relationship Id="rId20" Type="http://schemas.openxmlformats.org/officeDocument/2006/relationships/hyperlink" Target="http://www.ons.gov.uk/ons/rel/mortality-ageing/estimates-of-the-very-old--including-centenarians-/2002---2012--united-kingdom/rft-uk.xls" TargetMode="External"/><Relationship Id="rId41" Type="http://schemas.openxmlformats.org/officeDocument/2006/relationships/hyperlink" Target="http://www.ons.gov.uk/ons/rel/vsob1/birth-summary-tables--england-and-wales/2013/rft-births-summary-tables-2013.xls" TargetMode="External"/><Relationship Id="rId54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62" Type="http://schemas.openxmlformats.org/officeDocument/2006/relationships/hyperlink" Target="http://www.ons.gov.uk/ons/rel/subnational-health2/deaths-involving-mrsa/2008-to-2012/rft-table-1.xls" TargetMode="External"/><Relationship Id="rId70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5" Type="http://schemas.openxmlformats.org/officeDocument/2006/relationships/hyperlink" Target="http://www.ons.gov.uk/ons/rel/was/wealth-in-great-britain-wave-3/wealth-and-income--2010-12/prt---table-1.xls" TargetMode="External"/><Relationship Id="rId83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88" Type="http://schemas.openxmlformats.org/officeDocument/2006/relationships/hyperlink" Target="http://www.ons.gov.uk/ons/rel/bus-register/uk-business/2013/rft---table-1.xls" TargetMode="External"/><Relationship Id="rId91" Type="http://schemas.openxmlformats.org/officeDocument/2006/relationships/hyperlink" Target="http://www.ons.gov.uk/ons/rel/bus-register/uk-business/2013/rft---table-1.xls" TargetMode="External"/><Relationship Id="rId96" Type="http://schemas.openxmlformats.org/officeDocument/2006/relationships/hyperlink" Target="http://www.ons.gov.uk/ons/datasets-and-tables/data-selector.html?dataset=am" TargetMode="External"/><Relationship Id="rId111" Type="http://schemas.openxmlformats.org/officeDocument/2006/relationships/hyperlink" Target="http://www.ons.gov.uk/ons/rel/rdit2/ict-activity-of-uk-businesses/2012/rft-ecom-2012.xls" TargetMode="External"/><Relationship Id="rId132" Type="http://schemas.openxmlformats.org/officeDocument/2006/relationships/hyperlink" Target="http://www.ons.gov.uk/ons/datasets-and-tables/data-selector.html?dataset=gerd" TargetMode="External"/><Relationship Id="rId140" Type="http://schemas.openxmlformats.org/officeDocument/2006/relationships/hyperlink" Target="http://www.ons.gov.uk/ons/datasets-and-tables/data-selector.html?dataset=rghi" TargetMode="External"/><Relationship Id="rId145" Type="http://schemas.openxmlformats.org/officeDocument/2006/relationships/hyperlink" Target="http://www.ons.gov.uk/ons/rel/fdi/foreign-direct-investment/2012-ma4/rft-fdi-ma4-2012.xls" TargetMode="External"/><Relationship Id="rId1" Type="http://schemas.openxmlformats.org/officeDocument/2006/relationships/hyperlink" Target="http://www.ons.gov.uk/ons/datasets-and-tables/data-selector.html?dataset=lms" TargetMode="External"/><Relationship Id="rId6" Type="http://schemas.openxmlformats.org/officeDocument/2006/relationships/hyperlink" Target="http://www.ons.gov.uk/ons/datasets-and-tables/data-selector.html?dataset=lms" TargetMode="External"/><Relationship Id="rId15" Type="http://schemas.openxmlformats.org/officeDocument/2006/relationships/hyperlink" Target="http://www.ons.gov.uk/ons/rel/vsob1/adoptions-in-england-and-wales/2012/rtd-adoptions-tables--2012.xls" TargetMode="External"/><Relationship Id="rId23" Type="http://schemas.openxmlformats.org/officeDocument/2006/relationships/hyperlink" Target="http://www.ons.gov.uk/ons/rel/vsob1/conception-statistics--england-and-wales/2012/rft-conception-statistics-2012.xls" TargetMode="External"/><Relationship Id="rId28" Type="http://schemas.openxmlformats.org/officeDocument/2006/relationships/hyperlink" Target="http://www.ons.gov.uk/ons/rel/vsob1/vital-statistics--population-and-health-reference-tables/winter-2013-update/annual-table.xls" TargetMode="External"/><Relationship Id="rId36" Type="http://schemas.openxmlformats.org/officeDocument/2006/relationships/hyperlink" Target="http://www.ons.gov.uk/ons/rel/family-demography/families-and-households/2013/rft-tables.xls" TargetMode="External"/><Relationship Id="rId49" Type="http://schemas.openxmlformats.org/officeDocument/2006/relationships/hyperlink" Target="http://www.ons.gov.uk/ons/rel/crime-stats/crime-statistics/period-ending-march-2014/rft-table-1.xls" TargetMode="External"/><Relationship Id="rId57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106" Type="http://schemas.openxmlformats.org/officeDocument/2006/relationships/hyperlink" Target="http://www.ons.gov.uk/ons/rel/construction/output-in-the-construction-industry/june-and-q2-2014/rft-output-tables-june-2014.xls" TargetMode="External"/><Relationship Id="rId114" Type="http://schemas.openxmlformats.org/officeDocument/2006/relationships/hyperlink" Target="http://www.ons.gov.uk/ons/datasets-and-tables/data-selector.html?dataset=diop" TargetMode="External"/><Relationship Id="rId119" Type="http://schemas.openxmlformats.org/officeDocument/2006/relationships/hyperlink" Target="http://www.ons.gov.uk/ons/datasets-and-tables/data-selector.html?dataset=ott" TargetMode="External"/><Relationship Id="rId127" Type="http://schemas.openxmlformats.org/officeDocument/2006/relationships/hyperlink" Target="http://www.ons.gov.uk/ons/rel/environmental/uk-environmental-accounts/2014/rft-ghg-emissions.xls" TargetMode="External"/><Relationship Id="rId10" Type="http://schemas.openxmlformats.org/officeDocument/2006/relationships/hyperlink" Target="http://www.ons.gov.uk/ons/datasets-and-tables/data-selector.html?dataset=lms" TargetMode="External"/><Relationship Id="rId31" Type="http://schemas.openxmlformats.org/officeDocument/2006/relationships/hyperlink" Target="http://www.ons.gov.uk/ons/rel/vsob1/vital-statistics--population-and-health-reference-tables/winter-2013-update/annual-table.xls" TargetMode="External"/><Relationship Id="rId44" Type="http://schemas.openxmlformats.org/officeDocument/2006/relationships/hyperlink" Target="http://www.ons.gov.uk/ons/rel/vsob1/birth-summary-tables--england-and-wales/2013/rft-births-summary-tables-2013.xls" TargetMode="External"/><Relationship Id="rId52" Type="http://schemas.openxmlformats.org/officeDocument/2006/relationships/hyperlink" Target="http://www.ons.gov.uk/ons/rel/census/2011-census/key-statistics-for-local-authorities-in-england-and-wales/rft-table-ks201ew.xls" TargetMode="External"/><Relationship Id="rId60" Type="http://schemas.openxmlformats.org/officeDocument/2006/relationships/hyperlink" Target="http://www.ons.gov.uk/ons/rel/pop-estimate/electoral-statistics-for-uk/2013/rft---2013-uk-electoral-statistics-unformatted.xls" TargetMode="External"/><Relationship Id="rId65" Type="http://schemas.openxmlformats.org/officeDocument/2006/relationships/hyperlink" Target="http://www.ons.gov.uk/ons/rel/subnational-health4/alcohol-related-deaths-in-the-united-kingdom/2012/rft-table-1.xls" TargetMode="External"/><Relationship Id="rId73" Type="http://schemas.openxmlformats.org/officeDocument/2006/relationships/hyperlink" Target="http://www.ons.gov.uk/ons/rel/family-spending/family-spending/2013-edition/rft-2-2-final.xls" TargetMode="External"/><Relationship Id="rId78" Type="http://schemas.openxmlformats.org/officeDocument/2006/relationships/hyperlink" Target="http://www.ons.gov.uk/ons/rel/migration1/internal-migration-by-local-authorities-in-england-and-wales/year-ending-june-2013/chd-figure-1.xls" TargetMode="External"/><Relationship Id="rId81" Type="http://schemas.openxmlformats.org/officeDocument/2006/relationships/hyperlink" Target="http://www.ons.gov.uk/ons/datasets-and-tables/data-selector.html?dataset=ott" TargetMode="External"/><Relationship Id="rId86" Type="http://schemas.openxmlformats.org/officeDocument/2006/relationships/hyperlink" Target="http://www.ons.gov.uk/ons/rel/wellbeing/measuring-national-well-being/personal-well-being-across-the-uk--2012-13/rft-table-3.xls" TargetMode="External"/><Relationship Id="rId94" Type="http://schemas.openxmlformats.org/officeDocument/2006/relationships/hyperlink" Target="http://www.ons.gov.uk/ons/rel/bus-register/business-demography/2012/rft-business-demography-2012-tables.xls" TargetMode="External"/><Relationship Id="rId99" Type="http://schemas.openxmlformats.org/officeDocument/2006/relationships/hyperlink" Target="http://www.ons.gov.uk/ons/datasets-and-tables/data-selector.html?dataset=mret" TargetMode="External"/><Relationship Id="rId101" Type="http://schemas.openxmlformats.org/officeDocument/2006/relationships/hyperlink" Target="http://www.ons.gov.uk/ons/datasets-and-tables/data-selector.html?dataset=mret" TargetMode="External"/><Relationship Id="rId122" Type="http://schemas.openxmlformats.org/officeDocument/2006/relationships/hyperlink" Target="http://www.ons.gov.uk/ons/datasets-and-tables/data-selector.html?dataset=ukea" TargetMode="External"/><Relationship Id="rId130" Type="http://schemas.openxmlformats.org/officeDocument/2006/relationships/hyperlink" Target="http://www.ons.gov.uk/ons/datasets-and-tables/data-selector.html?dataset=pusf" TargetMode="External"/><Relationship Id="rId135" Type="http://schemas.openxmlformats.org/officeDocument/2006/relationships/hyperlink" Target="http://www.ons.gov.uk/ons/datasets-and-tables/data-selector.html?dataset=ragv" TargetMode="External"/><Relationship Id="rId143" Type="http://schemas.openxmlformats.org/officeDocument/2006/relationships/hyperlink" Target="http://www.ons.gov.uk/ons/datasets-and-tables/data-selector.html?dataset=mm23" TargetMode="External"/><Relationship Id="rId148" Type="http://schemas.openxmlformats.org/officeDocument/2006/relationships/hyperlink" Target="http://www.ons.gov.uk/ons/rel/migration1/migration-statistics-quarterly-report/may-2014/provisional-13q4.xls" TargetMode="External"/><Relationship Id="rId151" Type="http://schemas.openxmlformats.org/officeDocument/2006/relationships/printerSettings" Target="../printerSettings/printerSettings1.bin"/><Relationship Id="rId4" Type="http://schemas.openxmlformats.org/officeDocument/2006/relationships/hyperlink" Target="http://www.ons.gov.uk/ons/datasets-and-tables/data-selector.html?dataset=lms" TargetMode="External"/><Relationship Id="rId9" Type="http://schemas.openxmlformats.org/officeDocument/2006/relationships/hyperlink" Target="http://www.ons.gov.uk/ons/datasets-and-tables/data-selector.html?dataset=lms" TargetMode="External"/><Relationship Id="rId13" Type="http://schemas.openxmlformats.org/officeDocument/2006/relationships/hyperlink" Target="http://www.ons.gov.uk/ons/datasets-and-tables/data-selector.html?dataset=lms" TargetMode="External"/><Relationship Id="rId18" Type="http://schemas.openxmlformats.org/officeDocument/2006/relationships/hyperlink" Target="http://www.ons.gov.uk/ons/rel/vsob1/adoptions-in-england-and-wales/2012/rtd-adoptions-tables--2012.xls" TargetMode="External"/><Relationship Id="rId39" Type="http://schemas.openxmlformats.org/officeDocument/2006/relationships/hyperlink" Target="http://www.ons.gov.uk/ons/rel/vsob1/birth-summary-tables--england-and-wales/2013/rft-births-summary-tables-2013.xls" TargetMode="External"/><Relationship Id="rId109" Type="http://schemas.openxmlformats.org/officeDocument/2006/relationships/hyperlink" Target="http://www.ons.gov.uk/ons/rel/rdit2/ict-activity-of-uk-businesses/2012/rft-ecom-2012.xls" TargetMode="External"/><Relationship Id="rId34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50" Type="http://schemas.openxmlformats.org/officeDocument/2006/relationships/hyperlink" Target="http://www.ons.gov.uk/ons/rel/crime-stats/crime-statistics/period-ending-march-2014/rft-table-1.xls" TargetMode="External"/><Relationship Id="rId55" Type="http://schemas.openxmlformats.org/officeDocument/2006/relationships/hyperlink" Target="http://www.ons.gov.uk/ons/rel/census/2011-census/key-statistics-for-local-authorities-in-england-and-wales/rft-table-ks209ew.xls" TargetMode="External"/><Relationship Id="rId76" Type="http://schemas.openxmlformats.org/officeDocument/2006/relationships/hyperlink" Target="http://www.ons.gov.uk/ons/rel/migration1/migration-statistics-quarterly-report/may-2014/provisional-13q4.xls" TargetMode="External"/><Relationship Id="rId97" Type="http://schemas.openxmlformats.org/officeDocument/2006/relationships/hyperlink" Target="http://www.ons.gov.uk/ons/datasets-and-tables/data-selector.html?dataset=am" TargetMode="External"/><Relationship Id="rId104" Type="http://schemas.openxmlformats.org/officeDocument/2006/relationships/hyperlink" Target="http://www.ons.gov.uk/ons/datasets-and-tables/data-selector.html?dataset=mret" TargetMode="External"/><Relationship Id="rId120" Type="http://schemas.openxmlformats.org/officeDocument/2006/relationships/hyperlink" Target="http://www.ons.gov.uk/ons/datasets-and-tables/data-selector.html?dataset=ott" TargetMode="External"/><Relationship Id="rId125" Type="http://schemas.openxmlformats.org/officeDocument/2006/relationships/hyperlink" Target="http://www.ons.gov.uk/ons/datasets-and-tables/data-selector.html?dataset=ukea" TargetMode="External"/><Relationship Id="rId141" Type="http://schemas.openxmlformats.org/officeDocument/2006/relationships/hyperlink" Target="http://www.ons.gov.uk/ons/datasets-and-tables/data-selector.html?dataset=rghi" TargetMode="External"/><Relationship Id="rId146" Type="http://schemas.openxmlformats.org/officeDocument/2006/relationships/hyperlink" Target="http://www.ons.gov.uk/ons/rel/fdi/foreign-direct-investment/2012-ma4/rft-fdi-ma4-2012.xls" TargetMode="External"/><Relationship Id="rId7" Type="http://schemas.openxmlformats.org/officeDocument/2006/relationships/hyperlink" Target="http://www.ons.gov.uk/ons/datasets-and-tables/data-selector.html?dataset=lms" TargetMode="External"/><Relationship Id="rId71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2" Type="http://schemas.openxmlformats.org/officeDocument/2006/relationships/hyperlink" Target="http://www.ons.gov.uk/ons/rel/bus-register/uk-business/2013/rft---table-1.xls" TargetMode="External"/><Relationship Id="rId2" Type="http://schemas.openxmlformats.org/officeDocument/2006/relationships/hyperlink" Target="http://www.ons.gov.uk/ons/datasets-and-tables/data-selector.html?dataset=lms" TargetMode="External"/><Relationship Id="rId29" Type="http://schemas.openxmlformats.org/officeDocument/2006/relationships/hyperlink" Target="http://www.ons.gov.uk/ons/rel/vsob1/vital-statistics--population-and-health-reference-tables/winter-2013-update/annual-table.xls" TargetMode="External"/><Relationship Id="rId24" Type="http://schemas.openxmlformats.org/officeDocument/2006/relationships/hyperlink" Target="http://www.ons.gov.uk/ons/rel/vsob1/conception-statistics--england-and-wales/2012/rft-conception-statistics-2012.xls" TargetMode="External"/><Relationship Id="rId40" Type="http://schemas.openxmlformats.org/officeDocument/2006/relationships/hyperlink" Target="http://www.ons.gov.uk/ons/rel/vsob1/birth-summary-tables--england-and-wales/2013/rft-births-summary-tables-2013.xls" TargetMode="External"/><Relationship Id="rId45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6" Type="http://schemas.openxmlformats.org/officeDocument/2006/relationships/hyperlink" Target="http://www.ons.gov.uk/ons/rel/rdit2/internet-access-quarterly-update/q1-2014/rft-ia-q1-2014.xls" TargetMode="External"/><Relationship Id="rId87" Type="http://schemas.openxmlformats.org/officeDocument/2006/relationships/hyperlink" Target="http://www.ons.gov.uk/ons/rel/wellbeing/measuring-national-well-being/personal-well-being-across-the-uk--2012-13/rft-table-3.xls" TargetMode="External"/><Relationship Id="rId110" Type="http://schemas.openxmlformats.org/officeDocument/2006/relationships/hyperlink" Target="http://www.ons.gov.uk/ons/rel/rdit2/ict-activity-of-uk-businesses/2012/rft-ecom-2012.xls" TargetMode="External"/><Relationship Id="rId115" Type="http://schemas.openxmlformats.org/officeDocument/2006/relationships/hyperlink" Target="http://www.ons.gov.uk/ons/datasets-and-tables/data-selector.html?dataset=diop" TargetMode="External"/><Relationship Id="rId131" Type="http://schemas.openxmlformats.org/officeDocument/2006/relationships/hyperlink" Target="http://www.ons.gov.uk/ons/datasets-and-tables/data-selector.html?dataset=gerd" TargetMode="External"/><Relationship Id="rId136" Type="http://schemas.openxmlformats.org/officeDocument/2006/relationships/hyperlink" Target="http://www.ons.gov.uk/ons/datasets-and-tables/data-selector.html?dataset=mm23" TargetMode="External"/><Relationship Id="rId61" Type="http://schemas.openxmlformats.org/officeDocument/2006/relationships/hyperlink" Target="http://www.ons.gov.uk/ons/rel/subnational-health2/deaths-involving-clostridium-difficile/2012/reference-tables.xls" TargetMode="External"/><Relationship Id="rId82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9" Type="http://schemas.openxmlformats.org/officeDocument/2006/relationships/hyperlink" Target="http://www.ons.gov.uk/ons/rel/mortality-ageing/estimates-of-the-very-old--including-centenarians-/2002---2012--united-kingdom/rft-uk.xls" TargetMode="External"/><Relationship Id="rId14" Type="http://schemas.openxmlformats.org/officeDocument/2006/relationships/hyperlink" Target="http://www.ons.gov.uk/ons/datasets-and-tables/data-selector.html?dataset=lms" TargetMode="External"/><Relationship Id="rId30" Type="http://schemas.openxmlformats.org/officeDocument/2006/relationships/hyperlink" Target="http://www.ons.gov.uk/ons/rel/vsob1/vital-statistics--population-and-health-reference-tables/winter-2013-update/annual-table.xls" TargetMode="External"/><Relationship Id="rId35" Type="http://schemas.openxmlformats.org/officeDocument/2006/relationships/hyperlink" Target="http://www.ons.gov.uk/ons/rel/family-demography/families-and-households/2013/rft-tables.xls" TargetMode="External"/><Relationship Id="rId56" Type="http://schemas.openxmlformats.org/officeDocument/2006/relationships/hyperlink" Target="http://www.ons.gov.uk/ons/rel/census/2011-census/key-statistics-for-local-authorities-in-england-and-wales/rft-table-ks209ew.xls" TargetMode="External"/><Relationship Id="rId77" Type="http://schemas.openxmlformats.org/officeDocument/2006/relationships/hyperlink" Target="http://www.ons.gov.uk/ons/datasets-and-tables/data-selector.html?dataset=ott" TargetMode="External"/><Relationship Id="rId100" Type="http://schemas.openxmlformats.org/officeDocument/2006/relationships/hyperlink" Target="http://www.ons.gov.uk/ons/datasets-and-tables/data-selector.html?dataset=mret" TargetMode="External"/><Relationship Id="rId105" Type="http://schemas.openxmlformats.org/officeDocument/2006/relationships/hyperlink" Target="http://www.ons.gov.uk/ons/rel/construction/output-in-the-construction-industry/june-and-q2-2014/rft-output-tables-june-2014.xls" TargetMode="External"/><Relationship Id="rId126" Type="http://schemas.openxmlformats.org/officeDocument/2006/relationships/hyperlink" Target="http://www.ons.gov.uk/ons/rel/environmental/uk-environmental-accounts/2014/rft-env-taxes.xls" TargetMode="External"/><Relationship Id="rId147" Type="http://schemas.openxmlformats.org/officeDocument/2006/relationships/hyperlink" Target="http://www.ons.gov.uk/ons/rel/fdi/foreign-direct-investment/2012-ma4/rft-fdi-ma4-2012.xls" TargetMode="External"/><Relationship Id="rId8" Type="http://schemas.openxmlformats.org/officeDocument/2006/relationships/hyperlink" Target="http://www.ons.gov.uk/ons/datasets-and-tables/data-selector.html?dataset=lms" TargetMode="External"/><Relationship Id="rId51" Type="http://schemas.openxmlformats.org/officeDocument/2006/relationships/hyperlink" Target="http://www.ons.gov.uk/ons/rel/census/2011-census/key-statistics-for-local-authorities-in-england-and-wales/rft-table-ks201ew.xls" TargetMode="External"/><Relationship Id="rId72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3" Type="http://schemas.openxmlformats.org/officeDocument/2006/relationships/hyperlink" Target="http://www.ons.gov.uk/ons/rel/bus-register/business-demography/2012/rft-business-demography-2012-tables.xls" TargetMode="External"/><Relationship Id="rId98" Type="http://schemas.openxmlformats.org/officeDocument/2006/relationships/hyperlink" Target="http://www.ons.gov.uk/ons/datasets-and-tables/data-selector.html?dataset=am" TargetMode="External"/><Relationship Id="rId121" Type="http://schemas.openxmlformats.org/officeDocument/2006/relationships/hyperlink" Target="http://www.ons.gov.uk/ons/datasets-and-tables/data-selector.html?dataset=ukea" TargetMode="External"/><Relationship Id="rId142" Type="http://schemas.openxmlformats.org/officeDocument/2006/relationships/hyperlink" Target="http://www.ons.gov.uk/ons/datasets-and-tables/data-selector.html?dataset=ppi" TargetMode="External"/><Relationship Id="rId3" Type="http://schemas.openxmlformats.org/officeDocument/2006/relationships/hyperlink" Target="http://www.ons.gov.uk/ons/datasets-and-tables/data-selector.html?dataset=lms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ns.gov.uk/ons/rel/census/2011-census/key-statistics-for-local-authorities-in-england-and-wales/rft-table-ks209ew.xls" TargetMode="External"/><Relationship Id="rId21" Type="http://schemas.openxmlformats.org/officeDocument/2006/relationships/hyperlink" Target="http://www.ons.gov.uk/ons/rel/vsob2/civil-partnership-statistics--united-kingdom/2012/rtd-formations.xls" TargetMode="External"/><Relationship Id="rId42" Type="http://schemas.openxmlformats.org/officeDocument/2006/relationships/hyperlink" Target="http://www.ons.gov.uk/ons/rel/bus-register/business-demography/2012/rft-business-demography-2012-tables.xls" TargetMode="External"/><Relationship Id="rId47" Type="http://schemas.openxmlformats.org/officeDocument/2006/relationships/hyperlink" Target="http://www.ons.gov.uk/ons/rel/rdit2/ict-activity-of-uk-businesses/2012/rft-ecom-2012.xls" TargetMode="External"/><Relationship Id="rId63" Type="http://schemas.openxmlformats.org/officeDocument/2006/relationships/hyperlink" Target="http://www.ons.gov.uk/ons/rel/fdi/foreign-direct-investment/2012-ma4/rft-fdi-ma4-2012.xls" TargetMode="External"/><Relationship Id="rId68" Type="http://schemas.openxmlformats.org/officeDocument/2006/relationships/hyperlink" Target="http://www.ons.gov.uk/ons/rel/mortality-ageing/estimates-of-the-very-old--including-centenarians-/2002---2012--united-kingdom/rft-uk.xls" TargetMode="External"/><Relationship Id="rId84" Type="http://schemas.openxmlformats.org/officeDocument/2006/relationships/hyperlink" Target="http://www.ons.gov.uk/ons/rel/vsob1/death-reg-sum-tables/2013/rft-deaths-summary-tables-2013.xls" TargetMode="External"/><Relationship Id="rId89" Type="http://schemas.openxmlformats.org/officeDocument/2006/relationships/hyperlink" Target="http://www.ons.gov.uk/ons/rel/hpi/house-price-index/may-2014/rft-monthly-and-qtly-may14.xls" TargetMode="External"/><Relationship Id="rId7" Type="http://schemas.openxmlformats.org/officeDocument/2006/relationships/hyperlink" Target="http://www.ons.gov.uk/ons/rel/lms/labour-market-statistics/july-2014/table-a01.xls" TargetMode="External"/><Relationship Id="rId71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92" Type="http://schemas.openxmlformats.org/officeDocument/2006/relationships/hyperlink" Target="http://www.ons.gov.uk/ons/rel/migration1/migration-statistics-quarterly-report/may-2014/provisional-13q4.xls" TargetMode="External"/><Relationship Id="rId2" Type="http://schemas.openxmlformats.org/officeDocument/2006/relationships/hyperlink" Target="http://www.ons.gov.uk/ons/rel/lms/labour-market-statistics/july-2014/table-a01.xls" TargetMode="External"/><Relationship Id="rId16" Type="http://schemas.openxmlformats.org/officeDocument/2006/relationships/hyperlink" Target="http://www.ons.gov.uk/ons/rel/family-demography/families-and-households/2013/rft-tables.xls" TargetMode="External"/><Relationship Id="rId29" Type="http://schemas.openxmlformats.org/officeDocument/2006/relationships/hyperlink" Target="http://www.ons.gov.uk/ons/rel/census/2011-census/key-statistics-and-quick-statistics-for-local-authorities-in-the-united-kingdom---part-1/rft-qs303uk.xls" TargetMode="External"/><Relationship Id="rId107" Type="http://schemas.openxmlformats.org/officeDocument/2006/relationships/hyperlink" Target="http://www.ons.gov.uk/ons/rel/environmental/uk-environmental-accounts/2014/rft-ghg-emissions.xls" TargetMode="External"/><Relationship Id="rId11" Type="http://schemas.openxmlformats.org/officeDocument/2006/relationships/hyperlink" Target="http://www.ons.gov.uk/ons/rel/vsob1/adoptions-in-england-and-wales/2012/rtd-adoptions-tables--2012.xls" TargetMode="External"/><Relationship Id="rId24" Type="http://schemas.openxmlformats.org/officeDocument/2006/relationships/hyperlink" Target="http://www.ons.gov.uk/ons/rel/census/2011-census/key-statistics-for-local-authorities-in-england-and-wales/rft-table-ks201ew.xls" TargetMode="External"/><Relationship Id="rId32" Type="http://schemas.openxmlformats.org/officeDocument/2006/relationships/hyperlink" Target="http://www.ons.gov.uk/ons/rel/rdit2/internet-access-quarterly-update/q1-2014/rft-ia-q1-2014.xls" TargetMode="External"/><Relationship Id="rId37" Type="http://schemas.openxmlformats.org/officeDocument/2006/relationships/hyperlink" Target="http://www.ons.gov.uk/ons/rel/migration1/internal-migration-by-local-authorities-in-england-and-wales/year-ending-june-2013/rft-table-3---internal-migration-la.xls" TargetMode="External"/><Relationship Id="rId40" Type="http://schemas.openxmlformats.org/officeDocument/2006/relationships/hyperlink" Target="http://www.ons.gov.uk/ons/rel/wellbeing/measuring-national-well-being/personal-well-being-across-the-uk--2012-13/rft-table-3.xls" TargetMode="External"/><Relationship Id="rId45" Type="http://schemas.openxmlformats.org/officeDocument/2006/relationships/hyperlink" Target="http://www.ons.gov.uk/ons/rel/uktrade/uk-trade/june-2014/rtd-publication-tables-uk-trade--june-2014.xls" TargetMode="External"/><Relationship Id="rId53" Type="http://schemas.openxmlformats.org/officeDocument/2006/relationships/hyperlink" Target="http://www.ons.gov.uk/ons/datasets-and-tables/data-selector.html?dataset=gerd" TargetMode="External"/><Relationship Id="rId58" Type="http://schemas.openxmlformats.org/officeDocument/2006/relationships/hyperlink" Target="http://www.ons.gov.uk/ons/rel/regional-accounts/regional-household-income/spring-2014/rft-nuts1.xls" TargetMode="External"/><Relationship Id="rId66" Type="http://schemas.openxmlformats.org/officeDocument/2006/relationships/hyperlink" Target="http://www.ons.gov.uk/ons/rel/vsob1/adoptions-in-england-and-wales/2012/rtd-adoptions-tables--2012.xls" TargetMode="External"/><Relationship Id="rId74" Type="http://schemas.openxmlformats.org/officeDocument/2006/relationships/hyperlink" Target="http://www.ons.gov.uk/ons/rel/subnational-health4/life-expec-at-birth-age-65/2006-08-to-2010-12/rft-table-1.xls" TargetMode="External"/><Relationship Id="rId79" Type="http://schemas.openxmlformats.org/officeDocument/2006/relationships/hyperlink" Target="http://www.ons.gov.uk/ons/rel/crime-stats/crime-statistics/period-ending-march-2014/rft-table-1.xls" TargetMode="External"/><Relationship Id="rId87" Type="http://schemas.openxmlformats.org/officeDocument/2006/relationships/hyperlink" Target="http://www.ons.gov.uk/ons/rel/subnational-health4/alcohol-related-deaths-in-the-united-kingdom/2012/rft-table-1.xls" TargetMode="External"/><Relationship Id="rId102" Type="http://schemas.openxmlformats.org/officeDocument/2006/relationships/hyperlink" Target="http://www.ons.gov.uk/ons/rel/pop-estimate/population-estimates-for-uk--england-and-wales--scotland-and-northern-ireland/mid-2011-and-mid-2012/rft---mid-2011-uk-population-estimates.zip" TargetMode="External"/><Relationship Id="rId5" Type="http://schemas.openxmlformats.org/officeDocument/2006/relationships/hyperlink" Target="http://www.ons.gov.uk/ons/rel/productivity/labour-productivity/q1-2014/rftxlq114.xls" TargetMode="External"/><Relationship Id="rId61" Type="http://schemas.openxmlformats.org/officeDocument/2006/relationships/hyperlink" Target="http://www.ons.gov.uk/ons/rel/construction/output-in-the-construction-industry/june-and-q2-2014/rft-output-tables-june-2014.xls" TargetMode="External"/><Relationship Id="rId82" Type="http://schemas.openxmlformats.org/officeDocument/2006/relationships/hyperlink" Target="http://www.ons.gov.uk/ons/rel/census/2011-census/key-statistics-for-local-authorities-in-england-and-wales/rft-table-ks209ew.xls" TargetMode="External"/><Relationship Id="rId90" Type="http://schemas.openxmlformats.org/officeDocument/2006/relationships/hyperlink" Target="http://www.ons.gov.uk/ons/datasets-and-tables/data-selector.html?dataset=ott" TargetMode="External"/><Relationship Id="rId95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19" Type="http://schemas.openxmlformats.org/officeDocument/2006/relationships/hyperlink" Target="http://www.ons.gov.uk/ons/rel/vsob1/birth-summary-tables--england-and-wales/2013/rft-births-summary-tables-2013.xls" TargetMode="External"/><Relationship Id="rId14" Type="http://schemas.openxmlformats.org/officeDocument/2006/relationships/hyperlink" Target="http://www.ons.gov.uk/ons/rel/vsob1/vital-statistics--population-and-health-reference-tables/winter-2013-update/annual-table.xls" TargetMode="External"/><Relationship Id="rId22" Type="http://schemas.openxmlformats.org/officeDocument/2006/relationships/hyperlink" Target="http://www.ons.gov.uk/ons/rel/crime-stats/crime-statistics/period-ending-march-2014/rft-table-1.xls" TargetMode="External"/><Relationship Id="rId27" Type="http://schemas.openxmlformats.org/officeDocument/2006/relationships/hyperlink" Target="http://www.ons.gov.uk/ons/rel/pop-estimate/electoral-statistics-for-uk/2013/rft---2013-uk-electoral-statistics-unformatted.xls" TargetMode="External"/><Relationship Id="rId30" Type="http://schemas.openxmlformats.org/officeDocument/2006/relationships/hyperlink" Target="http://www.ons.gov.uk/ons/rel/subnational-health3/deaths-related-to-drug-poisoning/2012/drugs-reference-tables.xls" TargetMode="External"/><Relationship Id="rId35" Type="http://schemas.openxmlformats.org/officeDocument/2006/relationships/hyperlink" Target="http://www.ons.gov.uk/ons/rel/family-spending/family-spending/2013-edition/rft-2-2-final.xls" TargetMode="External"/><Relationship Id="rId43" Type="http://schemas.openxmlformats.org/officeDocument/2006/relationships/hyperlink" Target="http://www.ons.gov.uk/ons/rel/international-transactions/mergers-and-acquisitions-involving-uk-companies/q1-2014/rft-m-a-tables-q1-2014.xls" TargetMode="External"/><Relationship Id="rId48" Type="http://schemas.openxmlformats.org/officeDocument/2006/relationships/hyperlink" Target="http://www.ons.gov.uk/ons/rel/iop/index-of-production/june-2014/rft-iop5-jun-2014.xls" TargetMode="External"/><Relationship Id="rId56" Type="http://schemas.openxmlformats.org/officeDocument/2006/relationships/hyperlink" Target="http://www.ons.gov.uk/ons/rel/fdi/foreign-direct-investment/2012-ma4/rft-fdi-ma4-2012.xls" TargetMode="External"/><Relationship Id="rId64" Type="http://schemas.openxmlformats.org/officeDocument/2006/relationships/hyperlink" Target="http://www.ons.gov.uk/ons/rel/bop/balance-of-payments/q1-2014/rft-bop-sb-tables-excel--q1-2014.xls" TargetMode="External"/><Relationship Id="rId69" Type="http://schemas.openxmlformats.org/officeDocument/2006/relationships/hyperlink" Target="http://www.ons.gov.uk/ons/rel/vsob1/conception-statistics--england-and-wales/2012/rft-conception-statistics-2012.xls" TargetMode="External"/><Relationship Id="rId77" Type="http://schemas.openxmlformats.org/officeDocument/2006/relationships/hyperlink" Target="http://www.ons.gov.uk/ons/rel/vsob2/civil-partnership-statistics--united-kingdom/2012/rtd-formations.xls" TargetMode="External"/><Relationship Id="rId100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05" Type="http://schemas.openxmlformats.org/officeDocument/2006/relationships/hyperlink" Target="http://www.ons.gov.uk/ons/rel/pop-estimate/population-estimates-for-uk--england-and-wales--scotland-and-northern-ireland/mid-2011-and-mid-2012/rft---mid-2011-uk-population-estimates.zip" TargetMode="External"/><Relationship Id="rId8" Type="http://schemas.openxmlformats.org/officeDocument/2006/relationships/hyperlink" Target="http://www.ons.gov.uk/ons/rel/lms/labour-market-statistics/july-2014/table-a01.xls" TargetMode="External"/><Relationship Id="rId51" Type="http://schemas.openxmlformats.org/officeDocument/2006/relationships/hyperlink" Target="http://www.ons.gov.uk/ons/rel/naa1-rd/united-kingdom-economic-accounts/q1-2014/rft--reference-table-1--main-aggregates.xls" TargetMode="External"/><Relationship Id="rId72" Type="http://schemas.openxmlformats.org/officeDocument/2006/relationships/hyperlink" Target="http://www.ons.gov.uk/ons/rel/family-demography/families-and-households/2013/rft-tables.xls" TargetMode="External"/><Relationship Id="rId80" Type="http://schemas.openxmlformats.org/officeDocument/2006/relationships/hyperlink" Target="http://www.ons.gov.uk/ons/rel/census/2011-census/key-statistics-for-local-authorities-in-england-and-wales/rft-table-ks201ew.xls" TargetMode="External"/><Relationship Id="rId85" Type="http://schemas.openxmlformats.org/officeDocument/2006/relationships/hyperlink" Target="http://www.ons.gov.uk/ons/rel/census/2011-census/key-statistics-and-quick-statistics-for-local-authorities-in-the-united-kingdom---part-1/rft-qs303uk.xls" TargetMode="External"/><Relationship Id="rId93" Type="http://schemas.openxmlformats.org/officeDocument/2006/relationships/hyperlink" Target="http://www.ons.gov.uk/ons/rel/migration1/internal-migration-by-local-authorities-in-england-and-wales/year-ending-june-2013/rft-table-3---internal-migration-la.xls" TargetMode="External"/><Relationship Id="rId98" Type="http://schemas.openxmlformats.org/officeDocument/2006/relationships/hyperlink" Target="http://www.ons.gov.uk/ons/rel/pop-estimate/population-estimates-for-uk--england-and-wales--scotland-and-northern-ireland/mid-2011-and-mid-2012/rft---mid-2012-uk-population-estimates.zip" TargetMode="External"/><Relationship Id="rId3" Type="http://schemas.openxmlformats.org/officeDocument/2006/relationships/hyperlink" Target="http://www.ons.gov.uk/ons/rel/lms/labour-market-statistics/july-2014/table-a01.xls" TargetMode="External"/><Relationship Id="rId12" Type="http://schemas.openxmlformats.org/officeDocument/2006/relationships/hyperlink" Target="http://www.ons.gov.uk/ons/rel/mortality-ageing/estimates-of-the-very-old--including-centenarians-/2002---2012--united-kingdom/rft-uk.xls" TargetMode="External"/><Relationship Id="rId17" Type="http://schemas.openxmlformats.org/officeDocument/2006/relationships/hyperlink" Target="http://www.ons.gov.uk/ons/rel/subnational-health4/life-expec-at-birth-age-65/2006-08-to-2010-12/rft-table-1.xls" TargetMode="External"/><Relationship Id="rId25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33" Type="http://schemas.openxmlformats.org/officeDocument/2006/relationships/hyperlink" Target="http://www.ons.gov.uk/ons/rel/hpi/house-price-index/may-2014/rft-monthly-and-qtly-may14.xls" TargetMode="External"/><Relationship Id="rId38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46" Type="http://schemas.openxmlformats.org/officeDocument/2006/relationships/hyperlink" Target="http://www.ons.gov.uk/ons/rel/construction/output-in-the-construction-industry/june-and-q2-2014/rft-output-tables-june-2014.xls" TargetMode="External"/><Relationship Id="rId59" Type="http://schemas.openxmlformats.org/officeDocument/2006/relationships/hyperlink" Target="http://www.ons.gov.uk/ons/rel/bus-register/uk-business/2013/rft---table-1.xls" TargetMode="External"/><Relationship Id="rId67" Type="http://schemas.openxmlformats.org/officeDocument/2006/relationships/hyperlink" Target="http://www.ons.gov.uk/ons/rel/vsob1/adoptions-in-england-and-wales/2012/rtd-adoptions-tables--2012.xls" TargetMode="External"/><Relationship Id="rId103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08" Type="http://schemas.openxmlformats.org/officeDocument/2006/relationships/printerSettings" Target="../printerSettings/printerSettings2.bin"/><Relationship Id="rId20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41" Type="http://schemas.openxmlformats.org/officeDocument/2006/relationships/hyperlink" Target="http://www.ons.gov.uk/ons/rel/bus-register/uk-business/2013/rft---table-1.xls" TargetMode="External"/><Relationship Id="rId54" Type="http://schemas.openxmlformats.org/officeDocument/2006/relationships/hyperlink" Target="http://www.ons.gov.uk/ons/rel/regional-accounts/regional-gross-value-added--income-approach-/december-2013/rft-nuts1.xls" TargetMode="External"/><Relationship Id="rId62" Type="http://schemas.openxmlformats.org/officeDocument/2006/relationships/hyperlink" Target="http://www.ons.gov.uk/ons/rel/rdit2/ict-activity-of-uk-businesses/2012/rft-ecom-2012.xls" TargetMode="External"/><Relationship Id="rId70" Type="http://schemas.openxmlformats.org/officeDocument/2006/relationships/hyperlink" Target="http://www.ons.gov.uk/ons/rel/vsob1/vital-statistics--population-and-health-reference-tables/winter-2013-update/annual-table.xls" TargetMode="External"/><Relationship Id="rId75" Type="http://schemas.openxmlformats.org/officeDocument/2006/relationships/hyperlink" Target="http://www.ons.gov.uk/ons/rel/vsob1/birth-summary-tables--england-and-wales/2013/rft-births-summary-tables-2013.xls" TargetMode="External"/><Relationship Id="rId83" Type="http://schemas.openxmlformats.org/officeDocument/2006/relationships/hyperlink" Target="http://www.ons.gov.uk/ons/rel/pop-estimate/electoral-statistics-for-uk/2013/rft---2013-uk-electoral-statistics-unformatted.xls" TargetMode="External"/><Relationship Id="rId88" Type="http://schemas.openxmlformats.org/officeDocument/2006/relationships/hyperlink" Target="http://www.ons.gov.uk/ons/rel/rdit2/internet-access-quarterly-update/q1-2014/rft-ia-q1-2014.xls" TargetMode="External"/><Relationship Id="rId91" Type="http://schemas.openxmlformats.org/officeDocument/2006/relationships/hyperlink" Target="http://www.ons.gov.uk/ons/rel/family-spending/family-spending/2013-edition/rft-2-2-final.xls" TargetMode="External"/><Relationship Id="rId96" Type="http://schemas.openxmlformats.org/officeDocument/2006/relationships/hyperlink" Target="http://www.ons.gov.uk/ons/rel/wellbeing/measuring-national-well-being/personal-well-being-across-the-uk--2012-13/rft-table-3.xls" TargetMode="External"/><Relationship Id="rId1" Type="http://schemas.openxmlformats.org/officeDocument/2006/relationships/hyperlink" Target="http://www.ons.gov.uk/ons/rel/lms/labour-market-statistics/july-2014/table-a01.xls" TargetMode="External"/><Relationship Id="rId6" Type="http://schemas.openxmlformats.org/officeDocument/2006/relationships/hyperlink" Target="http://www.ons.gov.uk/ons/rel/lms/labour-market-statistics/july-2014/table-a01.xls" TargetMode="External"/><Relationship Id="rId15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23" Type="http://schemas.openxmlformats.org/officeDocument/2006/relationships/hyperlink" Target="http://www.ons.gov.uk/ons/rel/crime-stats/crime-statistics/period-ending-march-2014/rft-table-1.xls" TargetMode="External"/><Relationship Id="rId28" Type="http://schemas.openxmlformats.org/officeDocument/2006/relationships/hyperlink" Target="http://www.ons.gov.uk/ons/rel/vsob1/death-reg-sum-tables/2013/rft-deaths-summary-tables-2013.xls" TargetMode="External"/><Relationship Id="rId36" Type="http://schemas.openxmlformats.org/officeDocument/2006/relationships/hyperlink" Target="http://www.ons.gov.uk/ons/rel/migration1/migration-statistics-quarterly-report/may-2014/provisional-13q4.xls" TargetMode="External"/><Relationship Id="rId49" Type="http://schemas.openxmlformats.org/officeDocument/2006/relationships/hyperlink" Target="http://www.ons.gov.uk/ons/rel/rsi/retail-sales/june-2014/rft-rsi-internet-sales-tables--june-2014.xls" TargetMode="External"/><Relationship Id="rId57" Type="http://schemas.openxmlformats.org/officeDocument/2006/relationships/hyperlink" Target="http://www.ons.gov.uk/ons/rel/bop/balance-of-payments/q1-2014/rft-bop-sb-tables-excel--q1-2014.xls" TargetMode="External"/><Relationship Id="rId106" Type="http://schemas.openxmlformats.org/officeDocument/2006/relationships/hyperlink" Target="http://www.ons.gov.uk/ons/rel/ppi2/producer-price-index/september-2014/rft-mm22-producer-price-indices--reference-table--september-2014.xls" TargetMode="External"/><Relationship Id="rId10" Type="http://schemas.openxmlformats.org/officeDocument/2006/relationships/hyperlink" Target="http://www.ons.gov.uk/ons/rel/vsob1/adoptions-in-england-and-wales/2012/rtd-adoptions-tables--2012.xls" TargetMode="External"/><Relationship Id="rId31" Type="http://schemas.openxmlformats.org/officeDocument/2006/relationships/hyperlink" Target="http://www.ons.gov.uk/ons/rel/subnational-health4/alcohol-related-deaths-in-the-united-kingdom/2012/rft-table-1.xls" TargetMode="External"/><Relationship Id="rId44" Type="http://schemas.openxmlformats.org/officeDocument/2006/relationships/hyperlink" Target="http://www.ons.gov.uk/ons/rel/uktrade/uk-trade/june-2014/rtd-publication-tables-uk-trade--june-2014.xls" TargetMode="External"/><Relationship Id="rId52" Type="http://schemas.openxmlformats.org/officeDocument/2006/relationships/hyperlink" Target="http://www.ons.gov.uk/ons/rel/psa/public-sector-finances/june-2014/rft---public-sector-finances-tables-1---12.xls" TargetMode="External"/><Relationship Id="rId60" Type="http://schemas.openxmlformats.org/officeDocument/2006/relationships/hyperlink" Target="http://www.ons.gov.uk/ons/rel/bus-register/business-demography/2012/rft-business-demography-2012-tables.xls" TargetMode="External"/><Relationship Id="rId65" Type="http://schemas.openxmlformats.org/officeDocument/2006/relationships/hyperlink" Target="http://www.ons.gov.uk/ons/rel/regional-accounts/regional-household-income/spring-2014/rft-nuts1.xls" TargetMode="External"/><Relationship Id="rId73" Type="http://schemas.openxmlformats.org/officeDocument/2006/relationships/hyperlink" Target="http://www.ons.gov.uk/ons/rel/subnational-health4/life-expec-at-birth-age-65/2006-08-to-2010-12/rft-table-1.xls" TargetMode="External"/><Relationship Id="rId78" Type="http://schemas.openxmlformats.org/officeDocument/2006/relationships/hyperlink" Target="http://www.ons.gov.uk/ons/rel/crime-stats/crime-statistics/period-ending-march-2014/rft-table-1.xls" TargetMode="External"/><Relationship Id="rId81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86" Type="http://schemas.openxmlformats.org/officeDocument/2006/relationships/hyperlink" Target="http://www.ons.gov.uk/ons/rel/subnational-health3/deaths-related-to-drug-poisoning/2012/drugs-reference-tables.xls" TargetMode="External"/><Relationship Id="rId94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9" Type="http://schemas.openxmlformats.org/officeDocument/2006/relationships/hyperlink" Target="http://www.ons.gov.uk/ons/rel/pop-estimate/population-estimates-for-uk--england-and-wales--scotland-and-northern-ireland/mid-2011-and-mid-2012/rft---mid-2011-uk-population-estimates.zip" TargetMode="External"/><Relationship Id="rId101" Type="http://schemas.openxmlformats.org/officeDocument/2006/relationships/hyperlink" Target="http://www.ons.gov.uk/ons/rel/pop-estimate/population-estimates-for-uk--england-and-wales--scotland-and-northern-ireland/mid-2011-and-mid-2012/rft---mid-2012-uk-population-estimates.zip" TargetMode="External"/><Relationship Id="rId4" Type="http://schemas.openxmlformats.org/officeDocument/2006/relationships/hyperlink" Target="http://www.ons.gov.uk/ons/rel/lms/labour-market-statistics/july-2014/table-a01.xls" TargetMode="External"/><Relationship Id="rId9" Type="http://schemas.openxmlformats.org/officeDocument/2006/relationships/hyperlink" Target="http://www.ons.gov.uk/ons/rel/pse/public-sector-employment/q1-2014/rft-pse-2014-q1.xls" TargetMode="External"/><Relationship Id="rId13" Type="http://schemas.openxmlformats.org/officeDocument/2006/relationships/hyperlink" Target="http://www.ons.gov.uk/ons/rel/vsob1/conception-statistics--england-and-wales/2012/rft-conception-statistics-2012.xls" TargetMode="External"/><Relationship Id="rId18" Type="http://schemas.openxmlformats.org/officeDocument/2006/relationships/hyperlink" Target="http://www.ons.gov.uk/ons/rel/subnational-health4/life-expec-at-birth-age-65/2006-08-to-2010-12/rft-table-1.xls" TargetMode="External"/><Relationship Id="rId39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34" Type="http://schemas.openxmlformats.org/officeDocument/2006/relationships/hyperlink" Target="http://www.ons.gov.uk/ons/datasets-and-tables/data-selector.html?dataset=ott" TargetMode="External"/><Relationship Id="rId50" Type="http://schemas.openxmlformats.org/officeDocument/2006/relationships/hyperlink" Target="http://www.ons.gov.uk/ons/datasets-and-tables/data-selector.html?dataset=ott" TargetMode="External"/><Relationship Id="rId55" Type="http://schemas.openxmlformats.org/officeDocument/2006/relationships/hyperlink" Target="http://www.ons.gov.uk/ons/rel/cpi/consumer-price-indices/june-2014/consumer-price-inflation-reference-tables.xls" TargetMode="External"/><Relationship Id="rId76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97" Type="http://schemas.openxmlformats.org/officeDocument/2006/relationships/hyperlink" Target="http://www.ons.gov.uk/ons/rel/hpi/house-price-index/august-2014/rft-monthly-and-qtly-august14.xls" TargetMode="External"/><Relationship Id="rId104" Type="http://schemas.openxmlformats.org/officeDocument/2006/relationships/hyperlink" Target="http://www.ons.gov.uk/ons/rel/pop-estimate/population-estimates-for-uk--england-and-wales--scotland-and-northern-ireland/mid-2011-and-mid-2012/rft---mid-2012-uk-population-estimates.zip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s.gov.uk/ons/rel/vsob1/death-reg-sum-tables/2013/sb-deaths-first-release--2013.html" TargetMode="External"/><Relationship Id="rId18" Type="http://schemas.openxmlformats.org/officeDocument/2006/relationships/hyperlink" Target="http://www.ons.gov.uk/ons/rel/vsob1/birth-summary-tables--england-and-wales/2013/stb-births-in-england-and-wales-2013.html" TargetMode="External"/><Relationship Id="rId26" Type="http://schemas.openxmlformats.org/officeDocument/2006/relationships/hyperlink" Target="http://www.ons.gov.uk/ons/rel/pop-estimate/electoral-statistics-for-uk/2013/stb---2013-electoral-statistics.html" TargetMode="External"/><Relationship Id="rId39" Type="http://schemas.openxmlformats.org/officeDocument/2006/relationships/hyperlink" Target="http://www.ons.gov.uk/ons/rel/npp/national-population-projections/2012-based-projections/stb-2012-based-npp-principal-and-key-variants.html" TargetMode="External"/><Relationship Id="rId21" Type="http://schemas.openxmlformats.org/officeDocument/2006/relationships/hyperlink" Target="http://www.ons.gov.uk/ons/rel/crime-stats/crime-statistics/period-ending-march-2014/stb-crime-stats.html" TargetMode="External"/><Relationship Id="rId34" Type="http://schemas.openxmlformats.org/officeDocument/2006/relationships/hyperlink" Target="http://www.ons.gov.uk/ons/rel/ott/overseas-travel-and-tourism---monthly-release/may-2014/stb-monthly-overseas-travel-and-tourism--provisional-results-for-may-2014.html" TargetMode="External"/><Relationship Id="rId42" Type="http://schemas.openxmlformats.org/officeDocument/2006/relationships/hyperlink" Target="http://www.ons.gov.uk/ons/rel/bus-register/business-demography/2012/stb-business-demography-2012.html" TargetMode="External"/><Relationship Id="rId47" Type="http://schemas.openxmlformats.org/officeDocument/2006/relationships/hyperlink" Target="http://www.ons.gov.uk/ons/rel/iop/index-of-production/june-2014/stb-iop-jun-2014.html" TargetMode="External"/><Relationship Id="rId50" Type="http://schemas.openxmlformats.org/officeDocument/2006/relationships/hyperlink" Target="http://www.ons.gov.uk/ons/rel/naa2/quarterly-national-accounts/q1-2014/stb-quarterly-national-accounts--q1-2014.html" TargetMode="External"/><Relationship Id="rId55" Type="http://schemas.openxmlformats.org/officeDocument/2006/relationships/hyperlink" Target="http://www.ons.gov.uk/ons/rel/regional-accounts/regional-gross-value-added--income-approach-/december-2013/index.html" TargetMode="External"/><Relationship Id="rId7" Type="http://schemas.openxmlformats.org/officeDocument/2006/relationships/hyperlink" Target="http://www.ons.gov.uk/ons/rel/ashe/annual-survey-of-hours-and-earnings-pension-tables/2013-provisional-results/index.html" TargetMode="External"/><Relationship Id="rId12" Type="http://schemas.openxmlformats.org/officeDocument/2006/relationships/hyperlink" Target="http://www.ons.gov.uk/ons/rel/fertility-analysis/cohort-fertility--england-and-wales/2012/cohort-fertility-2012.html" TargetMode="External"/><Relationship Id="rId17" Type="http://schemas.openxmlformats.org/officeDocument/2006/relationships/hyperlink" Target="http://www.ons.gov.uk/ons/rel/vsob1/birth-summary-tables--england-and-wales/2013/stb-births-in-england-and-wales-2013.html" TargetMode="External"/><Relationship Id="rId25" Type="http://schemas.openxmlformats.org/officeDocument/2006/relationships/hyperlink" Target="http://www.ons.gov.uk/ons/rel/integrated-household-survey/integrated-household-survey/april-2011-to-march-2012/stb-integrated-household-survey-april-2011-to-march-2012.html" TargetMode="External"/><Relationship Id="rId33" Type="http://schemas.openxmlformats.org/officeDocument/2006/relationships/hyperlink" Target="http://www.ons.gov.uk/ons/rel/hpi/house-price-index/may-2014/stb-may-2014.html" TargetMode="External"/><Relationship Id="rId38" Type="http://schemas.openxmlformats.org/officeDocument/2006/relationships/hyperlink" Target="http://www.ons.gov.uk/ons/rel/pop-estimate/population-estimates-for-uk--england-and-wales--scotland-and-northern-ireland/2013/stb---mid-2013-uk-population-estimates.html" TargetMode="External"/><Relationship Id="rId46" Type="http://schemas.openxmlformats.org/officeDocument/2006/relationships/hyperlink" Target="http://www.ons.gov.uk/ons/rel/rdit2/ict-activity-of-uk-businesses/2012/stb-ecom-2012.html" TargetMode="External"/><Relationship Id="rId59" Type="http://schemas.openxmlformats.org/officeDocument/2006/relationships/hyperlink" Target="http://www.ons.gov.uk/ons/rel/regional-accounts/regional-household-income/spring-2014/stb-regional-gdhi-2012.html" TargetMode="External"/><Relationship Id="rId2" Type="http://schemas.openxmlformats.org/officeDocument/2006/relationships/hyperlink" Target="http://www.ons.gov.uk/ons/rel/ashe/annual-survey-of-hours-and-earnings/2013-provisional-results/stb-ashe-statistical-bulletin-2013.html" TargetMode="External"/><Relationship Id="rId16" Type="http://schemas.openxmlformats.org/officeDocument/2006/relationships/hyperlink" Target="http://www.ons.gov.uk/ons/rel/subnational-health4/life-expec-at-birth-age-65/2006-08-to-2010-12/stb-life-expectancy-at-birth-2006-08-to-2010-12.html" TargetMode="External"/><Relationship Id="rId20" Type="http://schemas.openxmlformats.org/officeDocument/2006/relationships/hyperlink" Target="http://www.ons.gov.uk/ons/rel/vsob2/civil-partnership-statistics--united-kingdom/2012/stb-civil-partnerships-2012.html" TargetMode="External"/><Relationship Id="rId29" Type="http://schemas.openxmlformats.org/officeDocument/2006/relationships/hyperlink" Target="http://www.ons.gov.uk/ons/rel/census/2011-census/key-statistics-and-quick-statistics-for-local-authorities-in-the-united-kingdom---part-1/stb-key-statistics-for-local-authorities-in-the-uk.html" TargetMode="External"/><Relationship Id="rId41" Type="http://schemas.openxmlformats.org/officeDocument/2006/relationships/hyperlink" Target="http://www.ons.gov.uk/ons/rel/bus-register/uk-business/2013/stb---uk-business--activity--size-and-location---2013.html" TargetMode="External"/><Relationship Id="rId54" Type="http://schemas.openxmlformats.org/officeDocument/2006/relationships/hyperlink" Target="http://www.ons.gov.uk/ons/rel/gva/gross-domestic-product--preliminary-estimate/q2-2014/stb-gdp-preliminary-estimate--q2-2014.html" TargetMode="External"/><Relationship Id="rId1" Type="http://schemas.openxmlformats.org/officeDocument/2006/relationships/hyperlink" Target="http://www.ons.gov.uk/ons/rel/lms/labour-market-statistics/july-2014/statistical-bulletin.html" TargetMode="External"/><Relationship Id="rId6" Type="http://schemas.openxmlformats.org/officeDocument/2006/relationships/hyperlink" Target="http://www.ons.gov.uk/ons/rel/lms/labour-market-statistics/july-2014/statistical-bulletin.html" TargetMode="External"/><Relationship Id="rId11" Type="http://schemas.openxmlformats.org/officeDocument/2006/relationships/hyperlink" Target="http://www.ons.gov.uk/ons/rel/vsob1/conception-statistics--england-and-wales/2012/2012-conceptions-statistical-bulletin.html" TargetMode="External"/><Relationship Id="rId24" Type="http://schemas.openxmlformats.org/officeDocument/2006/relationships/hyperlink" Target="http://www.ons.gov.uk/ons/rel/census/2011-census/key-statistics-for-local-authorities-in-england-and-wales/stb-2011-census-key-statistics-for-england-and-wales.html" TargetMode="External"/><Relationship Id="rId32" Type="http://schemas.openxmlformats.org/officeDocument/2006/relationships/hyperlink" Target="http://www.ons.gov.uk/ons/rel/rdit2/internet-access-quarterly-update/q1-2014/index.html" TargetMode="External"/><Relationship Id="rId37" Type="http://schemas.openxmlformats.org/officeDocument/2006/relationships/hyperlink" Target="http://www.ons.gov.uk/ons/rel/migration1/internal-migration-by-local-authorities-in-england-and-wales/year-ending-june-2013/stb---internal-migration-june-2013.html" TargetMode="External"/><Relationship Id="rId40" Type="http://schemas.openxmlformats.org/officeDocument/2006/relationships/hyperlink" Target="http://www.ons.gov.uk/ons/rel/wellbeing/measuring-national-well-being/personal-well-being-across-the-uk--2012-13/sb---personal-well-being-across-the-uk--2012-13.html" TargetMode="External"/><Relationship Id="rId45" Type="http://schemas.openxmlformats.org/officeDocument/2006/relationships/hyperlink" Target="http://www.ons.gov.uk/ons/rel/construction/output-in-the-construction-industry/june-and-q2-2014/stb-construction-june-and-q2-2014.html" TargetMode="External"/><Relationship Id="rId53" Type="http://schemas.openxmlformats.org/officeDocument/2006/relationships/hyperlink" Target="http://www.ons.gov.uk/ons/rel/rdit1/gross-domestic-expenditure-on-research-and-development/2012/stb-gerd-2012.html" TargetMode="External"/><Relationship Id="rId58" Type="http://schemas.openxmlformats.org/officeDocument/2006/relationships/hyperlink" Target="http://www.ons.gov.uk/ons/rel/bop/balance-of-payments/q1-2014/stb-bop-q1-2014.html" TargetMode="External"/><Relationship Id="rId5" Type="http://schemas.openxmlformats.org/officeDocument/2006/relationships/hyperlink" Target="http://www.ons.gov.uk/ons/rel/lms/labour-market-statistics/july-2014/statistical-bulletin.html" TargetMode="External"/><Relationship Id="rId15" Type="http://schemas.openxmlformats.org/officeDocument/2006/relationships/hyperlink" Target="http://www.ons.gov.uk/ons/rel/family-demography/families-and-households/2013/stb-families.html" TargetMode="External"/><Relationship Id="rId23" Type="http://schemas.openxmlformats.org/officeDocument/2006/relationships/hyperlink" Target="http://www.ons.gov.uk/ons/rel/census/2011-census/key-statistics-and-quick-statistics-for-wards-and-output-areas-in-england-and-wales/STB-2011-census--quick-statistics-for-england-and-wales--march-2011.html" TargetMode="External"/><Relationship Id="rId28" Type="http://schemas.openxmlformats.org/officeDocument/2006/relationships/hyperlink" Target="http://www.ons.gov.uk/ons/rel/vsob1/cancer-statistics-registrations--england--series-mb1-/no--43--2012/stb-cancer-registrations-2012.html" TargetMode="External"/><Relationship Id="rId36" Type="http://schemas.openxmlformats.org/officeDocument/2006/relationships/hyperlink" Target="http://www.ons.gov.uk/ons/rel/migration1/migration-statistics-quarterly-report/may-2014/index.html" TargetMode="External"/><Relationship Id="rId49" Type="http://schemas.openxmlformats.org/officeDocument/2006/relationships/hyperlink" Target="http://www.ons.gov.uk/ons/rel/ott/overseas-travel-and-tourism---monthly-release/may-2014/stb-monthly-overseas-travel-and-tourism--provisional-results-for-may-2014.html" TargetMode="External"/><Relationship Id="rId57" Type="http://schemas.openxmlformats.org/officeDocument/2006/relationships/hyperlink" Target="http://www.ons.gov.uk/ons/rel/fdi/foreign-direct-investment/2012-ma4/stb-fdi-ma4-2012.html" TargetMode="External"/><Relationship Id="rId10" Type="http://schemas.openxmlformats.org/officeDocument/2006/relationships/hyperlink" Target="http://www.ons.gov.uk/ons/rel/mortality-ageing/estimates-of-the-very-old--including-centenarians-/2002---2012--united-kingdom/stb-2002-2012-uk.html" TargetMode="External"/><Relationship Id="rId19" Type="http://schemas.openxmlformats.org/officeDocument/2006/relationships/hyperlink" Target="http://www.ons.gov.uk/ons/rel/vsob1/marriages-in-england-and-wales--provisional-/2012/stb-marriages-in-england-and-wales--provisional---2011.html" TargetMode="External"/><Relationship Id="rId31" Type="http://schemas.openxmlformats.org/officeDocument/2006/relationships/hyperlink" Target="http://www.ons.gov.uk/ons/rel/subnational-health4/alcohol-related-deaths-in-the-united-kingdom/2012/stb---alcohol-related-deaths-in-the-united-kingdom--registered-in-2012.html" TargetMode="External"/><Relationship Id="rId44" Type="http://schemas.openxmlformats.org/officeDocument/2006/relationships/hyperlink" Target="http://www.ons.gov.uk/ons/rel/uktrade/uk-trade/june-2014/stb-uk-trade--june-2014.html" TargetMode="External"/><Relationship Id="rId52" Type="http://schemas.openxmlformats.org/officeDocument/2006/relationships/hyperlink" Target="http://www.ons.gov.uk/ons/rel/psa/public-sector-finances/june-2014/stb---june-2014.html" TargetMode="External"/><Relationship Id="rId60" Type="http://schemas.openxmlformats.org/officeDocument/2006/relationships/printerSettings" Target="../printerSettings/printerSettings3.bin"/><Relationship Id="rId4" Type="http://schemas.openxmlformats.org/officeDocument/2006/relationships/hyperlink" Target="http://www.ons.gov.uk/ons/rel/productivity/labour-productivity/q1-2014/stbq114.html" TargetMode="External"/><Relationship Id="rId9" Type="http://schemas.openxmlformats.org/officeDocument/2006/relationships/hyperlink" Target="http://www.ons.gov.uk/ons/rel/vsob1/adoptions-in-england-and-wales/2012/stb-adoptions-in-england-and-wales--2012-.html" TargetMode="External"/><Relationship Id="rId14" Type="http://schemas.openxmlformats.org/officeDocument/2006/relationships/hyperlink" Target="http://www.ons.gov.uk/ons/rel/vsob1/divorces-in-england-and-wales/2012/stb-divorces-2012.html" TargetMode="External"/><Relationship Id="rId22" Type="http://schemas.openxmlformats.org/officeDocument/2006/relationships/hyperlink" Target="http://www.ons.gov.uk/ons/rel/census/2011-census/key-statistics-for-local-authorities-in-england-and-wales/stb-2011-census-key-statistics-for-england-and-wales.html" TargetMode="External"/><Relationship Id="rId27" Type="http://schemas.openxmlformats.org/officeDocument/2006/relationships/hyperlink" Target="http://www.ons.gov.uk/ons/rel/vsob1/death-reg-sum-tables/2013/sb-deaths-first-release--2013.html" TargetMode="External"/><Relationship Id="rId30" Type="http://schemas.openxmlformats.org/officeDocument/2006/relationships/hyperlink" Target="http://www.ons.gov.uk/ons/rel/subnational-health3/deaths-related-to-drug-poisoning/2012/stb---deaths-related-to-drug-poisoning-2012.html" TargetMode="External"/><Relationship Id="rId35" Type="http://schemas.openxmlformats.org/officeDocument/2006/relationships/hyperlink" Target="http://www.ons.gov.uk/ons/rel/was/wealth-in-great-britain-wave-3/wealth-and-income--2010-12/stb--wealth-and-income--2010-12.html" TargetMode="External"/><Relationship Id="rId43" Type="http://schemas.openxmlformats.org/officeDocument/2006/relationships/hyperlink" Target="http://www.ons.gov.uk/ons/rel/international-transactions/mergers-and-acquisitions-involving-uk-companies/q1-2014/stb-m-a-q1-2014.html" TargetMode="External"/><Relationship Id="rId48" Type="http://schemas.openxmlformats.org/officeDocument/2006/relationships/hyperlink" Target="http://www.ons.gov.uk/ons/rel/rsi/retail-sales/june-2014/stb-rsi-june-2014.html" TargetMode="External"/><Relationship Id="rId56" Type="http://schemas.openxmlformats.org/officeDocument/2006/relationships/hyperlink" Target="http://www.ons.gov.uk/ons/rel/cpi/consumer-price-indices/june-2014/stb---consumer-price-indices---june-2014.html" TargetMode="External"/><Relationship Id="rId8" Type="http://schemas.openxmlformats.org/officeDocument/2006/relationships/hyperlink" Target="http://www.ons.gov.uk/ons/rel/pse/public-sector-employment/q1-2014/index.html" TargetMode="External"/><Relationship Id="rId51" Type="http://schemas.openxmlformats.org/officeDocument/2006/relationships/hyperlink" Target="http://www.ons.gov.uk/ons/rel/environmental/uk-environmental-accounts/2014/stb-stat-bulletin.html" TargetMode="External"/><Relationship Id="rId3" Type="http://schemas.openxmlformats.org/officeDocument/2006/relationships/hyperlink" Target="http://www.ons.gov.uk/ons/rel/lms/labour-market-statistics/july-2014/statistical-bulleti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ns.gov.uk/ons/rel/fertility-analysis/cohort-fertility--england-and-wales/2012/rft-cohort-fertility-2012.xls" TargetMode="External"/><Relationship Id="rId117" Type="http://schemas.openxmlformats.org/officeDocument/2006/relationships/hyperlink" Target="http://www.ons.gov.uk/ons/rel/rdit2/ict-activity-of-uk-businesses/2012/rft-ecom-2012.xls" TargetMode="External"/><Relationship Id="rId21" Type="http://schemas.openxmlformats.org/officeDocument/2006/relationships/hyperlink" Target="http://www.ons.gov.uk/ons/rel/mortality-ageing/estimates-of-the-very-old--including-centenarians-/2002---2012--united-kingdom/rft-uk.xls" TargetMode="External"/><Relationship Id="rId42" Type="http://schemas.openxmlformats.org/officeDocument/2006/relationships/hyperlink" Target="http://www.ons.gov.uk/ons/rel/vsob1/birth-summary-tables--england-and-wales/2013/rft-births-summary-tables-2013.xls" TargetMode="External"/><Relationship Id="rId47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3" Type="http://schemas.openxmlformats.org/officeDocument/2006/relationships/hyperlink" Target="http://www.ons.gov.uk/ons/rel/vsob1/cancer-statistics-registrations--england--series-mb1-/no--42--2011/info-lung-cancer.html" TargetMode="External"/><Relationship Id="rId68" Type="http://schemas.openxmlformats.org/officeDocument/2006/relationships/hyperlink" Target="http://www.ons.gov.uk/ons/rel/subnational-health4/alcohol-related-deaths-in-the-united-kingdom/2012/rft-table-1.xls" TargetMode="External"/><Relationship Id="rId84" Type="http://schemas.openxmlformats.org/officeDocument/2006/relationships/hyperlink" Target="http://www.ons.gov.uk/ons/datasets-and-tables/data-selector.html?dataset=ott" TargetMode="External"/><Relationship Id="rId89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12" Type="http://schemas.openxmlformats.org/officeDocument/2006/relationships/hyperlink" Target="http://www.ons.gov.uk/ons/rel/construction/output-in-the-construction-industry/june-and-q2-2014/rft-output-tables-june-2014.xls" TargetMode="External"/><Relationship Id="rId133" Type="http://schemas.openxmlformats.org/officeDocument/2006/relationships/hyperlink" Target="http://www.ons.gov.uk/ons/rel/environmental/uk-environmental-accounts/2014/rft-env-taxes.xls" TargetMode="External"/><Relationship Id="rId138" Type="http://schemas.openxmlformats.org/officeDocument/2006/relationships/hyperlink" Target="http://www.ons.gov.uk/ons/datasets-and-tables/data-selector.html?dataset=gerd" TargetMode="External"/><Relationship Id="rId16" Type="http://schemas.openxmlformats.org/officeDocument/2006/relationships/hyperlink" Target="http://www.ons.gov.uk/ons/rel/vsob1/adoptions-in-england-and-wales/2012/rtd-adoptions-tables--2012.xls" TargetMode="External"/><Relationship Id="rId107" Type="http://schemas.openxmlformats.org/officeDocument/2006/relationships/hyperlink" Target="http://www.ons.gov.uk/ons/datasets-and-tables/data-selector.html?dataset=mret" TargetMode="External"/><Relationship Id="rId11" Type="http://schemas.openxmlformats.org/officeDocument/2006/relationships/hyperlink" Target="http://www.ons.gov.uk/ons/datasets-and-tables/data-selector.html?dataset=pse" TargetMode="External"/><Relationship Id="rId32" Type="http://schemas.openxmlformats.org/officeDocument/2006/relationships/hyperlink" Target="http://www.ons.gov.uk/ons/rel/vsob1/vital-statistics--population-and-health-reference-tables/winter-2013-update/annual-table.xls" TargetMode="External"/><Relationship Id="rId37" Type="http://schemas.openxmlformats.org/officeDocument/2006/relationships/hyperlink" Target="http://www.ons.gov.uk/ons/rel/subnational-health4/life-expec-at-birth-age-65/2006-08-to-2010-12/rft-table-1.xls" TargetMode="External"/><Relationship Id="rId53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58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74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9" Type="http://schemas.openxmlformats.org/officeDocument/2006/relationships/hyperlink" Target="http://www.ons.gov.uk/ons/rel/migration1/migration-statistics-quarterly-report/may-2014/provisional-13q4.xls" TargetMode="External"/><Relationship Id="rId102" Type="http://schemas.openxmlformats.org/officeDocument/2006/relationships/hyperlink" Target="http://www.ons.gov.uk/ons/datasets-and-tables/data-selector.html?dataset=am" TargetMode="External"/><Relationship Id="rId123" Type="http://schemas.openxmlformats.org/officeDocument/2006/relationships/hyperlink" Target="http://www.ons.gov.uk/ons/datasets-and-tables/data-selector.html?dataset=drsi" TargetMode="External"/><Relationship Id="rId128" Type="http://schemas.openxmlformats.org/officeDocument/2006/relationships/hyperlink" Target="http://www.ons.gov.uk/ons/datasets-and-tables/data-selector.html?dataset=ukea" TargetMode="External"/><Relationship Id="rId144" Type="http://schemas.openxmlformats.org/officeDocument/2006/relationships/hyperlink" Target="http://www.ons.gov.uk/ons/datasets-and-tables/data-selector.html?dataset=mm23" TargetMode="External"/><Relationship Id="rId149" Type="http://schemas.openxmlformats.org/officeDocument/2006/relationships/hyperlink" Target="http://www.ons.gov.uk/ons/datasets-and-tables/data-selector.html?dataset=ppi" TargetMode="External"/><Relationship Id="rId5" Type="http://schemas.openxmlformats.org/officeDocument/2006/relationships/hyperlink" Target="http://www.ons.gov.uk/ons/datasets-and-tables/data-selector.html?dataset=lms" TargetMode="External"/><Relationship Id="rId90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5" Type="http://schemas.openxmlformats.org/officeDocument/2006/relationships/hyperlink" Target="http://www.ons.gov.uk/ons/rel/bus-register/uk-business/2013/rft---table-1.xls" TargetMode="External"/><Relationship Id="rId22" Type="http://schemas.openxmlformats.org/officeDocument/2006/relationships/hyperlink" Target="http://www.ons.gov.uk/ons/rel/mortality-ageing/estimates-of-the-very-old--including-centenarians-/2002---2012--united-kingdom/rft-uk.xls" TargetMode="External"/><Relationship Id="rId27" Type="http://schemas.openxmlformats.org/officeDocument/2006/relationships/hyperlink" Target="http://www.ons.gov.uk/ons/rel/vsob1/vital-statistics--population-and-health-reference-tables/winter-2013-update/annual-table.xls" TargetMode="External"/><Relationship Id="rId43" Type="http://schemas.openxmlformats.org/officeDocument/2006/relationships/hyperlink" Target="http://www.ons.gov.uk/ons/rel/vsob1/birth-summary-tables--england-and-wales/2013/rft-births-summary-tables-2013.xls" TargetMode="External"/><Relationship Id="rId48" Type="http://schemas.openxmlformats.org/officeDocument/2006/relationships/hyperlink" Target="http://www.ons.gov.uk/ons/rel/crime-stats/crime-statistics/period-ending-march-2014/rft-table-1.xls" TargetMode="External"/><Relationship Id="rId64" Type="http://schemas.openxmlformats.org/officeDocument/2006/relationships/hyperlink" Target="http://www.ons.gov.uk/ons/rel/vsob1/cancer-statistics-registrations--england--series-mb1-/no--42--2011/info-lung-cancer.html" TargetMode="External"/><Relationship Id="rId69" Type="http://schemas.openxmlformats.org/officeDocument/2006/relationships/hyperlink" Target="http://www.ons.gov.uk/ons/rel/rdit2/internet-access-quarterly-update/q1-2014/rft-ia-q1-2014.xls" TargetMode="External"/><Relationship Id="rId113" Type="http://schemas.openxmlformats.org/officeDocument/2006/relationships/hyperlink" Target="http://www.ons.gov.uk/ons/rel/construction/output-in-the-construction-industry/june-and-q2-2014/rft-output-tables-june-2014.xls" TargetMode="External"/><Relationship Id="rId118" Type="http://schemas.openxmlformats.org/officeDocument/2006/relationships/hyperlink" Target="http://www.ons.gov.uk/ons/rel/rdit2/ict-activity-of-uk-businesses/2012/rft-ecom-2012.xls" TargetMode="External"/><Relationship Id="rId134" Type="http://schemas.openxmlformats.org/officeDocument/2006/relationships/hyperlink" Target="http://www.ons.gov.uk/ons/rel/environmental/uk-environmental-accounts/2014/rft-ghg-emissions.xls" TargetMode="External"/><Relationship Id="rId139" Type="http://schemas.openxmlformats.org/officeDocument/2006/relationships/hyperlink" Target="http://www.ons.gov.uk/ons/datasets-and-tables/data-selector.html?dataset=gerd" TargetMode="External"/><Relationship Id="rId80" Type="http://schemas.openxmlformats.org/officeDocument/2006/relationships/hyperlink" Target="http://www.ons.gov.uk/ons/rel/migration1/migration-statistics-quarterly-report/may-2014/provisional-13q4.xls" TargetMode="External"/><Relationship Id="rId85" Type="http://schemas.openxmlformats.org/officeDocument/2006/relationships/hyperlink" Target="http://www.ons.gov.uk/ons/datasets-and-tables/data-selector.html?dataset=ott" TargetMode="External"/><Relationship Id="rId150" Type="http://schemas.openxmlformats.org/officeDocument/2006/relationships/hyperlink" Target="http://www.ons.gov.uk/ons/datasets-and-tables/data-selector.html?dataset=mm23" TargetMode="External"/><Relationship Id="rId12" Type="http://schemas.openxmlformats.org/officeDocument/2006/relationships/hyperlink" Target="http://www.ons.gov.uk/ons/datasets-and-tables/data-selector.html?dataset=pse" TargetMode="External"/><Relationship Id="rId17" Type="http://schemas.openxmlformats.org/officeDocument/2006/relationships/hyperlink" Target="http://www.ons.gov.uk/ons/rel/vsob1/adoptions-in-england-and-wales/2012/rtd-adoptions-tables--2012.xls" TargetMode="External"/><Relationship Id="rId25" Type="http://schemas.openxmlformats.org/officeDocument/2006/relationships/hyperlink" Target="http://www.ons.gov.uk/ons/rel/fertility-analysis/cohort-fertility--england-and-wales/2012/rft-cohort-fertility-2012.xls" TargetMode="External"/><Relationship Id="rId33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38" Type="http://schemas.openxmlformats.org/officeDocument/2006/relationships/hyperlink" Target="http://www.ons.gov.uk/ons/rel/subnational-health4/life-expec-at-birth-age-65/2006-08-to-2010-12/rft-table-1.xls" TargetMode="External"/><Relationship Id="rId46" Type="http://schemas.openxmlformats.org/officeDocument/2006/relationships/hyperlink" Target="http://www.ons.gov.uk/ons/rel/vsob2/civil-partnership-statistics--united-kingdom/2012/rtd-formations.xls" TargetMode="External"/><Relationship Id="rId59" Type="http://schemas.openxmlformats.org/officeDocument/2006/relationships/hyperlink" Target="http://www.ons.gov.uk/ons/rel/pop-estimate/electoral-statistics-for-uk/2013/rft---2013-uk-electoral-statistics-unformatted.xls" TargetMode="External"/><Relationship Id="rId67" Type="http://schemas.openxmlformats.org/officeDocument/2006/relationships/hyperlink" Target="http://www.ons.gov.uk/ons/rel/subnational-health3/deaths-related-to-drug-poisoning/2012/drugs-reference-tables.xls" TargetMode="External"/><Relationship Id="rId103" Type="http://schemas.openxmlformats.org/officeDocument/2006/relationships/hyperlink" Target="http://www.ons.gov.uk/ons/datasets-and-tables/data-selector.html?dataset=am" TargetMode="External"/><Relationship Id="rId108" Type="http://schemas.openxmlformats.org/officeDocument/2006/relationships/hyperlink" Target="http://www.ons.gov.uk/ons/datasets-and-tables/data-selector.html?dataset=mret" TargetMode="External"/><Relationship Id="rId116" Type="http://schemas.openxmlformats.org/officeDocument/2006/relationships/hyperlink" Target="http://www.ons.gov.uk/ons/rel/rdit2/ict-activity-of-uk-businesses/2012/rft-ecom-2012.xls" TargetMode="External"/><Relationship Id="rId124" Type="http://schemas.openxmlformats.org/officeDocument/2006/relationships/hyperlink" Target="http://www.ons.gov.uk/ons/datasets-and-tables/data-selector.html?dataset=drsi" TargetMode="External"/><Relationship Id="rId129" Type="http://schemas.openxmlformats.org/officeDocument/2006/relationships/hyperlink" Target="http://www.ons.gov.uk/ons/datasets-and-tables/data-selector.html?dataset=ukea" TargetMode="External"/><Relationship Id="rId137" Type="http://schemas.openxmlformats.org/officeDocument/2006/relationships/hyperlink" Target="http://www.ons.gov.uk/ons/datasets-and-tables/data-selector.html?dataset=pusf" TargetMode="External"/><Relationship Id="rId20" Type="http://schemas.openxmlformats.org/officeDocument/2006/relationships/hyperlink" Target="http://www.ons.gov.uk/ons/rel/mortality-ageing/estimates-of-the-very-old--including-centenarians-/2002---2012--united-kingdom/rft-uk.xls" TargetMode="External"/><Relationship Id="rId41" Type="http://schemas.openxmlformats.org/officeDocument/2006/relationships/hyperlink" Target="http://www.ons.gov.uk/ons/rel/vsob1/birth-summary-tables--england-and-wales/2013/rft-births-summary-tables-2013.xls" TargetMode="External"/><Relationship Id="rId54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62" Type="http://schemas.openxmlformats.org/officeDocument/2006/relationships/hyperlink" Target="http://www.ons.gov.uk/ons/rel/subnational-health2/deaths-involving-mrsa/2008-to-2012/rft-table-1.xls" TargetMode="External"/><Relationship Id="rId70" Type="http://schemas.openxmlformats.org/officeDocument/2006/relationships/hyperlink" Target="http://www.ons.gov.uk/ons/rel/rdit2/internet-access-quarterly-update/q1-2014/rft-ia-q1-2014.xls" TargetMode="External"/><Relationship Id="rId75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83" Type="http://schemas.openxmlformats.org/officeDocument/2006/relationships/hyperlink" Target="http://www.ons.gov.uk/ons/rel/migration1/internal-migration-by-local-authorities-in-england-and-wales/year-ending-june-2013/chd-figure-1.xls" TargetMode="External"/><Relationship Id="rId88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1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96" Type="http://schemas.openxmlformats.org/officeDocument/2006/relationships/hyperlink" Target="http://www.ons.gov.uk/ons/rel/bus-register/uk-business/2013/rft---table-1.xls" TargetMode="External"/><Relationship Id="rId111" Type="http://schemas.openxmlformats.org/officeDocument/2006/relationships/hyperlink" Target="http://www.ons.gov.uk/ons/rel/construction/output-in-the-construction-industry/june-and-q2-2014/rft-output-tables-june-2014.xls" TargetMode="External"/><Relationship Id="rId132" Type="http://schemas.openxmlformats.org/officeDocument/2006/relationships/hyperlink" Target="http://www.ons.gov.uk/ons/rel/environmental/uk-environmental-accounts/2014/rft-env-taxes.xls" TargetMode="External"/><Relationship Id="rId140" Type="http://schemas.openxmlformats.org/officeDocument/2006/relationships/hyperlink" Target="http://www.ons.gov.uk/ons/datasets-and-tables/data-selector.html?dataset=ragv" TargetMode="External"/><Relationship Id="rId145" Type="http://schemas.openxmlformats.org/officeDocument/2006/relationships/hyperlink" Target="http://www.ons.gov.uk/ons/datasets-and-tables/data-selector.html?dataset=pnbp" TargetMode="External"/><Relationship Id="rId1" Type="http://schemas.openxmlformats.org/officeDocument/2006/relationships/hyperlink" Target="http://www.ons.gov.uk/ons/datasets-and-tables/data-selector.html?dataset=lms" TargetMode="External"/><Relationship Id="rId6" Type="http://schemas.openxmlformats.org/officeDocument/2006/relationships/hyperlink" Target="http://www.ons.gov.uk/ons/datasets-and-tables/data-selector.html?dataset=lms" TargetMode="External"/><Relationship Id="rId15" Type="http://schemas.openxmlformats.org/officeDocument/2006/relationships/hyperlink" Target="http://www.ons.gov.uk/ons/rel/vsob1/adoptions-in-england-and-wales/2012/rtd-adoptions-tables--2012.xls" TargetMode="External"/><Relationship Id="rId23" Type="http://schemas.openxmlformats.org/officeDocument/2006/relationships/hyperlink" Target="http://www.ons.gov.uk/ons/rel/vsob1/conception-statistics--england-and-wales/2012/rft-conception-statistics-2012.xls" TargetMode="External"/><Relationship Id="rId28" Type="http://schemas.openxmlformats.org/officeDocument/2006/relationships/hyperlink" Target="http://www.ons.gov.uk/ons/rel/vsob1/vital-statistics--population-and-health-reference-tables/winter-2013-update/annual-table.xls" TargetMode="External"/><Relationship Id="rId36" Type="http://schemas.openxmlformats.org/officeDocument/2006/relationships/hyperlink" Target="http://www.ons.gov.uk/ons/rel/family-demography/families-and-households/2013/rft-tables.xls" TargetMode="External"/><Relationship Id="rId49" Type="http://schemas.openxmlformats.org/officeDocument/2006/relationships/hyperlink" Target="http://www.ons.gov.uk/ons/rel/crime-stats/crime-statistics/period-ending-march-2014/rft-table-1.xls" TargetMode="External"/><Relationship Id="rId57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106" Type="http://schemas.openxmlformats.org/officeDocument/2006/relationships/hyperlink" Target="http://www.ons.gov.uk/ons/datasets-and-tables/data-selector.html?dataset=mret" TargetMode="External"/><Relationship Id="rId114" Type="http://schemas.openxmlformats.org/officeDocument/2006/relationships/hyperlink" Target="http://www.ons.gov.uk/ons/rel/construction/output-in-the-construction-industry/june-and-q2-2014/rft-output-tables-june-2014.xls" TargetMode="External"/><Relationship Id="rId119" Type="http://schemas.openxmlformats.org/officeDocument/2006/relationships/hyperlink" Target="http://www.ons.gov.uk/ons/datasets-and-tables/data-selector.html?dataset=diop" TargetMode="External"/><Relationship Id="rId127" Type="http://schemas.openxmlformats.org/officeDocument/2006/relationships/hyperlink" Target="http://www.ons.gov.uk/ons/datasets-and-tables/data-selector.html?dataset=ukea" TargetMode="External"/><Relationship Id="rId10" Type="http://schemas.openxmlformats.org/officeDocument/2006/relationships/hyperlink" Target="http://www.ons.gov.uk/ons/datasets-and-tables/data-selector.html?dataset=lms" TargetMode="External"/><Relationship Id="rId31" Type="http://schemas.openxmlformats.org/officeDocument/2006/relationships/hyperlink" Target="http://www.ons.gov.uk/ons/rel/vsob1/vital-statistics--population-and-health-reference-tables/winter-2013-update/annual-table.xls" TargetMode="External"/><Relationship Id="rId44" Type="http://schemas.openxmlformats.org/officeDocument/2006/relationships/hyperlink" Target="http://www.ons.gov.uk/ons/rel/vsob1/birth-summary-tables--england-and-wales/2013/rft-births-summary-tables-2013.xls" TargetMode="External"/><Relationship Id="rId52" Type="http://schemas.openxmlformats.org/officeDocument/2006/relationships/hyperlink" Target="http://www.ons.gov.uk/ons/rel/census/2011-census/key-statistics-for-local-authorities-in-england-and-wales/rft-table-ks201ew.xls" TargetMode="External"/><Relationship Id="rId60" Type="http://schemas.openxmlformats.org/officeDocument/2006/relationships/hyperlink" Target="http://www.ons.gov.uk/ons/rel/pop-estimate/electoral-statistics-for-uk/2013/rft---2013-uk-electoral-statistics-unformatted.xls" TargetMode="External"/><Relationship Id="rId65" Type="http://schemas.openxmlformats.org/officeDocument/2006/relationships/hyperlink" Target="http://www.ons.gov.uk/ons/rel/vsob1/cancer-statistics-registrations--england--series-mb1-/no--42--2011/info-lung-cancer.html" TargetMode="External"/><Relationship Id="rId73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8" Type="http://schemas.openxmlformats.org/officeDocument/2006/relationships/hyperlink" Target="http://www.ons.gov.uk/ons/rel/was/wealth-in-great-britain-wave-3/wealth-and-income--2010-12/prt---table-1.xls" TargetMode="External"/><Relationship Id="rId81" Type="http://schemas.openxmlformats.org/officeDocument/2006/relationships/hyperlink" Target="http://www.ons.gov.uk/ons/rel/migration1/migration-statistics-quarterly-report/may-2014/provisional-13q4.xls" TargetMode="External"/><Relationship Id="rId86" Type="http://schemas.openxmlformats.org/officeDocument/2006/relationships/hyperlink" Target="http://www.ons.gov.uk/ons/datasets-and-tables/data-selector.html?dataset=ott" TargetMode="External"/><Relationship Id="rId94" Type="http://schemas.openxmlformats.org/officeDocument/2006/relationships/hyperlink" Target="http://www.ons.gov.uk/ons/rel/bus-register/uk-business/2013/rft---table-1.xls" TargetMode="External"/><Relationship Id="rId99" Type="http://schemas.openxmlformats.org/officeDocument/2006/relationships/hyperlink" Target="http://www.ons.gov.uk/ons/rel/bus-register/business-demography/2012/rft-business-demography-2012-tables.xls" TargetMode="External"/><Relationship Id="rId101" Type="http://schemas.openxmlformats.org/officeDocument/2006/relationships/hyperlink" Target="http://www.ons.gov.uk/ons/datasets-and-tables/data-selector.html?dataset=am" TargetMode="External"/><Relationship Id="rId122" Type="http://schemas.openxmlformats.org/officeDocument/2006/relationships/hyperlink" Target="http://www.ons.gov.uk/ons/datasets-and-tables/data-selector.html?dataset=diop" TargetMode="External"/><Relationship Id="rId130" Type="http://schemas.openxmlformats.org/officeDocument/2006/relationships/hyperlink" Target="http://www.ons.gov.uk/ons/datasets-and-tables/data-selector.html?dataset=ukea" TargetMode="External"/><Relationship Id="rId135" Type="http://schemas.openxmlformats.org/officeDocument/2006/relationships/hyperlink" Target="http://www.ons.gov.uk/ons/rel/environmental/uk-environmental-accounts/2014/rft-epe-gov.xls" TargetMode="External"/><Relationship Id="rId143" Type="http://schemas.openxmlformats.org/officeDocument/2006/relationships/hyperlink" Target="http://www.ons.gov.uk/ons/datasets-and-tables/data-selector.html?dataset=mm23" TargetMode="External"/><Relationship Id="rId148" Type="http://schemas.openxmlformats.org/officeDocument/2006/relationships/hyperlink" Target="http://www.ons.gov.uk/ons/datasets-and-tables/data-selector.html?dataset=rghi" TargetMode="External"/><Relationship Id="rId151" Type="http://schemas.openxmlformats.org/officeDocument/2006/relationships/hyperlink" Target="http://www.ons.gov.uk/ons/datasets-and-tables/data-selector.html?dataset=ppi" TargetMode="External"/><Relationship Id="rId4" Type="http://schemas.openxmlformats.org/officeDocument/2006/relationships/hyperlink" Target="http://www.ons.gov.uk/ons/datasets-and-tables/data-selector.html?dataset=lms" TargetMode="External"/><Relationship Id="rId9" Type="http://schemas.openxmlformats.org/officeDocument/2006/relationships/hyperlink" Target="http://www.ons.gov.uk/ons/datasets-and-tables/data-selector.html?dataset=lms" TargetMode="External"/><Relationship Id="rId13" Type="http://schemas.openxmlformats.org/officeDocument/2006/relationships/hyperlink" Target="http://www.ons.gov.uk/ons/datasets-and-tables/data-selector.html?dataset=lms" TargetMode="External"/><Relationship Id="rId18" Type="http://schemas.openxmlformats.org/officeDocument/2006/relationships/hyperlink" Target="http://www.ons.gov.uk/ons/rel/vsob1/adoptions-in-england-and-wales/2012/rtd-adoptions-tables--2012.xls" TargetMode="External"/><Relationship Id="rId39" Type="http://schemas.openxmlformats.org/officeDocument/2006/relationships/hyperlink" Target="http://www.ons.gov.uk/ons/rel/vsob1/birth-summary-tables--england-and-wales/2013/rft-births-summary-tables-2013.xls" TargetMode="External"/><Relationship Id="rId109" Type="http://schemas.openxmlformats.org/officeDocument/2006/relationships/hyperlink" Target="http://www.ons.gov.uk/ons/datasets-and-tables/data-selector.html?dataset=mret" TargetMode="External"/><Relationship Id="rId34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50" Type="http://schemas.openxmlformats.org/officeDocument/2006/relationships/hyperlink" Target="http://www.ons.gov.uk/ons/rel/crime-stats/crime-statistics/period-ending-march-2014/rft-table-1.xls" TargetMode="External"/><Relationship Id="rId55" Type="http://schemas.openxmlformats.org/officeDocument/2006/relationships/hyperlink" Target="http://www.ons.gov.uk/ons/rel/census/2011-census/key-statistics-for-local-authorities-in-england-and-wales/rft-table-ks209ew.xls" TargetMode="External"/><Relationship Id="rId76" Type="http://schemas.openxmlformats.org/officeDocument/2006/relationships/hyperlink" Target="http://www.ons.gov.uk/ons/rel/family-spending/family-spending/2013-edition/rft-2-2-final.xls" TargetMode="External"/><Relationship Id="rId97" Type="http://schemas.openxmlformats.org/officeDocument/2006/relationships/hyperlink" Target="http://www.ons.gov.uk/ons/rel/bus-register/uk-business/2013/rft---table-1.xls" TargetMode="External"/><Relationship Id="rId104" Type="http://schemas.openxmlformats.org/officeDocument/2006/relationships/hyperlink" Target="http://www.ons.gov.uk/ons/datasets-and-tables/data-selector.html?dataset=am" TargetMode="External"/><Relationship Id="rId120" Type="http://schemas.openxmlformats.org/officeDocument/2006/relationships/hyperlink" Target="http://www.ons.gov.uk/ons/datasets-and-tables/data-selector.html?dataset=diop" TargetMode="External"/><Relationship Id="rId125" Type="http://schemas.openxmlformats.org/officeDocument/2006/relationships/hyperlink" Target="http://www.ons.gov.uk/ons/datasets-and-tables/data-selector.html?dataset=ott" TargetMode="External"/><Relationship Id="rId141" Type="http://schemas.openxmlformats.org/officeDocument/2006/relationships/hyperlink" Target="http://www.ons.gov.uk/ons/datasets-and-tables/data-selector.html?dataset=ragv" TargetMode="External"/><Relationship Id="rId146" Type="http://schemas.openxmlformats.org/officeDocument/2006/relationships/hyperlink" Target="http://www.ons.gov.uk/ons/datasets-and-tables/data-selector.html?dataset=pnbp" TargetMode="External"/><Relationship Id="rId7" Type="http://schemas.openxmlformats.org/officeDocument/2006/relationships/hyperlink" Target="http://www.ons.gov.uk/ons/datasets-and-tables/data-selector.html?dataset=lms" TargetMode="External"/><Relationship Id="rId71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2" Type="http://schemas.openxmlformats.org/officeDocument/2006/relationships/hyperlink" Target="http://www.ons.gov.uk/ons/rel/wellbeing/measuring-national-well-being/personal-well-being-across-the-uk--2012-13/rft-table-3.xls" TargetMode="External"/><Relationship Id="rId2" Type="http://schemas.openxmlformats.org/officeDocument/2006/relationships/hyperlink" Target="http://www.ons.gov.uk/ons/datasets-and-tables/data-selector.html?dataset=lms" TargetMode="External"/><Relationship Id="rId29" Type="http://schemas.openxmlformats.org/officeDocument/2006/relationships/hyperlink" Target="http://www.ons.gov.uk/ons/rel/vsob1/vital-statistics--population-and-health-reference-tables/winter-2013-update/annual-table.xls" TargetMode="External"/><Relationship Id="rId24" Type="http://schemas.openxmlformats.org/officeDocument/2006/relationships/hyperlink" Target="http://www.ons.gov.uk/ons/rel/vsob1/conception-statistics--england-and-wales/2012/rft-conception-statistics-2012.xls" TargetMode="External"/><Relationship Id="rId40" Type="http://schemas.openxmlformats.org/officeDocument/2006/relationships/hyperlink" Target="http://www.ons.gov.uk/ons/rel/vsob1/birth-summary-tables--england-and-wales/2013/rft-births-summary-tables-2013.xls" TargetMode="External"/><Relationship Id="rId45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6" Type="http://schemas.openxmlformats.org/officeDocument/2006/relationships/hyperlink" Target="http://www.ons.gov.uk/ons/rel/subnational-health3/deaths-related-to-drug-poisoning/2012/drugs-reference-tables.xls" TargetMode="External"/><Relationship Id="rId87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10" Type="http://schemas.openxmlformats.org/officeDocument/2006/relationships/hyperlink" Target="http://www.ons.gov.uk/ons/datasets-and-tables/data-selector.html?dataset=mret" TargetMode="External"/><Relationship Id="rId115" Type="http://schemas.openxmlformats.org/officeDocument/2006/relationships/hyperlink" Target="http://www.ons.gov.uk/ons/rel/rdit2/ict-activity-of-uk-businesses/2012/rft-ecom-2012.xls" TargetMode="External"/><Relationship Id="rId131" Type="http://schemas.openxmlformats.org/officeDocument/2006/relationships/hyperlink" Target="http://www.ons.gov.uk/ons/datasets-and-tables/data-selector.html?dataset=ukea" TargetMode="External"/><Relationship Id="rId136" Type="http://schemas.openxmlformats.org/officeDocument/2006/relationships/hyperlink" Target="http://www.ons.gov.uk/ons/datasets-and-tables/data-selector.html?dataset=pusf" TargetMode="External"/><Relationship Id="rId61" Type="http://schemas.openxmlformats.org/officeDocument/2006/relationships/hyperlink" Target="http://www.ons.gov.uk/ons/rel/subnational-health2/deaths-involving-clostridium-difficile/2012/reference-tables.xls" TargetMode="External"/><Relationship Id="rId82" Type="http://schemas.openxmlformats.org/officeDocument/2006/relationships/hyperlink" Target="http://www.ons.gov.uk/ons/datasets-and-tables/data-selector.html?dataset=ott" TargetMode="External"/><Relationship Id="rId19" Type="http://schemas.openxmlformats.org/officeDocument/2006/relationships/hyperlink" Target="http://www.ons.gov.uk/ons/rel/mortality-ageing/estimates-of-the-very-old--including-centenarians-/2002---2012--united-kingdom/rft-uk.xls" TargetMode="External"/><Relationship Id="rId14" Type="http://schemas.openxmlformats.org/officeDocument/2006/relationships/hyperlink" Target="http://www.ons.gov.uk/ons/datasets-and-tables/data-selector.html?dataset=lms" TargetMode="External"/><Relationship Id="rId30" Type="http://schemas.openxmlformats.org/officeDocument/2006/relationships/hyperlink" Target="http://www.ons.gov.uk/ons/rel/vsob1/vital-statistics--population-and-health-reference-tables/winter-2013-update/annual-table.xls" TargetMode="External"/><Relationship Id="rId35" Type="http://schemas.openxmlformats.org/officeDocument/2006/relationships/hyperlink" Target="http://www.ons.gov.uk/ons/rel/family-demography/families-and-households/2013/rft-tables.xls" TargetMode="External"/><Relationship Id="rId56" Type="http://schemas.openxmlformats.org/officeDocument/2006/relationships/hyperlink" Target="http://www.ons.gov.uk/ons/rel/census/2011-census/key-statistics-for-local-authorities-in-england-and-wales/rft-table-ks209ew.xls" TargetMode="External"/><Relationship Id="rId77" Type="http://schemas.openxmlformats.org/officeDocument/2006/relationships/hyperlink" Target="http://www.ons.gov.uk/ons/rel/was/wealth-in-great-britain-wave-3/wealth-and-income--2010-12/prt---table-1.xls" TargetMode="External"/><Relationship Id="rId100" Type="http://schemas.openxmlformats.org/officeDocument/2006/relationships/hyperlink" Target="http://www.ons.gov.uk/ons/rel/bus-register/business-demography/2012/rft-business-demography-2012-tables.xls" TargetMode="External"/><Relationship Id="rId105" Type="http://schemas.openxmlformats.org/officeDocument/2006/relationships/hyperlink" Target="http://www.ons.gov.uk/ons/datasets-and-tables/data-selector.html?dataset=mret" TargetMode="External"/><Relationship Id="rId126" Type="http://schemas.openxmlformats.org/officeDocument/2006/relationships/hyperlink" Target="http://www.ons.gov.uk/ons/datasets-and-tables/data-selector.html?dataset=ott" TargetMode="External"/><Relationship Id="rId147" Type="http://schemas.openxmlformats.org/officeDocument/2006/relationships/hyperlink" Target="http://www.ons.gov.uk/ons/datasets-and-tables/data-selector.html?dataset=rghi" TargetMode="External"/><Relationship Id="rId8" Type="http://schemas.openxmlformats.org/officeDocument/2006/relationships/hyperlink" Target="http://www.ons.gov.uk/ons/datasets-and-tables/data-selector.html?dataset=lms" TargetMode="External"/><Relationship Id="rId51" Type="http://schemas.openxmlformats.org/officeDocument/2006/relationships/hyperlink" Target="http://www.ons.gov.uk/ons/rel/census/2011-census/key-statistics-for-local-authorities-in-england-and-wales/rft-table-ks201ew.xls" TargetMode="External"/><Relationship Id="rId72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3" Type="http://schemas.openxmlformats.org/officeDocument/2006/relationships/hyperlink" Target="http://www.ons.gov.uk/ons/rel/wellbeing/measuring-national-well-being/personal-well-being-across-the-uk--2012-13/rft-table-3.xls" TargetMode="External"/><Relationship Id="rId98" Type="http://schemas.openxmlformats.org/officeDocument/2006/relationships/hyperlink" Target="http://www.ons.gov.uk/ons/rel/bus-register/uk-business/2013/rft---table-1.xls" TargetMode="External"/><Relationship Id="rId121" Type="http://schemas.openxmlformats.org/officeDocument/2006/relationships/hyperlink" Target="http://www.ons.gov.uk/ons/datasets-and-tables/data-selector.html?dataset=diop" TargetMode="External"/><Relationship Id="rId142" Type="http://schemas.openxmlformats.org/officeDocument/2006/relationships/hyperlink" Target="http://www.ons.gov.uk/ons/datasets-and-tables/data-selector.html?dataset=ragv" TargetMode="External"/><Relationship Id="rId3" Type="http://schemas.openxmlformats.org/officeDocument/2006/relationships/hyperlink" Target="http://www.ons.gov.uk/ons/datasets-and-tables/data-selector.html?dataset=l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Q306"/>
  <sheetViews>
    <sheetView topLeftCell="D76" workbookViewId="0">
      <selection activeCell="AB63" sqref="AB63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61.7109375" style="12" customWidth="1"/>
    <col min="5" max="6" width="10.42578125" style="12" customWidth="1"/>
    <col min="7" max="7" width="19" style="12" bestFit="1" customWidth="1"/>
    <col min="8" max="10" width="19" style="12" customWidth="1"/>
    <col min="11" max="11" width="9.140625" style="12"/>
    <col min="12" max="12" width="9.140625" style="44" hidden="1" customWidth="1"/>
    <col min="13" max="13" width="12.28515625" style="44" hidden="1" customWidth="1"/>
    <col min="14" max="19" width="16.28515625" style="44" hidden="1" customWidth="1"/>
    <col min="20" max="20" width="22.140625" style="44" hidden="1" customWidth="1"/>
    <col min="21" max="21" width="9.140625" style="44" hidden="1" customWidth="1"/>
    <col min="22" max="23" width="12.85546875" style="44" hidden="1" customWidth="1"/>
    <col min="24" max="25" width="9.7109375" style="44" hidden="1" customWidth="1"/>
    <col min="26" max="26" width="115.7109375" style="12" hidden="1" customWidth="1"/>
    <col min="27" max="27" width="94.28515625" style="12" hidden="1" customWidth="1"/>
    <col min="28" max="28" width="25.85546875" style="12" customWidth="1"/>
    <col min="29" max="32" width="22.5703125" style="12" customWidth="1"/>
    <col min="33" max="33" width="75.5703125" style="12" bestFit="1" customWidth="1"/>
    <col min="34" max="40" width="9.140625" style="12"/>
    <col min="44" max="16384" width="9.140625" style="12"/>
  </cols>
  <sheetData>
    <row r="1" spans="1:43" ht="15.75">
      <c r="A1" s="1" t="s">
        <v>0</v>
      </c>
      <c r="B1" s="1" t="s">
        <v>1</v>
      </c>
      <c r="C1" s="1" t="s">
        <v>2</v>
      </c>
      <c r="D1" s="1" t="s">
        <v>70</v>
      </c>
      <c r="E1" s="1" t="s">
        <v>76</v>
      </c>
      <c r="F1" s="1" t="s">
        <v>1264</v>
      </c>
      <c r="G1" s="1" t="s">
        <v>71</v>
      </c>
      <c r="H1" s="1" t="s">
        <v>1263</v>
      </c>
      <c r="I1" s="1" t="s">
        <v>1528</v>
      </c>
      <c r="J1" s="1" t="s">
        <v>1265</v>
      </c>
      <c r="K1" s="15" t="s">
        <v>72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15"/>
      <c r="AA1" s="15"/>
      <c r="AB1" s="15" t="s">
        <v>1392</v>
      </c>
      <c r="AC1" s="15" t="s">
        <v>1383</v>
      </c>
      <c r="AD1" s="15" t="s">
        <v>1413</v>
      </c>
      <c r="AE1" s="15" t="s">
        <v>1529</v>
      </c>
      <c r="AF1" s="15" t="s">
        <v>1531</v>
      </c>
      <c r="AG1" s="15" t="s">
        <v>73</v>
      </c>
      <c r="AH1" s="15" t="s">
        <v>74</v>
      </c>
      <c r="AO1" s="12"/>
      <c r="AP1" s="12"/>
      <c r="AQ1" s="12"/>
    </row>
    <row r="2" spans="1:43">
      <c r="A2" s="2" t="s">
        <v>3</v>
      </c>
      <c r="B2" s="40" t="s">
        <v>812</v>
      </c>
      <c r="C2" s="3"/>
      <c r="D2" s="13" t="s">
        <v>504</v>
      </c>
      <c r="E2" s="13" t="s">
        <v>84</v>
      </c>
      <c r="F2" s="13"/>
      <c r="G2" s="13"/>
      <c r="H2" s="13">
        <v>2167580</v>
      </c>
      <c r="I2" s="13"/>
      <c r="J2" s="13">
        <v>2013</v>
      </c>
      <c r="K2" s="13" t="s">
        <v>828</v>
      </c>
      <c r="L2" s="44" t="str">
        <f>SUBSTITUTE(A2," ","")</f>
        <v>Business,IndustryandTrade</v>
      </c>
      <c r="M2" s="44" t="str">
        <f>SUBSTITUTE(L2,",","")</f>
        <v>BusinessIndustryandTrade</v>
      </c>
      <c r="N2" s="44" t="str">
        <f>SUBSTITUTE(B2," ","")</f>
        <v>BusinessActivity,SizeandLocation</v>
      </c>
      <c r="O2" s="44" t="str">
        <f>SUBSTITUTE(N2,",","")</f>
        <v>BusinessActivitySizeandLocation</v>
      </c>
      <c r="P2" s="44" t="str">
        <f>SUBSTITUTE(C2," ","")</f>
        <v/>
      </c>
      <c r="Q2" s="44" t="str">
        <f>SUBSTITUTE(P2,",","")</f>
        <v/>
      </c>
      <c r="R2" s="44" t="str">
        <f>SUBSTITUTE(C2," ","")</f>
        <v/>
      </c>
      <c r="S2" s="44" t="str">
        <f>SUBSTITUTE(R2,",","")</f>
        <v/>
      </c>
      <c r="T2" s="44" t="str">
        <f>CONCATENATE("/",M2,"/",O2,"/","timeseries","/",K2)</f>
        <v>/BusinessIndustryandTrade/BusinessActivitySizeandLocation/timeseries/RAID1</v>
      </c>
      <c r="U2" s="44" t="str">
        <f>CONCATENATE("/",M2,"/",O2,"/",S2,"/","timeseries","/",K2)</f>
        <v>/BusinessIndustryandTrade/BusinessActivitySizeandLocation//timeseries/RAID1</v>
      </c>
      <c r="V2" s="44" t="str">
        <f t="shared" ref="V2:V43" si="0">IF(C2=0,T2,U2)</f>
        <v>/BusinessIndustryandTrade/BusinessActivitySizeandLocation/timeseries/RAID1</v>
      </c>
      <c r="W2" s="44" t="str">
        <f>SUBSTITUTE(V2,"-","")</f>
        <v>/BusinessIndustryandTrade/BusinessActivitySizeandLocation/timeseries/RAID1</v>
      </c>
      <c r="X2" s="44" t="str">
        <f t="shared" ref="X2:X100" si="1">LOWER(W2)</f>
        <v>/businessindustryandtrade/businessactivitysizeandlocation/timeseries/raid1</v>
      </c>
      <c r="Y2" s="44" t="str">
        <f>SUBSTITUTE(X2,"(","")</f>
        <v>/businessindustryandtrade/businessactivitysizeandlocation/timeseries/raid1</v>
      </c>
      <c r="Z2" s="13" t="str">
        <f>SUBSTITUTE(Y2,")","")</f>
        <v>/businessindustryandtrade/businessactivitysizeandlocation/timeseries/raid1</v>
      </c>
      <c r="AA2" s="13" t="s">
        <v>962</v>
      </c>
      <c r="AB2" s="13"/>
      <c r="AC2" s="13" t="s">
        <v>829</v>
      </c>
      <c r="AD2" s="13"/>
      <c r="AE2" s="13" t="s">
        <v>1457</v>
      </c>
      <c r="AF2" s="13"/>
      <c r="AG2" s="28" t="s">
        <v>477</v>
      </c>
      <c r="AH2" s="13"/>
      <c r="AI2" s="13"/>
      <c r="AJ2" s="13"/>
      <c r="AK2" s="13"/>
      <c r="AL2" s="13"/>
      <c r="AM2" s="13"/>
      <c r="AN2" s="13"/>
      <c r="AO2" s="12"/>
      <c r="AP2" s="12"/>
      <c r="AQ2" s="12"/>
    </row>
    <row r="3" spans="1:43">
      <c r="A3" s="2" t="s">
        <v>3</v>
      </c>
      <c r="B3" s="40" t="s">
        <v>812</v>
      </c>
      <c r="C3" s="3"/>
      <c r="D3" s="13" t="s">
        <v>505</v>
      </c>
      <c r="E3" s="13" t="s">
        <v>85</v>
      </c>
      <c r="F3" s="13"/>
      <c r="G3" s="13"/>
      <c r="H3" s="13">
        <v>2100895</v>
      </c>
      <c r="I3" s="13"/>
      <c r="J3" s="13">
        <v>2013</v>
      </c>
      <c r="K3" s="13" t="s">
        <v>829</v>
      </c>
      <c r="L3" s="44" t="str">
        <f t="shared" ref="L3:L100" si="2">SUBSTITUTE(A3," ","")</f>
        <v>Business,IndustryandTrade</v>
      </c>
      <c r="M3" s="44" t="str">
        <f t="shared" ref="M3:M100" si="3">SUBSTITUTE(L3,",","")</f>
        <v>BusinessIndustryandTrade</v>
      </c>
      <c r="N3" s="44" t="str">
        <f t="shared" ref="N3:N100" si="4">SUBSTITUTE(B3," ","")</f>
        <v>BusinessActivity,SizeandLocation</v>
      </c>
      <c r="O3" s="44" t="str">
        <f t="shared" ref="O3:O100" si="5">SUBSTITUTE(N3,",","")</f>
        <v>BusinessActivitySizeandLocation</v>
      </c>
      <c r="P3" s="44" t="str">
        <f t="shared" ref="P3:P100" si="6">SUBSTITUTE(C3," ","")</f>
        <v/>
      </c>
      <c r="Q3" s="44" t="str">
        <f t="shared" ref="Q3:Q100" si="7">SUBSTITUTE(P3,",","")</f>
        <v/>
      </c>
      <c r="R3" s="44" t="str">
        <f t="shared" ref="R3:R100" si="8">SUBSTITUTE(C3," ","")</f>
        <v/>
      </c>
      <c r="S3" s="44" t="str">
        <f t="shared" ref="S3:S100" si="9">SUBSTITUTE(R3,",","")</f>
        <v/>
      </c>
      <c r="T3" s="44" t="str">
        <f t="shared" ref="T3:T100" si="10">CONCATENATE("/",M3,"/",O3,"/","timeseries","/",K3)</f>
        <v>/BusinessIndustryandTrade/BusinessActivitySizeandLocation/timeseries/RAID2</v>
      </c>
      <c r="U3" s="44" t="str">
        <f t="shared" ref="U3:U100" si="11">CONCATENATE("/",M3,"/",O3,"/",S3,"/","timeseries","/",K3)</f>
        <v>/BusinessIndustryandTrade/BusinessActivitySizeandLocation//timeseries/RAID2</v>
      </c>
      <c r="V3" s="44" t="str">
        <f t="shared" si="0"/>
        <v>/BusinessIndustryandTrade/BusinessActivitySizeandLocation/timeseries/RAID2</v>
      </c>
      <c r="W3" s="44" t="str">
        <f t="shared" ref="W3:W100" si="12">SUBSTITUTE(V3,"-","")</f>
        <v>/BusinessIndustryandTrade/BusinessActivitySizeandLocation/timeseries/RAID2</v>
      </c>
      <c r="X3" s="44" t="str">
        <f t="shared" si="1"/>
        <v>/businessindustryandtrade/businessactivitysizeandlocation/timeseries/raid2</v>
      </c>
      <c r="Y3" s="44" t="str">
        <f t="shared" ref="Y3:Y100" si="13">SUBSTITUTE(X3,"(","")</f>
        <v>/businessindustryandtrade/businessactivitysizeandlocation/timeseries/raid2</v>
      </c>
      <c r="Z3" s="13" t="str">
        <f t="shared" ref="Z3:Z100" si="14">SUBSTITUTE(Y3,")","")</f>
        <v>/businessindustryandtrade/businessactivitysizeandlocation/timeseries/raid2</v>
      </c>
      <c r="AA3" s="13" t="s">
        <v>963</v>
      </c>
      <c r="AB3" s="13"/>
      <c r="AC3" s="13" t="s">
        <v>828</v>
      </c>
      <c r="AD3" s="13"/>
      <c r="AE3" s="13" t="s">
        <v>1457</v>
      </c>
      <c r="AF3" s="13"/>
      <c r="AG3" s="28" t="s">
        <v>477</v>
      </c>
      <c r="AH3" s="13"/>
      <c r="AI3" s="13"/>
      <c r="AJ3" s="13"/>
      <c r="AK3" s="13"/>
      <c r="AL3" s="13"/>
      <c r="AM3" s="13"/>
      <c r="AN3" s="13"/>
      <c r="AO3" s="12"/>
      <c r="AP3" s="12"/>
      <c r="AQ3" s="12"/>
    </row>
    <row r="4" spans="1:43">
      <c r="A4" s="2" t="s">
        <v>3</v>
      </c>
      <c r="B4" s="40" t="s">
        <v>812</v>
      </c>
      <c r="C4" s="3"/>
      <c r="D4" s="13" t="s">
        <v>502</v>
      </c>
      <c r="E4" s="13" t="s">
        <v>85</v>
      </c>
      <c r="F4" s="13"/>
      <c r="G4" s="13"/>
      <c r="H4" s="13">
        <v>1949780</v>
      </c>
      <c r="I4" s="13"/>
      <c r="J4" s="13">
        <v>2013</v>
      </c>
      <c r="K4" s="13" t="s">
        <v>830</v>
      </c>
      <c r="L4" s="44" t="str">
        <f t="shared" si="2"/>
        <v>Business,IndustryandTrade</v>
      </c>
      <c r="M4" s="44" t="str">
        <f t="shared" si="3"/>
        <v>BusinessIndustryandTrade</v>
      </c>
      <c r="N4" s="44" t="str">
        <f t="shared" si="4"/>
        <v>BusinessActivity,SizeandLocation</v>
      </c>
      <c r="O4" s="44" t="str">
        <f t="shared" si="5"/>
        <v>BusinessActivitySizeandLocation</v>
      </c>
      <c r="P4" s="44" t="str">
        <f t="shared" si="6"/>
        <v/>
      </c>
      <c r="Q4" s="44" t="str">
        <f t="shared" si="7"/>
        <v/>
      </c>
      <c r="R4" s="44" t="str">
        <f t="shared" si="8"/>
        <v/>
      </c>
      <c r="S4" s="44" t="str">
        <f t="shared" si="9"/>
        <v/>
      </c>
      <c r="T4" s="44" t="str">
        <f t="shared" si="10"/>
        <v>/BusinessIndustryandTrade/BusinessActivitySizeandLocation/timeseries/RAID3</v>
      </c>
      <c r="U4" s="44" t="str">
        <f t="shared" si="11"/>
        <v>/BusinessIndustryandTrade/BusinessActivitySizeandLocation//timeseries/RAID3</v>
      </c>
      <c r="V4" s="44" t="str">
        <f t="shared" si="0"/>
        <v>/BusinessIndustryandTrade/BusinessActivitySizeandLocation/timeseries/RAID3</v>
      </c>
      <c r="W4" s="44" t="str">
        <f t="shared" si="12"/>
        <v>/BusinessIndustryandTrade/BusinessActivitySizeandLocation/timeseries/RAID3</v>
      </c>
      <c r="X4" s="44" t="str">
        <f t="shared" si="1"/>
        <v>/businessindustryandtrade/businessactivitysizeandlocation/timeseries/raid3</v>
      </c>
      <c r="Y4" s="44" t="str">
        <f t="shared" si="13"/>
        <v>/businessindustryandtrade/businessactivitysizeandlocation/timeseries/raid3</v>
      </c>
      <c r="Z4" s="13" t="str">
        <f t="shared" si="14"/>
        <v>/businessindustryandtrade/businessactivitysizeandlocation/timeseries/raid3</v>
      </c>
      <c r="AA4" s="13" t="s">
        <v>964</v>
      </c>
      <c r="AB4" s="13"/>
      <c r="AC4" s="13" t="s">
        <v>829</v>
      </c>
      <c r="AD4" s="13"/>
      <c r="AE4" s="13" t="s">
        <v>1457</v>
      </c>
      <c r="AF4" s="13"/>
      <c r="AG4" s="28" t="s">
        <v>477</v>
      </c>
      <c r="AH4" s="13"/>
      <c r="AI4" s="13"/>
      <c r="AJ4" s="13"/>
      <c r="AK4" s="13"/>
      <c r="AL4" s="13"/>
      <c r="AM4" s="13"/>
      <c r="AN4" s="13"/>
      <c r="AO4" s="12"/>
      <c r="AP4" s="12"/>
      <c r="AQ4" s="12"/>
    </row>
    <row r="5" spans="1:43">
      <c r="A5" s="2" t="s">
        <v>3</v>
      </c>
      <c r="B5" s="40" t="s">
        <v>812</v>
      </c>
      <c r="C5" s="3"/>
      <c r="D5" s="13" t="s">
        <v>506</v>
      </c>
      <c r="E5" s="13" t="s">
        <v>85</v>
      </c>
      <c r="F5" s="13"/>
      <c r="G5" s="13"/>
      <c r="H5" s="13">
        <v>1862095</v>
      </c>
      <c r="I5" s="13"/>
      <c r="J5" s="13">
        <v>2013</v>
      </c>
      <c r="K5" s="13" t="s">
        <v>831</v>
      </c>
      <c r="L5" s="44" t="str">
        <f t="shared" si="2"/>
        <v>Business,IndustryandTrade</v>
      </c>
      <c r="M5" s="44" t="str">
        <f t="shared" si="3"/>
        <v>BusinessIndustryandTrade</v>
      </c>
      <c r="N5" s="44" t="str">
        <f t="shared" si="4"/>
        <v>BusinessActivity,SizeandLocation</v>
      </c>
      <c r="O5" s="44" t="str">
        <f t="shared" si="5"/>
        <v>BusinessActivitySizeandLocation</v>
      </c>
      <c r="P5" s="44" t="str">
        <f t="shared" si="6"/>
        <v/>
      </c>
      <c r="Q5" s="44" t="str">
        <f t="shared" si="7"/>
        <v/>
      </c>
      <c r="R5" s="44" t="str">
        <f t="shared" si="8"/>
        <v/>
      </c>
      <c r="S5" s="44" t="str">
        <f t="shared" si="9"/>
        <v/>
      </c>
      <c r="T5" s="44" t="str">
        <f t="shared" si="10"/>
        <v>/BusinessIndustryandTrade/BusinessActivitySizeandLocation/timeseries/RAID4</v>
      </c>
      <c r="U5" s="44" t="str">
        <f t="shared" si="11"/>
        <v>/BusinessIndustryandTrade/BusinessActivitySizeandLocation//timeseries/RAID4</v>
      </c>
      <c r="V5" s="44" t="str">
        <f t="shared" si="0"/>
        <v>/BusinessIndustryandTrade/BusinessActivitySizeandLocation/timeseries/RAID4</v>
      </c>
      <c r="W5" s="44" t="str">
        <f t="shared" si="12"/>
        <v>/BusinessIndustryandTrade/BusinessActivitySizeandLocation/timeseries/RAID4</v>
      </c>
      <c r="X5" s="44" t="str">
        <f t="shared" si="1"/>
        <v>/businessindustryandtrade/businessactivitysizeandlocation/timeseries/raid4</v>
      </c>
      <c r="Y5" s="44" t="str">
        <f t="shared" si="13"/>
        <v>/businessindustryandtrade/businessactivitysizeandlocation/timeseries/raid4</v>
      </c>
      <c r="Z5" s="13" t="str">
        <f t="shared" si="14"/>
        <v>/businessindustryandtrade/businessactivitysizeandlocation/timeseries/raid4</v>
      </c>
      <c r="AA5" s="13" t="s">
        <v>965</v>
      </c>
      <c r="AB5" s="13"/>
      <c r="AC5" s="13" t="s">
        <v>829</v>
      </c>
      <c r="AD5" s="13"/>
      <c r="AE5" s="13" t="s">
        <v>1457</v>
      </c>
      <c r="AF5" s="13"/>
      <c r="AG5" s="28" t="s">
        <v>477</v>
      </c>
      <c r="AH5" s="13"/>
      <c r="AI5" s="13"/>
      <c r="AJ5" s="13"/>
      <c r="AK5" s="13"/>
      <c r="AL5" s="13"/>
      <c r="AM5" s="13"/>
      <c r="AN5" s="13"/>
      <c r="AO5" s="12"/>
      <c r="AP5" s="12"/>
      <c r="AQ5" s="12"/>
    </row>
    <row r="6" spans="1:43">
      <c r="A6" s="2" t="s">
        <v>3</v>
      </c>
      <c r="B6" s="40" t="s">
        <v>812</v>
      </c>
      <c r="C6" s="3"/>
      <c r="D6" s="13" t="s">
        <v>503</v>
      </c>
      <c r="E6" s="13" t="s">
        <v>85</v>
      </c>
      <c r="F6" s="13"/>
      <c r="G6" s="13"/>
      <c r="H6" s="13">
        <v>87685</v>
      </c>
      <c r="I6" s="13"/>
      <c r="J6" s="13">
        <v>2013</v>
      </c>
      <c r="K6" s="13" t="s">
        <v>832</v>
      </c>
      <c r="L6" s="44" t="str">
        <f t="shared" si="2"/>
        <v>Business,IndustryandTrade</v>
      </c>
      <c r="M6" s="44" t="str">
        <f t="shared" si="3"/>
        <v>BusinessIndustryandTrade</v>
      </c>
      <c r="N6" s="44" t="str">
        <f t="shared" si="4"/>
        <v>BusinessActivity,SizeandLocation</v>
      </c>
      <c r="O6" s="44" t="str">
        <f t="shared" si="5"/>
        <v>BusinessActivitySizeandLocation</v>
      </c>
      <c r="P6" s="44" t="str">
        <f t="shared" si="6"/>
        <v/>
      </c>
      <c r="Q6" s="44" t="str">
        <f t="shared" si="7"/>
        <v/>
      </c>
      <c r="R6" s="44" t="str">
        <f t="shared" si="8"/>
        <v/>
      </c>
      <c r="S6" s="44" t="str">
        <f t="shared" si="9"/>
        <v/>
      </c>
      <c r="T6" s="44" t="str">
        <f t="shared" si="10"/>
        <v>/BusinessIndustryandTrade/BusinessActivitySizeandLocation/timeseries/RAID5</v>
      </c>
      <c r="U6" s="44" t="str">
        <f t="shared" si="11"/>
        <v>/BusinessIndustryandTrade/BusinessActivitySizeandLocation//timeseries/RAID5</v>
      </c>
      <c r="V6" s="44" t="str">
        <f t="shared" si="0"/>
        <v>/BusinessIndustryandTrade/BusinessActivitySizeandLocation/timeseries/RAID5</v>
      </c>
      <c r="W6" s="44" t="str">
        <f t="shared" si="12"/>
        <v>/BusinessIndustryandTrade/BusinessActivitySizeandLocation/timeseries/RAID5</v>
      </c>
      <c r="X6" s="44" t="str">
        <f t="shared" si="1"/>
        <v>/businessindustryandtrade/businessactivitysizeandlocation/timeseries/raid5</v>
      </c>
      <c r="Y6" s="44" t="str">
        <f t="shared" si="13"/>
        <v>/businessindustryandtrade/businessactivitysizeandlocation/timeseries/raid5</v>
      </c>
      <c r="Z6" s="13" t="str">
        <f t="shared" si="14"/>
        <v>/businessindustryandtrade/businessactivitysizeandlocation/timeseries/raid5</v>
      </c>
      <c r="AA6" s="13" t="s">
        <v>966</v>
      </c>
      <c r="AB6" s="13"/>
      <c r="AC6" s="13" t="s">
        <v>829</v>
      </c>
      <c r="AD6" s="13"/>
      <c r="AE6" s="13" t="s">
        <v>1457</v>
      </c>
      <c r="AF6" s="13"/>
      <c r="AG6" s="28" t="s">
        <v>477</v>
      </c>
      <c r="AH6" s="13"/>
      <c r="AI6" s="13"/>
      <c r="AJ6" s="13"/>
      <c r="AK6" s="13"/>
      <c r="AL6" s="13"/>
      <c r="AM6" s="13"/>
      <c r="AN6" s="13"/>
      <c r="AO6" s="12"/>
      <c r="AP6" s="12"/>
      <c r="AQ6" s="12"/>
    </row>
    <row r="7" spans="1:43">
      <c r="A7" s="2" t="s">
        <v>3</v>
      </c>
      <c r="B7" s="3" t="s">
        <v>804</v>
      </c>
      <c r="C7" s="13"/>
      <c r="D7" s="13" t="s">
        <v>565</v>
      </c>
      <c r="E7" s="13" t="s">
        <v>84</v>
      </c>
      <c r="F7" s="13"/>
      <c r="G7" s="13" t="s">
        <v>1520</v>
      </c>
      <c r="H7" s="13">
        <v>108</v>
      </c>
      <c r="I7" s="13"/>
      <c r="J7" s="66" t="s">
        <v>1288</v>
      </c>
      <c r="K7" s="13" t="s">
        <v>559</v>
      </c>
      <c r="L7" s="44" t="str">
        <f t="shared" si="2"/>
        <v>Business,IndustryandTrade</v>
      </c>
      <c r="M7" s="44" t="str">
        <f t="shared" si="3"/>
        <v>BusinessIndustryandTrade</v>
      </c>
      <c r="N7" s="44" t="str">
        <f t="shared" si="4"/>
        <v>RetailIndustry</v>
      </c>
      <c r="O7" s="44" t="str">
        <f t="shared" si="5"/>
        <v>RetailIndustry</v>
      </c>
      <c r="P7" s="44" t="str">
        <f t="shared" si="6"/>
        <v/>
      </c>
      <c r="Q7" s="44" t="str">
        <f t="shared" si="7"/>
        <v/>
      </c>
      <c r="R7" s="44" t="str">
        <f t="shared" si="8"/>
        <v/>
      </c>
      <c r="S7" s="44" t="str">
        <f t="shared" si="9"/>
        <v/>
      </c>
      <c r="T7" s="44" t="str">
        <f t="shared" si="10"/>
        <v>/BusinessIndustryandTrade/RetailIndustry/timeseries/J5C4</v>
      </c>
      <c r="U7" s="44" t="str">
        <f t="shared" si="11"/>
        <v>/BusinessIndustryandTrade/RetailIndustry//timeseries/J5C4</v>
      </c>
      <c r="V7" s="44" t="str">
        <f t="shared" si="0"/>
        <v>/BusinessIndustryandTrade/RetailIndustry/timeseries/J5C4</v>
      </c>
      <c r="W7" s="44" t="str">
        <f t="shared" si="12"/>
        <v>/BusinessIndustryandTrade/RetailIndustry/timeseries/J5C4</v>
      </c>
      <c r="X7" s="44" t="str">
        <f t="shared" si="1"/>
        <v>/businessindustryandtrade/retailindustry/timeseries/j5c4</v>
      </c>
      <c r="Y7" s="44" t="str">
        <f t="shared" si="13"/>
        <v>/businessindustryandtrade/retailindustry/timeseries/j5c4</v>
      </c>
      <c r="Z7" s="13" t="str">
        <f t="shared" si="14"/>
        <v>/businessindustryandtrade/retailindustry/timeseries/j5c4</v>
      </c>
      <c r="AA7" s="13" t="s">
        <v>967</v>
      </c>
      <c r="AB7" s="13" t="s">
        <v>605</v>
      </c>
      <c r="AC7" s="13" t="s">
        <v>560</v>
      </c>
      <c r="AD7" s="13"/>
      <c r="AE7" s="13"/>
      <c r="AF7" s="13"/>
      <c r="AG7" s="28" t="s">
        <v>571</v>
      </c>
      <c r="AH7" s="13"/>
      <c r="AI7" s="13"/>
      <c r="AJ7" s="13"/>
      <c r="AK7" s="13"/>
      <c r="AL7" s="13"/>
      <c r="AM7" s="13"/>
      <c r="AN7" s="13"/>
      <c r="AO7" s="12"/>
      <c r="AP7" s="12"/>
      <c r="AQ7" s="12"/>
    </row>
    <row r="8" spans="1:43">
      <c r="A8" s="2" t="s">
        <v>3</v>
      </c>
      <c r="B8" s="3" t="s">
        <v>804</v>
      </c>
      <c r="C8" s="13"/>
      <c r="D8" s="13" t="s">
        <v>566</v>
      </c>
      <c r="E8" s="13" t="s">
        <v>85</v>
      </c>
      <c r="F8" s="13"/>
      <c r="G8" s="13" t="s">
        <v>1520</v>
      </c>
      <c r="H8" s="13">
        <v>110.2</v>
      </c>
      <c r="I8" s="13"/>
      <c r="J8" s="66" t="s">
        <v>1288</v>
      </c>
      <c r="K8" s="13" t="s">
        <v>560</v>
      </c>
      <c r="L8" s="44" t="str">
        <f t="shared" si="2"/>
        <v>Business,IndustryandTrade</v>
      </c>
      <c r="M8" s="44" t="str">
        <f t="shared" si="3"/>
        <v>BusinessIndustryandTrade</v>
      </c>
      <c r="N8" s="44" t="str">
        <f t="shared" si="4"/>
        <v>RetailIndustry</v>
      </c>
      <c r="O8" s="44" t="str">
        <f t="shared" si="5"/>
        <v>RetailIndustry</v>
      </c>
      <c r="P8" s="44" t="str">
        <f t="shared" si="6"/>
        <v/>
      </c>
      <c r="Q8" s="44" t="str">
        <f t="shared" si="7"/>
        <v/>
      </c>
      <c r="R8" s="44" t="str">
        <f t="shared" si="8"/>
        <v/>
      </c>
      <c r="S8" s="44" t="str">
        <f t="shared" si="9"/>
        <v/>
      </c>
      <c r="T8" s="44" t="str">
        <f t="shared" si="10"/>
        <v>/BusinessIndustryandTrade/RetailIndustry/timeseries/J468</v>
      </c>
      <c r="U8" s="44" t="str">
        <f t="shared" si="11"/>
        <v>/BusinessIndustryandTrade/RetailIndustry//timeseries/J468</v>
      </c>
      <c r="V8" s="44" t="str">
        <f t="shared" si="0"/>
        <v>/BusinessIndustryandTrade/RetailIndustry/timeseries/J468</v>
      </c>
      <c r="W8" s="44" t="str">
        <f t="shared" si="12"/>
        <v>/BusinessIndustryandTrade/RetailIndustry/timeseries/J468</v>
      </c>
      <c r="X8" s="44" t="str">
        <f t="shared" si="1"/>
        <v>/businessindustryandtrade/retailindustry/timeseries/j468</v>
      </c>
      <c r="Y8" s="44" t="str">
        <f t="shared" si="13"/>
        <v>/businessindustryandtrade/retailindustry/timeseries/j468</v>
      </c>
      <c r="Z8" s="13" t="str">
        <f t="shared" si="14"/>
        <v>/businessindustryandtrade/retailindustry/timeseries/j468</v>
      </c>
      <c r="AA8" s="13" t="s">
        <v>968</v>
      </c>
      <c r="AB8" s="13" t="s">
        <v>605</v>
      </c>
      <c r="AC8" s="13" t="s">
        <v>559</v>
      </c>
      <c r="AD8" s="13"/>
      <c r="AE8" s="13"/>
      <c r="AF8" s="13"/>
      <c r="AG8" s="28" t="s">
        <v>571</v>
      </c>
      <c r="AH8" s="13"/>
      <c r="AI8" s="13"/>
      <c r="AJ8" s="13"/>
      <c r="AK8" s="13"/>
      <c r="AL8" s="13"/>
      <c r="AM8" s="13"/>
      <c r="AN8" s="13"/>
      <c r="AO8" s="12"/>
      <c r="AP8" s="12"/>
      <c r="AQ8" s="12"/>
    </row>
    <row r="9" spans="1:43">
      <c r="A9" s="2" t="s">
        <v>3</v>
      </c>
      <c r="B9" s="3" t="s">
        <v>804</v>
      </c>
      <c r="C9" s="13"/>
      <c r="D9" s="13" t="s">
        <v>568</v>
      </c>
      <c r="E9" s="13" t="s">
        <v>85</v>
      </c>
      <c r="F9" s="13"/>
      <c r="G9" s="13" t="s">
        <v>1520</v>
      </c>
      <c r="H9" s="13">
        <v>106</v>
      </c>
      <c r="I9" s="13"/>
      <c r="J9" s="66" t="s">
        <v>1288</v>
      </c>
      <c r="K9" s="13" t="s">
        <v>562</v>
      </c>
      <c r="L9" s="44" t="str">
        <f>SUBSTITUTE(A9," ","")</f>
        <v>Business,IndustryandTrade</v>
      </c>
      <c r="M9" s="44" t="str">
        <f>SUBSTITUTE(L9,",","")</f>
        <v>BusinessIndustryandTrade</v>
      </c>
      <c r="N9" s="44" t="str">
        <f>SUBSTITUTE(B9," ","")</f>
        <v>RetailIndustry</v>
      </c>
      <c r="O9" s="44" t="str">
        <f>SUBSTITUTE(N9,",","")</f>
        <v>RetailIndustry</v>
      </c>
      <c r="P9" s="44" t="str">
        <f>SUBSTITUTE(C9," ","")</f>
        <v/>
      </c>
      <c r="Q9" s="44" t="str">
        <f>SUBSTITUTE(P9,",","")</f>
        <v/>
      </c>
      <c r="R9" s="44" t="str">
        <f>SUBSTITUTE(C9," ","")</f>
        <v/>
      </c>
      <c r="S9" s="44" t="str">
        <f>SUBSTITUTE(R9,",","")</f>
        <v/>
      </c>
      <c r="T9" s="44" t="str">
        <f>CONCATENATE("/",M9,"/",O9,"/","timeseries","/",K9)</f>
        <v>/BusinessIndustryandTrade/RetailIndustry/timeseries/J5EK</v>
      </c>
      <c r="U9" s="44" t="str">
        <f>CONCATENATE("/",M9,"/",O9,"/",S9,"/","timeseries","/",K9)</f>
        <v>/BusinessIndustryandTrade/RetailIndustry//timeseries/J5EK</v>
      </c>
      <c r="V9" s="44" t="str">
        <f>IF(C9=0,T9,U9)</f>
        <v>/BusinessIndustryandTrade/RetailIndustry/timeseries/J5EK</v>
      </c>
      <c r="W9" s="44" t="str">
        <f>SUBSTITUTE(V9,"-","")</f>
        <v>/BusinessIndustryandTrade/RetailIndustry/timeseries/J5EK</v>
      </c>
      <c r="X9" s="44" t="str">
        <f>LOWER(W9)</f>
        <v>/businessindustryandtrade/retailindustry/timeseries/j5ek</v>
      </c>
      <c r="Y9" s="44" t="str">
        <f>SUBSTITUTE(X9,"(","")</f>
        <v>/businessindustryandtrade/retailindustry/timeseries/j5ek</v>
      </c>
      <c r="Z9" s="13" t="str">
        <f>SUBSTITUTE(Y9,")","")</f>
        <v>/businessindustryandtrade/retailindustry/timeseries/j5ek</v>
      </c>
      <c r="AA9" s="13" t="s">
        <v>970</v>
      </c>
      <c r="AB9" s="13" t="s">
        <v>605</v>
      </c>
      <c r="AC9" s="13" t="s">
        <v>563</v>
      </c>
      <c r="AD9" s="13"/>
      <c r="AE9" s="13"/>
      <c r="AF9" s="13"/>
      <c r="AG9" s="28" t="s">
        <v>571</v>
      </c>
      <c r="AH9" s="13"/>
      <c r="AI9" s="13"/>
      <c r="AJ9" s="13"/>
      <c r="AK9" s="13"/>
      <c r="AL9" s="13"/>
      <c r="AM9" s="13"/>
      <c r="AN9" s="13"/>
      <c r="AO9" s="12"/>
      <c r="AP9" s="12"/>
      <c r="AQ9" s="12"/>
    </row>
    <row r="10" spans="1:43">
      <c r="A10" s="2" t="s">
        <v>3</v>
      </c>
      <c r="B10" s="3" t="s">
        <v>804</v>
      </c>
      <c r="C10" s="13"/>
      <c r="D10" s="13" t="s">
        <v>569</v>
      </c>
      <c r="E10" s="13" t="s">
        <v>85</v>
      </c>
      <c r="F10" s="13"/>
      <c r="G10" s="13" t="s">
        <v>1520</v>
      </c>
      <c r="H10" s="13">
        <v>107.6</v>
      </c>
      <c r="I10" s="13"/>
      <c r="J10" s="66" t="s">
        <v>1288</v>
      </c>
      <c r="K10" s="13" t="s">
        <v>563</v>
      </c>
      <c r="L10" s="44" t="str">
        <f>SUBSTITUTE(A10," ","")</f>
        <v>Business,IndustryandTrade</v>
      </c>
      <c r="M10" s="44" t="str">
        <f>SUBSTITUTE(L10,",","")</f>
        <v>BusinessIndustryandTrade</v>
      </c>
      <c r="N10" s="44" t="str">
        <f>SUBSTITUTE(B10," ","")</f>
        <v>RetailIndustry</v>
      </c>
      <c r="O10" s="44" t="str">
        <f>SUBSTITUTE(N10,",","")</f>
        <v>RetailIndustry</v>
      </c>
      <c r="P10" s="44" t="str">
        <f>SUBSTITUTE(C10," ","")</f>
        <v/>
      </c>
      <c r="Q10" s="44" t="str">
        <f>SUBSTITUTE(P10,",","")</f>
        <v/>
      </c>
      <c r="R10" s="44" t="str">
        <f>SUBSTITUTE(C10," ","")</f>
        <v/>
      </c>
      <c r="S10" s="44" t="str">
        <f>SUBSTITUTE(R10,",","")</f>
        <v/>
      </c>
      <c r="T10" s="44" t="str">
        <f>CONCATENATE("/",M10,"/",O10,"/","timeseries","/",K10)</f>
        <v>/BusinessIndustryandTrade/RetailIndustry/timeseries/J467</v>
      </c>
      <c r="U10" s="44" t="str">
        <f>CONCATENATE("/",M10,"/",O10,"/",S10,"/","timeseries","/",K10)</f>
        <v>/BusinessIndustryandTrade/RetailIndustry//timeseries/J467</v>
      </c>
      <c r="V10" s="44" t="str">
        <f>IF(C10=0,T10,U10)</f>
        <v>/BusinessIndustryandTrade/RetailIndustry/timeseries/J467</v>
      </c>
      <c r="W10" s="44" t="str">
        <f>SUBSTITUTE(V10,"-","")</f>
        <v>/BusinessIndustryandTrade/RetailIndustry/timeseries/J467</v>
      </c>
      <c r="X10" s="44" t="str">
        <f>LOWER(W10)</f>
        <v>/businessindustryandtrade/retailindustry/timeseries/j467</v>
      </c>
      <c r="Y10" s="44" t="str">
        <f>SUBSTITUTE(X10,"(","")</f>
        <v>/businessindustryandtrade/retailindustry/timeseries/j467</v>
      </c>
      <c r="Z10" s="13" t="str">
        <f>SUBSTITUTE(Y10,")","")</f>
        <v>/businessindustryandtrade/retailindustry/timeseries/j467</v>
      </c>
      <c r="AA10" s="13" t="s">
        <v>971</v>
      </c>
      <c r="AB10" s="13" t="s">
        <v>605</v>
      </c>
      <c r="AC10" s="13" t="s">
        <v>562</v>
      </c>
      <c r="AD10" s="13"/>
      <c r="AE10" s="13"/>
      <c r="AF10" s="13"/>
      <c r="AG10" s="28" t="s">
        <v>571</v>
      </c>
      <c r="AH10" s="13"/>
      <c r="AI10" s="13"/>
      <c r="AJ10" s="13"/>
      <c r="AK10" s="13"/>
      <c r="AL10" s="13"/>
      <c r="AM10" s="13"/>
      <c r="AN10" s="13"/>
      <c r="AO10" s="12"/>
      <c r="AP10" s="12"/>
      <c r="AQ10" s="12"/>
    </row>
    <row r="11" spans="1:43">
      <c r="A11" s="2" t="s">
        <v>3</v>
      </c>
      <c r="B11" s="3" t="s">
        <v>804</v>
      </c>
      <c r="C11" s="13"/>
      <c r="D11" s="13" t="s">
        <v>1535</v>
      </c>
      <c r="E11" s="13" t="s">
        <v>85</v>
      </c>
      <c r="F11" s="13"/>
      <c r="G11" s="13" t="s">
        <v>88</v>
      </c>
      <c r="H11" s="13">
        <v>1.3</v>
      </c>
      <c r="I11" s="13"/>
      <c r="J11" s="66" t="s">
        <v>1288</v>
      </c>
      <c r="K11" s="13" t="s">
        <v>561</v>
      </c>
      <c r="L11" s="44" t="str">
        <f t="shared" si="2"/>
        <v>Business,IndustryandTrade</v>
      </c>
      <c r="M11" s="44" t="str">
        <f t="shared" si="3"/>
        <v>BusinessIndustryandTrade</v>
      </c>
      <c r="N11" s="44" t="str">
        <f t="shared" si="4"/>
        <v>RetailIndustry</v>
      </c>
      <c r="O11" s="44" t="str">
        <f t="shared" si="5"/>
        <v>RetailIndustry</v>
      </c>
      <c r="P11" s="44" t="str">
        <f t="shared" si="6"/>
        <v/>
      </c>
      <c r="Q11" s="44" t="str">
        <f t="shared" si="7"/>
        <v/>
      </c>
      <c r="R11" s="44" t="str">
        <f t="shared" si="8"/>
        <v/>
      </c>
      <c r="S11" s="44" t="str">
        <f t="shared" si="9"/>
        <v/>
      </c>
      <c r="T11" s="44" t="str">
        <f t="shared" si="10"/>
        <v>/BusinessIndustryandTrade/RetailIndustry/timeseries/J5BS</v>
      </c>
      <c r="U11" s="44" t="str">
        <f t="shared" si="11"/>
        <v>/BusinessIndustryandTrade/RetailIndustry//timeseries/J5BS</v>
      </c>
      <c r="V11" s="44" t="str">
        <f t="shared" si="0"/>
        <v>/BusinessIndustryandTrade/RetailIndustry/timeseries/J5BS</v>
      </c>
      <c r="W11" s="44" t="str">
        <f t="shared" si="12"/>
        <v>/BusinessIndustryandTrade/RetailIndustry/timeseries/J5BS</v>
      </c>
      <c r="X11" s="44" t="str">
        <f t="shared" si="1"/>
        <v>/businessindustryandtrade/retailindustry/timeseries/j5bs</v>
      </c>
      <c r="Y11" s="44" t="str">
        <f t="shared" si="13"/>
        <v>/businessindustryandtrade/retailindustry/timeseries/j5bs</v>
      </c>
      <c r="Z11" s="13" t="str">
        <f t="shared" si="14"/>
        <v>/businessindustryandtrade/retailindustry/timeseries/j5bs</v>
      </c>
      <c r="AA11" s="13" t="s">
        <v>969</v>
      </c>
      <c r="AB11" s="13"/>
      <c r="AC11" s="13" t="s">
        <v>564</v>
      </c>
      <c r="AD11" s="13"/>
      <c r="AE11" s="13" t="s">
        <v>1534</v>
      </c>
      <c r="AF11" s="13"/>
      <c r="AG11" s="28" t="s">
        <v>571</v>
      </c>
      <c r="AH11" s="13"/>
      <c r="AI11" s="13"/>
      <c r="AJ11" s="13"/>
      <c r="AK11" s="13"/>
      <c r="AL11" s="13"/>
      <c r="AM11" s="13"/>
      <c r="AN11" s="13"/>
      <c r="AO11" s="12"/>
      <c r="AP11" s="12"/>
      <c r="AQ11" s="12"/>
    </row>
    <row r="12" spans="1:43">
      <c r="A12" s="2" t="s">
        <v>3</v>
      </c>
      <c r="B12" s="3" t="s">
        <v>804</v>
      </c>
      <c r="C12" s="13"/>
      <c r="D12" s="13" t="s">
        <v>1536</v>
      </c>
      <c r="E12" s="13" t="s">
        <v>85</v>
      </c>
      <c r="F12" s="13"/>
      <c r="G12" s="13" t="s">
        <v>88</v>
      </c>
      <c r="H12" s="13">
        <v>2.7</v>
      </c>
      <c r="I12" s="13"/>
      <c r="J12" s="66" t="s">
        <v>1288</v>
      </c>
      <c r="K12" s="13" t="s">
        <v>564</v>
      </c>
      <c r="L12" s="44" t="str">
        <f t="shared" si="2"/>
        <v>Business,IndustryandTrade</v>
      </c>
      <c r="M12" s="44" t="str">
        <f t="shared" si="3"/>
        <v>BusinessIndustryandTrade</v>
      </c>
      <c r="N12" s="44" t="str">
        <f t="shared" si="4"/>
        <v>RetailIndustry</v>
      </c>
      <c r="O12" s="44" t="str">
        <f t="shared" si="5"/>
        <v>RetailIndustry</v>
      </c>
      <c r="P12" s="44" t="str">
        <f t="shared" si="6"/>
        <v/>
      </c>
      <c r="Q12" s="44" t="str">
        <f t="shared" si="7"/>
        <v/>
      </c>
      <c r="R12" s="44" t="str">
        <f t="shared" si="8"/>
        <v/>
      </c>
      <c r="S12" s="44" t="str">
        <f t="shared" si="9"/>
        <v/>
      </c>
      <c r="T12" s="44" t="str">
        <f t="shared" si="10"/>
        <v>/BusinessIndustryandTrade/RetailIndustry/timeseries/J5EB</v>
      </c>
      <c r="U12" s="44" t="str">
        <f t="shared" si="11"/>
        <v>/BusinessIndustryandTrade/RetailIndustry//timeseries/J5EB</v>
      </c>
      <c r="V12" s="44" t="str">
        <f t="shared" si="0"/>
        <v>/BusinessIndustryandTrade/RetailIndustry/timeseries/J5EB</v>
      </c>
      <c r="W12" s="44" t="str">
        <f t="shared" si="12"/>
        <v>/BusinessIndustryandTrade/RetailIndustry/timeseries/J5EB</v>
      </c>
      <c r="X12" s="44" t="str">
        <f t="shared" si="1"/>
        <v>/businessindustryandtrade/retailindustry/timeseries/j5eb</v>
      </c>
      <c r="Y12" s="44" t="str">
        <f t="shared" si="13"/>
        <v>/businessindustryandtrade/retailindustry/timeseries/j5eb</v>
      </c>
      <c r="Z12" s="13" t="str">
        <f t="shared" si="14"/>
        <v>/businessindustryandtrade/retailindustry/timeseries/j5eb</v>
      </c>
      <c r="AA12" s="13" t="s">
        <v>972</v>
      </c>
      <c r="AB12" s="13"/>
      <c r="AC12" s="13" t="s">
        <v>561</v>
      </c>
      <c r="AD12" s="13"/>
      <c r="AE12" s="13" t="s">
        <v>1534</v>
      </c>
      <c r="AF12" s="13"/>
      <c r="AG12" s="28" t="s">
        <v>571</v>
      </c>
      <c r="AH12" s="13"/>
      <c r="AI12" s="13"/>
      <c r="AJ12" s="13"/>
      <c r="AK12" s="13"/>
      <c r="AL12" s="13"/>
      <c r="AM12" s="13"/>
      <c r="AN12" s="13"/>
      <c r="AO12" s="12"/>
      <c r="AP12" s="12"/>
      <c r="AQ12" s="12"/>
    </row>
    <row r="13" spans="1:43">
      <c r="A13" s="2" t="s">
        <v>3</v>
      </c>
      <c r="B13" s="3" t="s">
        <v>8</v>
      </c>
      <c r="C13" s="13"/>
      <c r="D13" s="13" t="s">
        <v>1352</v>
      </c>
      <c r="E13" s="13" t="s">
        <v>84</v>
      </c>
      <c r="F13" s="13" t="s">
        <v>86</v>
      </c>
      <c r="G13" s="13" t="s">
        <v>1342</v>
      </c>
      <c r="H13" s="13">
        <v>-6.5</v>
      </c>
      <c r="I13" s="13">
        <v>1000</v>
      </c>
      <c r="J13" s="13" t="s">
        <v>1305</v>
      </c>
      <c r="K13" s="13" t="s">
        <v>754</v>
      </c>
      <c r="L13" s="44" t="str">
        <f t="shared" si="2"/>
        <v>Business,IndustryandTrade</v>
      </c>
      <c r="M13" s="44" t="str">
        <f t="shared" si="3"/>
        <v>BusinessIndustryandTrade</v>
      </c>
      <c r="N13" s="44" t="str">
        <f t="shared" si="4"/>
        <v>InternationalTrade</v>
      </c>
      <c r="O13" s="44" t="str">
        <f t="shared" si="5"/>
        <v>InternationalTrade</v>
      </c>
      <c r="P13" s="44" t="str">
        <f t="shared" si="6"/>
        <v/>
      </c>
      <c r="Q13" s="44" t="str">
        <f t="shared" si="7"/>
        <v/>
      </c>
      <c r="R13" s="44" t="str">
        <f t="shared" si="8"/>
        <v/>
      </c>
      <c r="S13" s="44" t="str">
        <f t="shared" si="9"/>
        <v/>
      </c>
      <c r="T13" s="44" t="str">
        <f t="shared" si="10"/>
        <v>/BusinessIndustryandTrade/InternationalTrade/timeseries/IKBJ</v>
      </c>
      <c r="U13" s="44" t="str">
        <f t="shared" si="11"/>
        <v>/BusinessIndustryandTrade/InternationalTrade//timeseries/IKBJ</v>
      </c>
      <c r="V13" s="44" t="str">
        <f t="shared" si="0"/>
        <v>/BusinessIndustryandTrade/InternationalTrade/timeseries/IKBJ</v>
      </c>
      <c r="W13" s="44" t="str">
        <f t="shared" si="12"/>
        <v>/BusinessIndustryandTrade/InternationalTrade/timeseries/IKBJ</v>
      </c>
      <c r="X13" s="44" t="str">
        <f t="shared" si="1"/>
        <v>/businessindustryandtrade/internationaltrade/timeseries/ikbj</v>
      </c>
      <c r="Y13" s="44" t="str">
        <f t="shared" si="13"/>
        <v>/businessindustryandtrade/internationaltrade/timeseries/ikbj</v>
      </c>
      <c r="Z13" s="13" t="str">
        <f t="shared" si="14"/>
        <v>/businessindustryandtrade/internationaltrade/timeseries/ikbj</v>
      </c>
      <c r="AA13" s="13" t="s">
        <v>973</v>
      </c>
      <c r="AB13" s="13"/>
      <c r="AC13" s="13" t="s">
        <v>1429</v>
      </c>
      <c r="AD13" s="13"/>
      <c r="AE13" s="13"/>
      <c r="AF13" s="13"/>
      <c r="AG13" s="28" t="s">
        <v>508</v>
      </c>
      <c r="AH13" s="13"/>
      <c r="AI13" s="13"/>
      <c r="AJ13" s="13"/>
      <c r="AK13" s="13"/>
      <c r="AL13" s="13"/>
      <c r="AM13" s="13"/>
      <c r="AN13" s="13"/>
      <c r="AO13" s="12"/>
      <c r="AP13" s="12"/>
      <c r="AQ13" s="12"/>
    </row>
    <row r="14" spans="1:43">
      <c r="A14" s="2" t="s">
        <v>3</v>
      </c>
      <c r="B14" s="3" t="s">
        <v>8</v>
      </c>
      <c r="C14" s="13"/>
      <c r="D14" s="13" t="s">
        <v>518</v>
      </c>
      <c r="E14" s="13" t="s">
        <v>85</v>
      </c>
      <c r="F14" s="13" t="s">
        <v>86</v>
      </c>
      <c r="G14" s="13" t="s">
        <v>1343</v>
      </c>
      <c r="H14" s="13">
        <v>42051</v>
      </c>
      <c r="I14" s="13"/>
      <c r="J14" s="68" t="s">
        <v>1320</v>
      </c>
      <c r="K14" s="13" t="s">
        <v>756</v>
      </c>
      <c r="L14" s="44" t="str">
        <f t="shared" si="2"/>
        <v>Business,IndustryandTrade</v>
      </c>
      <c r="M14" s="44" t="str">
        <f t="shared" si="3"/>
        <v>BusinessIndustryandTrade</v>
      </c>
      <c r="N14" s="44" t="str">
        <f t="shared" si="4"/>
        <v>InternationalTrade</v>
      </c>
      <c r="O14" s="44" t="str">
        <f t="shared" si="5"/>
        <v>InternationalTrade</v>
      </c>
      <c r="P14" s="44" t="str">
        <f t="shared" si="6"/>
        <v/>
      </c>
      <c r="Q14" s="44" t="str">
        <f t="shared" si="7"/>
        <v/>
      </c>
      <c r="R14" s="44" t="str">
        <f t="shared" si="8"/>
        <v/>
      </c>
      <c r="S14" s="44" t="str">
        <f t="shared" si="9"/>
        <v/>
      </c>
      <c r="T14" s="44" t="str">
        <f t="shared" si="10"/>
        <v>/BusinessIndustryandTrade/InternationalTrade/timeseries/IKBI</v>
      </c>
      <c r="U14" s="44" t="str">
        <f t="shared" si="11"/>
        <v>/BusinessIndustryandTrade/InternationalTrade//timeseries/IKBI</v>
      </c>
      <c r="V14" s="44" t="str">
        <f t="shared" si="0"/>
        <v>/BusinessIndustryandTrade/InternationalTrade/timeseries/IKBI</v>
      </c>
      <c r="W14" s="44" t="str">
        <f t="shared" si="12"/>
        <v>/BusinessIndustryandTrade/InternationalTrade/timeseries/IKBI</v>
      </c>
      <c r="X14" s="44" t="str">
        <f t="shared" si="1"/>
        <v>/businessindustryandtrade/internationaltrade/timeseries/ikbi</v>
      </c>
      <c r="Y14" s="44" t="str">
        <f t="shared" si="13"/>
        <v>/businessindustryandtrade/internationaltrade/timeseries/ikbi</v>
      </c>
      <c r="Z14" s="13" t="str">
        <f t="shared" si="14"/>
        <v>/businessindustryandtrade/internationaltrade/timeseries/ikbi</v>
      </c>
      <c r="AA14" s="13" t="s">
        <v>974</v>
      </c>
      <c r="AB14" s="13"/>
      <c r="AC14" s="13" t="s">
        <v>507</v>
      </c>
      <c r="AD14" s="13"/>
      <c r="AE14" s="13"/>
      <c r="AF14" s="13"/>
      <c r="AG14" s="28" t="s">
        <v>508</v>
      </c>
      <c r="AH14" s="13"/>
      <c r="AI14" s="13"/>
      <c r="AJ14" s="13"/>
      <c r="AK14" s="13"/>
      <c r="AL14" s="13"/>
      <c r="AM14" s="13"/>
      <c r="AN14" s="13"/>
      <c r="AO14" s="12"/>
      <c r="AP14" s="12"/>
      <c r="AQ14" s="12"/>
    </row>
    <row r="15" spans="1:43">
      <c r="A15" s="2" t="s">
        <v>3</v>
      </c>
      <c r="B15" s="3" t="s">
        <v>8</v>
      </c>
      <c r="C15" s="13"/>
      <c r="D15" s="13" t="s">
        <v>799</v>
      </c>
      <c r="E15" s="13" t="s">
        <v>85</v>
      </c>
      <c r="F15" s="13" t="s">
        <v>86</v>
      </c>
      <c r="G15" s="13" t="s">
        <v>1343</v>
      </c>
      <c r="H15" s="13">
        <v>40134</v>
      </c>
      <c r="I15" s="13"/>
      <c r="J15" s="68" t="s">
        <v>1320</v>
      </c>
      <c r="K15" s="13" t="s">
        <v>507</v>
      </c>
      <c r="L15" s="44" t="str">
        <f t="shared" si="2"/>
        <v>Business,IndustryandTrade</v>
      </c>
      <c r="M15" s="44" t="str">
        <f t="shared" si="3"/>
        <v>BusinessIndustryandTrade</v>
      </c>
      <c r="N15" s="44" t="str">
        <f t="shared" si="4"/>
        <v>InternationalTrade</v>
      </c>
      <c r="O15" s="44" t="str">
        <f t="shared" si="5"/>
        <v>InternationalTrade</v>
      </c>
      <c r="P15" s="44" t="str">
        <f t="shared" si="6"/>
        <v/>
      </c>
      <c r="Q15" s="44" t="str">
        <f t="shared" si="7"/>
        <v/>
      </c>
      <c r="R15" s="44" t="str">
        <f t="shared" si="8"/>
        <v/>
      </c>
      <c r="S15" s="44" t="str">
        <f t="shared" si="9"/>
        <v/>
      </c>
      <c r="T15" s="44" t="str">
        <f t="shared" si="10"/>
        <v>/BusinessIndustryandTrade/InternationalTrade/timeseries/IKBH</v>
      </c>
      <c r="U15" s="44" t="str">
        <f t="shared" si="11"/>
        <v>/BusinessIndustryandTrade/InternationalTrade//timeseries/IKBH</v>
      </c>
      <c r="V15" s="44" t="str">
        <f t="shared" si="0"/>
        <v>/BusinessIndustryandTrade/InternationalTrade/timeseries/IKBH</v>
      </c>
      <c r="W15" s="44" t="str">
        <f t="shared" si="12"/>
        <v>/BusinessIndustryandTrade/InternationalTrade/timeseries/IKBH</v>
      </c>
      <c r="X15" s="44" t="str">
        <f t="shared" si="1"/>
        <v>/businessindustryandtrade/internationaltrade/timeseries/ikbh</v>
      </c>
      <c r="Y15" s="44" t="str">
        <f t="shared" si="13"/>
        <v>/businessindustryandtrade/internationaltrade/timeseries/ikbh</v>
      </c>
      <c r="Z15" s="13" t="str">
        <f t="shared" si="14"/>
        <v>/businessindustryandtrade/internationaltrade/timeseries/ikbh</v>
      </c>
      <c r="AA15" s="13" t="s">
        <v>975</v>
      </c>
      <c r="AB15" s="13"/>
      <c r="AC15" s="13" t="s">
        <v>756</v>
      </c>
      <c r="AD15" s="13"/>
      <c r="AE15" s="13"/>
      <c r="AF15" s="13"/>
      <c r="AG15" s="28" t="s">
        <v>508</v>
      </c>
      <c r="AH15" s="13"/>
      <c r="AI15" s="13"/>
      <c r="AJ15" s="13"/>
      <c r="AK15" s="13"/>
      <c r="AL15" s="13"/>
      <c r="AM15" s="13"/>
      <c r="AN15" s="13"/>
      <c r="AO15" s="12"/>
      <c r="AP15" s="12"/>
      <c r="AQ15" s="12"/>
    </row>
    <row r="16" spans="1:43">
      <c r="A16" s="2" t="s">
        <v>3</v>
      </c>
      <c r="B16" s="3" t="s">
        <v>8</v>
      </c>
      <c r="C16" s="13"/>
      <c r="D16" s="13" t="s">
        <v>519</v>
      </c>
      <c r="E16" s="13" t="s">
        <v>85</v>
      </c>
      <c r="F16" s="13" t="s">
        <v>86</v>
      </c>
      <c r="G16" s="13" t="s">
        <v>1343</v>
      </c>
      <c r="H16" s="13">
        <v>-13905</v>
      </c>
      <c r="I16" s="13"/>
      <c r="J16" s="13" t="s">
        <v>1294</v>
      </c>
      <c r="K16" s="13" t="s">
        <v>522</v>
      </c>
      <c r="L16" s="44" t="str">
        <f t="shared" si="2"/>
        <v>Business,IndustryandTrade</v>
      </c>
      <c r="M16" s="44" t="str">
        <f t="shared" si="3"/>
        <v>BusinessIndustryandTrade</v>
      </c>
      <c r="N16" s="44" t="str">
        <f t="shared" si="4"/>
        <v>InternationalTrade</v>
      </c>
      <c r="O16" s="44" t="str">
        <f t="shared" si="5"/>
        <v>InternationalTrade</v>
      </c>
      <c r="P16" s="44" t="str">
        <f t="shared" si="6"/>
        <v/>
      </c>
      <c r="Q16" s="44" t="str">
        <f t="shared" si="7"/>
        <v/>
      </c>
      <c r="R16" s="44" t="str">
        <f t="shared" si="8"/>
        <v/>
      </c>
      <c r="S16" s="44" t="str">
        <f t="shared" si="9"/>
        <v/>
      </c>
      <c r="T16" s="44" t="str">
        <f t="shared" si="10"/>
        <v>/BusinessIndustryandTrade/InternationalTrade/timeseries/MHN9</v>
      </c>
      <c r="U16" s="44" t="str">
        <f t="shared" si="11"/>
        <v>/BusinessIndustryandTrade/InternationalTrade//timeseries/MHN9</v>
      </c>
      <c r="V16" s="44" t="str">
        <f t="shared" si="0"/>
        <v>/BusinessIndustryandTrade/InternationalTrade/timeseries/MHN9</v>
      </c>
      <c r="W16" s="44" t="str">
        <f t="shared" si="12"/>
        <v>/BusinessIndustryandTrade/InternationalTrade/timeseries/MHN9</v>
      </c>
      <c r="X16" s="44" t="str">
        <f t="shared" si="1"/>
        <v>/businessindustryandtrade/internationaltrade/timeseries/mhn9</v>
      </c>
      <c r="Y16" s="44" t="str">
        <f t="shared" si="13"/>
        <v>/businessindustryandtrade/internationaltrade/timeseries/mhn9</v>
      </c>
      <c r="Z16" s="13" t="str">
        <f t="shared" si="14"/>
        <v>/businessindustryandtrade/internationaltrade/timeseries/mhn9</v>
      </c>
      <c r="AA16" s="13" t="s">
        <v>976</v>
      </c>
      <c r="AB16" s="13"/>
      <c r="AC16" s="13" t="s">
        <v>1431</v>
      </c>
      <c r="AD16" s="13"/>
      <c r="AE16" s="13"/>
      <c r="AF16" s="13"/>
      <c r="AG16" s="28" t="s">
        <v>508</v>
      </c>
      <c r="AH16" s="13"/>
      <c r="AI16" s="13"/>
      <c r="AJ16" s="13"/>
      <c r="AK16" s="13"/>
      <c r="AL16" s="13"/>
      <c r="AM16" s="13"/>
      <c r="AN16" s="13"/>
      <c r="AO16" s="12"/>
      <c r="AP16" s="12"/>
      <c r="AQ16" s="12"/>
    </row>
    <row r="17" spans="1:43">
      <c r="A17" s="2" t="s">
        <v>3</v>
      </c>
      <c r="B17" s="3" t="s">
        <v>8</v>
      </c>
      <c r="C17" s="13"/>
      <c r="D17" s="13" t="s">
        <v>520</v>
      </c>
      <c r="E17" s="13" t="s">
        <v>85</v>
      </c>
      <c r="F17" s="13" t="s">
        <v>86</v>
      </c>
      <c r="G17" s="13" t="s">
        <v>1343</v>
      </c>
      <c r="H17" s="13">
        <v>-16281</v>
      </c>
      <c r="I17" s="13"/>
      <c r="J17" s="13" t="s">
        <v>1294</v>
      </c>
      <c r="K17" s="13" t="s">
        <v>523</v>
      </c>
      <c r="L17" s="44" t="str">
        <f t="shared" si="2"/>
        <v>Business,IndustryandTrade</v>
      </c>
      <c r="M17" s="44" t="str">
        <f t="shared" si="3"/>
        <v>BusinessIndustryandTrade</v>
      </c>
      <c r="N17" s="44" t="str">
        <f t="shared" si="4"/>
        <v>InternationalTrade</v>
      </c>
      <c r="O17" s="44" t="str">
        <f t="shared" si="5"/>
        <v>InternationalTrade</v>
      </c>
      <c r="P17" s="44" t="str">
        <f t="shared" si="6"/>
        <v/>
      </c>
      <c r="Q17" s="44" t="str">
        <f t="shared" si="7"/>
        <v/>
      </c>
      <c r="R17" s="44" t="str">
        <f t="shared" si="8"/>
        <v/>
      </c>
      <c r="S17" s="44" t="str">
        <f t="shared" si="9"/>
        <v/>
      </c>
      <c r="T17" s="44" t="str">
        <f t="shared" si="10"/>
        <v>/BusinessIndustryandTrade/InternationalTrade/timeseries/L87Q</v>
      </c>
      <c r="U17" s="44" t="str">
        <f t="shared" si="11"/>
        <v>/BusinessIndustryandTrade/InternationalTrade//timeseries/L87Q</v>
      </c>
      <c r="V17" s="44" t="str">
        <f t="shared" si="0"/>
        <v>/BusinessIndustryandTrade/InternationalTrade/timeseries/L87Q</v>
      </c>
      <c r="W17" s="44" t="str">
        <f t="shared" si="12"/>
        <v>/BusinessIndustryandTrade/InternationalTrade/timeseries/L87Q</v>
      </c>
      <c r="X17" s="44" t="str">
        <f t="shared" si="1"/>
        <v>/businessindustryandtrade/internationaltrade/timeseries/l87q</v>
      </c>
      <c r="Y17" s="44" t="str">
        <f t="shared" si="13"/>
        <v>/businessindustryandtrade/internationaltrade/timeseries/l87q</v>
      </c>
      <c r="Z17" s="13" t="str">
        <f t="shared" si="14"/>
        <v>/businessindustryandtrade/internationaltrade/timeseries/l87q</v>
      </c>
      <c r="AA17" s="13" t="s">
        <v>977</v>
      </c>
      <c r="AB17" s="13"/>
      <c r="AC17" s="13" t="s">
        <v>1432</v>
      </c>
      <c r="AD17" s="13"/>
      <c r="AE17" s="13"/>
      <c r="AF17" s="13"/>
      <c r="AG17" s="28" t="s">
        <v>508</v>
      </c>
      <c r="AH17" s="13"/>
      <c r="AI17" s="13"/>
      <c r="AJ17" s="13"/>
      <c r="AK17" s="13"/>
      <c r="AL17" s="13"/>
      <c r="AM17" s="13"/>
      <c r="AN17" s="13"/>
      <c r="AO17" s="12"/>
      <c r="AP17" s="12"/>
      <c r="AQ17" s="12"/>
    </row>
    <row r="18" spans="1:43">
      <c r="A18" s="2" t="s">
        <v>3</v>
      </c>
      <c r="B18" s="3" t="s">
        <v>8</v>
      </c>
      <c r="C18" s="13"/>
      <c r="D18" s="13" t="s">
        <v>521</v>
      </c>
      <c r="E18" s="13" t="s">
        <v>85</v>
      </c>
      <c r="F18" s="13" t="s">
        <v>86</v>
      </c>
      <c r="G18" s="13" t="s">
        <v>1343</v>
      </c>
      <c r="H18" s="13">
        <v>-10202</v>
      </c>
      <c r="I18" s="13"/>
      <c r="J18" s="13" t="s">
        <v>1294</v>
      </c>
      <c r="K18" s="13" t="s">
        <v>524</v>
      </c>
      <c r="L18" s="44" t="str">
        <f t="shared" si="2"/>
        <v>Business,IndustryandTrade</v>
      </c>
      <c r="M18" s="44" t="str">
        <f t="shared" si="3"/>
        <v>BusinessIndustryandTrade</v>
      </c>
      <c r="N18" s="44" t="str">
        <f t="shared" si="4"/>
        <v>InternationalTrade</v>
      </c>
      <c r="O18" s="44" t="str">
        <f t="shared" si="5"/>
        <v>InternationalTrade</v>
      </c>
      <c r="P18" s="44" t="str">
        <f t="shared" si="6"/>
        <v/>
      </c>
      <c r="Q18" s="44" t="str">
        <f t="shared" si="7"/>
        <v/>
      </c>
      <c r="R18" s="44" t="str">
        <f t="shared" si="8"/>
        <v/>
      </c>
      <c r="S18" s="44" t="str">
        <f t="shared" si="9"/>
        <v/>
      </c>
      <c r="T18" s="44" t="str">
        <f t="shared" si="10"/>
        <v>/BusinessIndustryandTrade/InternationalTrade/timeseries/L87K</v>
      </c>
      <c r="U18" s="44" t="str">
        <f t="shared" si="11"/>
        <v>/BusinessIndustryandTrade/InternationalTrade//timeseries/L87K</v>
      </c>
      <c r="V18" s="44" t="str">
        <f t="shared" si="0"/>
        <v>/BusinessIndustryandTrade/InternationalTrade/timeseries/L87K</v>
      </c>
      <c r="W18" s="44" t="str">
        <f t="shared" si="12"/>
        <v>/BusinessIndustryandTrade/InternationalTrade/timeseries/L87K</v>
      </c>
      <c r="X18" s="44" t="str">
        <f t="shared" si="1"/>
        <v>/businessindustryandtrade/internationaltrade/timeseries/l87k</v>
      </c>
      <c r="Y18" s="44" t="str">
        <f t="shared" si="13"/>
        <v>/businessindustryandtrade/internationaltrade/timeseries/l87k</v>
      </c>
      <c r="Z18" s="13" t="str">
        <f t="shared" si="14"/>
        <v>/businessindustryandtrade/internationaltrade/timeseries/l87k</v>
      </c>
      <c r="AA18" s="13" t="s">
        <v>978</v>
      </c>
      <c r="AB18" s="13"/>
      <c r="AC18" s="13" t="s">
        <v>1430</v>
      </c>
      <c r="AD18" s="13"/>
      <c r="AE18" s="13"/>
      <c r="AF18" s="13"/>
      <c r="AG18" s="28" t="s">
        <v>508</v>
      </c>
      <c r="AH18" s="13"/>
      <c r="AI18" s="13"/>
      <c r="AJ18" s="13"/>
      <c r="AK18" s="13"/>
      <c r="AL18" s="13"/>
      <c r="AM18" s="13"/>
      <c r="AN18" s="13"/>
      <c r="AO18" s="12"/>
      <c r="AP18" s="12"/>
      <c r="AQ18" s="12"/>
    </row>
    <row r="19" spans="1:43">
      <c r="A19" s="2" t="s">
        <v>3</v>
      </c>
      <c r="B19" s="3" t="s">
        <v>802</v>
      </c>
      <c r="C19" s="13"/>
      <c r="D19" s="13" t="s">
        <v>527</v>
      </c>
      <c r="E19" s="13" t="s">
        <v>84</v>
      </c>
      <c r="F19" s="13" t="s">
        <v>86</v>
      </c>
      <c r="G19" s="13" t="s">
        <v>1343</v>
      </c>
      <c r="H19" s="13">
        <v>11185</v>
      </c>
      <c r="I19" s="13"/>
      <c r="J19" s="13" t="s">
        <v>1310</v>
      </c>
      <c r="K19" s="13" t="s">
        <v>836</v>
      </c>
      <c r="L19" s="44" t="str">
        <f t="shared" si="2"/>
        <v>Business,IndustryandTrade</v>
      </c>
      <c r="M19" s="44" t="str">
        <f t="shared" si="3"/>
        <v>BusinessIndustryandTrade</v>
      </c>
      <c r="N19" s="44" t="str">
        <f t="shared" si="4"/>
        <v>ConstructionIndustry</v>
      </c>
      <c r="O19" s="44" t="str">
        <f t="shared" si="5"/>
        <v>ConstructionIndustry</v>
      </c>
      <c r="P19" s="44" t="str">
        <f t="shared" si="6"/>
        <v/>
      </c>
      <c r="Q19" s="44" t="str">
        <f t="shared" si="7"/>
        <v/>
      </c>
      <c r="R19" s="44" t="str">
        <f t="shared" si="8"/>
        <v/>
      </c>
      <c r="S19" s="44" t="str">
        <f t="shared" si="9"/>
        <v/>
      </c>
      <c r="T19" s="44" t="str">
        <f t="shared" si="10"/>
        <v>/BusinessIndustryandTrade/ConstructionIndustry/timeseries/RAID9</v>
      </c>
      <c r="U19" s="44" t="str">
        <f t="shared" si="11"/>
        <v>/BusinessIndustryandTrade/ConstructionIndustry//timeseries/RAID9</v>
      </c>
      <c r="V19" s="44" t="str">
        <f t="shared" si="0"/>
        <v>/BusinessIndustryandTrade/ConstructionIndustry/timeseries/RAID9</v>
      </c>
      <c r="W19" s="44" t="str">
        <f t="shared" si="12"/>
        <v>/BusinessIndustryandTrade/ConstructionIndustry/timeseries/RAID9</v>
      </c>
      <c r="X19" s="44" t="str">
        <f t="shared" si="1"/>
        <v>/businessindustryandtrade/constructionindustry/timeseries/raid9</v>
      </c>
      <c r="Y19" s="44" t="str">
        <f t="shared" si="13"/>
        <v>/businessindustryandtrade/constructionindustry/timeseries/raid9</v>
      </c>
      <c r="Z19" s="13" t="str">
        <f t="shared" si="14"/>
        <v>/businessindustryandtrade/constructionindustry/timeseries/raid9</v>
      </c>
      <c r="AA19" s="13" t="s">
        <v>979</v>
      </c>
      <c r="AB19" s="13"/>
      <c r="AC19" s="13" t="s">
        <v>1433</v>
      </c>
      <c r="AD19" s="13"/>
      <c r="AE19" s="13"/>
      <c r="AF19" s="13"/>
      <c r="AG19" s="28" t="s">
        <v>526</v>
      </c>
      <c r="AH19" s="13"/>
      <c r="AI19" s="13"/>
      <c r="AJ19" s="13"/>
      <c r="AK19" s="13"/>
      <c r="AL19" s="13"/>
      <c r="AM19" s="13"/>
      <c r="AN19" s="13"/>
      <c r="AO19" s="12"/>
      <c r="AP19" s="12"/>
      <c r="AQ19" s="12"/>
    </row>
    <row r="20" spans="1:43">
      <c r="A20" s="2" t="s">
        <v>3</v>
      </c>
      <c r="B20" s="3" t="s">
        <v>802</v>
      </c>
      <c r="C20" s="13"/>
      <c r="D20" s="13" t="s">
        <v>528</v>
      </c>
      <c r="E20" s="13" t="s">
        <v>85</v>
      </c>
      <c r="F20" s="13" t="s">
        <v>86</v>
      </c>
      <c r="G20" s="13" t="s">
        <v>1343</v>
      </c>
      <c r="H20" s="13">
        <v>11185</v>
      </c>
      <c r="I20" s="13"/>
      <c r="J20" s="13" t="s">
        <v>1310</v>
      </c>
      <c r="K20" s="13" t="s">
        <v>837</v>
      </c>
      <c r="L20" s="44" t="str">
        <f t="shared" si="2"/>
        <v>Business,IndustryandTrade</v>
      </c>
      <c r="M20" s="44" t="str">
        <f t="shared" si="3"/>
        <v>BusinessIndustryandTrade</v>
      </c>
      <c r="N20" s="44" t="str">
        <f t="shared" si="4"/>
        <v>ConstructionIndustry</v>
      </c>
      <c r="O20" s="44" t="str">
        <f t="shared" si="5"/>
        <v>ConstructionIndustry</v>
      </c>
      <c r="P20" s="44" t="str">
        <f t="shared" si="6"/>
        <v/>
      </c>
      <c r="Q20" s="44" t="str">
        <f t="shared" si="7"/>
        <v/>
      </c>
      <c r="R20" s="44" t="str">
        <f t="shared" si="8"/>
        <v/>
      </c>
      <c r="S20" s="44" t="str">
        <f t="shared" si="9"/>
        <v/>
      </c>
      <c r="T20" s="44" t="str">
        <f t="shared" si="10"/>
        <v>/BusinessIndustryandTrade/ConstructionIndustry/timeseries/RAID10</v>
      </c>
      <c r="U20" s="44" t="str">
        <f t="shared" si="11"/>
        <v>/BusinessIndustryandTrade/ConstructionIndustry//timeseries/RAID10</v>
      </c>
      <c r="V20" s="44" t="str">
        <f t="shared" si="0"/>
        <v>/BusinessIndustryandTrade/ConstructionIndustry/timeseries/RAID10</v>
      </c>
      <c r="W20" s="44" t="str">
        <f t="shared" si="12"/>
        <v>/BusinessIndustryandTrade/ConstructionIndustry/timeseries/RAID10</v>
      </c>
      <c r="X20" s="44" t="str">
        <f t="shared" si="1"/>
        <v>/businessindustryandtrade/constructionindustry/timeseries/raid10</v>
      </c>
      <c r="Y20" s="44" t="str">
        <f t="shared" si="13"/>
        <v>/businessindustryandtrade/constructionindustry/timeseries/raid10</v>
      </c>
      <c r="Z20" s="13" t="str">
        <f t="shared" si="14"/>
        <v>/businessindustryandtrade/constructionindustry/timeseries/raid10</v>
      </c>
      <c r="AA20" s="13" t="s">
        <v>980</v>
      </c>
      <c r="AB20" s="13"/>
      <c r="AC20" s="13" t="s">
        <v>1434</v>
      </c>
      <c r="AD20" s="13"/>
      <c r="AE20" s="13"/>
      <c r="AF20" s="13"/>
      <c r="AG20" s="28" t="s">
        <v>526</v>
      </c>
      <c r="AH20" s="13"/>
      <c r="AI20" s="13"/>
      <c r="AJ20" s="13"/>
      <c r="AK20" s="13"/>
      <c r="AL20" s="13"/>
      <c r="AM20" s="13"/>
      <c r="AN20" s="13"/>
      <c r="AO20" s="12"/>
      <c r="AP20" s="12"/>
      <c r="AQ20" s="12"/>
    </row>
    <row r="21" spans="1:43">
      <c r="A21" s="2" t="s">
        <v>3</v>
      </c>
      <c r="B21" s="3" t="s">
        <v>802</v>
      </c>
      <c r="C21" s="13"/>
      <c r="D21" s="13" t="s">
        <v>1354</v>
      </c>
      <c r="E21" s="13" t="s">
        <v>85</v>
      </c>
      <c r="F21" s="13" t="s">
        <v>86</v>
      </c>
      <c r="G21" s="13" t="s">
        <v>1343</v>
      </c>
      <c r="H21" s="13">
        <v>4078</v>
      </c>
      <c r="I21" s="13"/>
      <c r="J21" s="13" t="s">
        <v>1310</v>
      </c>
      <c r="K21" s="13" t="s">
        <v>838</v>
      </c>
      <c r="L21" s="44" t="str">
        <f t="shared" si="2"/>
        <v>Business,IndustryandTrade</v>
      </c>
      <c r="M21" s="44" t="str">
        <f t="shared" si="3"/>
        <v>BusinessIndustryandTrade</v>
      </c>
      <c r="N21" s="44" t="str">
        <f t="shared" si="4"/>
        <v>ConstructionIndustry</v>
      </c>
      <c r="O21" s="44" t="str">
        <f t="shared" si="5"/>
        <v>ConstructionIndustry</v>
      </c>
      <c r="P21" s="44" t="str">
        <f t="shared" si="6"/>
        <v/>
      </c>
      <c r="Q21" s="44" t="str">
        <f t="shared" si="7"/>
        <v/>
      </c>
      <c r="R21" s="44" t="str">
        <f t="shared" si="8"/>
        <v/>
      </c>
      <c r="S21" s="44" t="str">
        <f t="shared" si="9"/>
        <v/>
      </c>
      <c r="T21" s="44" t="str">
        <f t="shared" si="10"/>
        <v>/BusinessIndustryandTrade/ConstructionIndustry/timeseries/RAID11</v>
      </c>
      <c r="U21" s="44" t="str">
        <f t="shared" si="11"/>
        <v>/BusinessIndustryandTrade/ConstructionIndustry//timeseries/RAID11</v>
      </c>
      <c r="V21" s="44" t="str">
        <f t="shared" si="0"/>
        <v>/BusinessIndustryandTrade/ConstructionIndustry/timeseries/RAID11</v>
      </c>
      <c r="W21" s="44" t="str">
        <f t="shared" si="12"/>
        <v>/BusinessIndustryandTrade/ConstructionIndustry/timeseries/RAID11</v>
      </c>
      <c r="X21" s="44" t="str">
        <f t="shared" si="1"/>
        <v>/businessindustryandtrade/constructionindustry/timeseries/raid11</v>
      </c>
      <c r="Y21" s="44" t="str">
        <f t="shared" si="13"/>
        <v>/businessindustryandtrade/constructionindustry/timeseries/raid11</v>
      </c>
      <c r="Z21" s="13" t="str">
        <f t="shared" si="14"/>
        <v>/businessindustryandtrade/constructionindustry/timeseries/raid11</v>
      </c>
      <c r="AA21" s="13" t="s">
        <v>981</v>
      </c>
      <c r="AB21" s="13"/>
      <c r="AC21" s="13" t="s">
        <v>1435</v>
      </c>
      <c r="AD21" s="13"/>
      <c r="AE21" s="13"/>
      <c r="AF21" s="13"/>
      <c r="AG21" s="28" t="s">
        <v>526</v>
      </c>
      <c r="AH21" s="13"/>
      <c r="AI21" s="13"/>
      <c r="AJ21" s="13"/>
      <c r="AK21" s="13"/>
      <c r="AL21" s="13"/>
      <c r="AM21" s="13"/>
      <c r="AN21" s="13"/>
      <c r="AO21" s="12"/>
      <c r="AP21" s="12"/>
      <c r="AQ21" s="12"/>
    </row>
    <row r="22" spans="1:43">
      <c r="A22" s="2" t="s">
        <v>3</v>
      </c>
      <c r="B22" s="3" t="s">
        <v>802</v>
      </c>
      <c r="C22" s="13"/>
      <c r="D22" s="13" t="s">
        <v>532</v>
      </c>
      <c r="E22" s="13" t="s">
        <v>85</v>
      </c>
      <c r="F22" s="13"/>
      <c r="G22" s="13" t="s">
        <v>1520</v>
      </c>
      <c r="H22" s="13">
        <v>95.5</v>
      </c>
      <c r="I22" s="13"/>
      <c r="J22" s="13" t="s">
        <v>1310</v>
      </c>
      <c r="K22" s="13" t="s">
        <v>839</v>
      </c>
      <c r="L22" s="44" t="str">
        <f t="shared" si="2"/>
        <v>Business,IndustryandTrade</v>
      </c>
      <c r="M22" s="44" t="str">
        <f t="shared" si="3"/>
        <v>BusinessIndustryandTrade</v>
      </c>
      <c r="N22" s="44" t="str">
        <f t="shared" si="4"/>
        <v>ConstructionIndustry</v>
      </c>
      <c r="O22" s="44" t="str">
        <f t="shared" si="5"/>
        <v>ConstructionIndustry</v>
      </c>
      <c r="P22" s="44" t="str">
        <f t="shared" si="6"/>
        <v/>
      </c>
      <c r="Q22" s="44" t="str">
        <f t="shared" si="7"/>
        <v/>
      </c>
      <c r="R22" s="44" t="str">
        <f t="shared" si="8"/>
        <v/>
      </c>
      <c r="S22" s="44" t="str">
        <f t="shared" si="9"/>
        <v/>
      </c>
      <c r="T22" s="44" t="str">
        <f t="shared" si="10"/>
        <v>/BusinessIndustryandTrade/ConstructionIndustry/timeseries/RAID12</v>
      </c>
      <c r="U22" s="44" t="str">
        <f t="shared" si="11"/>
        <v>/BusinessIndustryandTrade/ConstructionIndustry//timeseries/RAID12</v>
      </c>
      <c r="V22" s="44" t="str">
        <f t="shared" si="0"/>
        <v>/BusinessIndustryandTrade/ConstructionIndustry/timeseries/RAID12</v>
      </c>
      <c r="W22" s="44" t="str">
        <f t="shared" si="12"/>
        <v>/BusinessIndustryandTrade/ConstructionIndustry/timeseries/RAID12</v>
      </c>
      <c r="X22" s="44" t="str">
        <f t="shared" si="1"/>
        <v>/businessindustryandtrade/constructionindustry/timeseries/raid12</v>
      </c>
      <c r="Y22" s="44" t="str">
        <f t="shared" si="13"/>
        <v>/businessindustryandtrade/constructionindustry/timeseries/raid12</v>
      </c>
      <c r="Z22" s="13" t="str">
        <f t="shared" si="14"/>
        <v>/businessindustryandtrade/constructionindustry/timeseries/raid12</v>
      </c>
      <c r="AA22" s="13" t="s">
        <v>982</v>
      </c>
      <c r="AB22" s="13" t="s">
        <v>605</v>
      </c>
      <c r="AC22" s="13" t="s">
        <v>1437</v>
      </c>
      <c r="AD22" s="13"/>
      <c r="AE22" s="13"/>
      <c r="AF22" s="13"/>
      <c r="AG22" s="28" t="s">
        <v>526</v>
      </c>
      <c r="AH22" s="13"/>
      <c r="AI22" s="13"/>
      <c r="AJ22" s="13"/>
      <c r="AK22" s="13"/>
      <c r="AL22" s="13"/>
      <c r="AM22" s="13"/>
      <c r="AN22" s="13"/>
      <c r="AO22" s="12"/>
      <c r="AP22" s="12"/>
      <c r="AQ22" s="12"/>
    </row>
    <row r="23" spans="1:43">
      <c r="A23" s="2" t="s">
        <v>3</v>
      </c>
      <c r="B23" s="3" t="s">
        <v>802</v>
      </c>
      <c r="C23" s="13"/>
      <c r="D23" s="13" t="s">
        <v>531</v>
      </c>
      <c r="E23" s="13" t="s">
        <v>85</v>
      </c>
      <c r="F23" s="13"/>
      <c r="G23" s="13" t="s">
        <v>1520</v>
      </c>
      <c r="H23" s="13">
        <v>99.3</v>
      </c>
      <c r="I23" s="13"/>
      <c r="J23" s="13" t="s">
        <v>1310</v>
      </c>
      <c r="K23" s="13" t="s">
        <v>840</v>
      </c>
      <c r="L23" s="44" t="str">
        <f t="shared" si="2"/>
        <v>Business,IndustryandTrade</v>
      </c>
      <c r="M23" s="44" t="str">
        <f t="shared" si="3"/>
        <v>BusinessIndustryandTrade</v>
      </c>
      <c r="N23" s="44" t="str">
        <f t="shared" si="4"/>
        <v>ConstructionIndustry</v>
      </c>
      <c r="O23" s="44" t="str">
        <f t="shared" si="5"/>
        <v>ConstructionIndustry</v>
      </c>
      <c r="P23" s="44" t="str">
        <f t="shared" si="6"/>
        <v/>
      </c>
      <c r="Q23" s="44" t="str">
        <f t="shared" si="7"/>
        <v/>
      </c>
      <c r="R23" s="44" t="str">
        <f t="shared" si="8"/>
        <v/>
      </c>
      <c r="S23" s="44" t="str">
        <f t="shared" si="9"/>
        <v/>
      </c>
      <c r="T23" s="44" t="str">
        <f t="shared" si="10"/>
        <v>/BusinessIndustryandTrade/ConstructionIndustry/timeseries/RAID13</v>
      </c>
      <c r="U23" s="44" t="str">
        <f t="shared" si="11"/>
        <v>/BusinessIndustryandTrade/ConstructionIndustry//timeseries/RAID13</v>
      </c>
      <c r="V23" s="44" t="str">
        <f t="shared" si="0"/>
        <v>/BusinessIndustryandTrade/ConstructionIndustry/timeseries/RAID13</v>
      </c>
      <c r="W23" s="44" t="str">
        <f t="shared" si="12"/>
        <v>/BusinessIndustryandTrade/ConstructionIndustry/timeseries/RAID13</v>
      </c>
      <c r="X23" s="44" t="str">
        <f t="shared" si="1"/>
        <v>/businessindustryandtrade/constructionindustry/timeseries/raid13</v>
      </c>
      <c r="Y23" s="44" t="str">
        <f t="shared" si="13"/>
        <v>/businessindustryandtrade/constructionindustry/timeseries/raid13</v>
      </c>
      <c r="Z23" s="13" t="str">
        <f t="shared" si="14"/>
        <v>/businessindustryandtrade/constructionindustry/timeseries/raid13</v>
      </c>
      <c r="AA23" s="13" t="s">
        <v>983</v>
      </c>
      <c r="AB23" s="13" t="s">
        <v>605</v>
      </c>
      <c r="AC23" s="13" t="s">
        <v>1438</v>
      </c>
      <c r="AD23" s="13"/>
      <c r="AE23" s="13"/>
      <c r="AF23" s="13"/>
      <c r="AG23" s="28" t="s">
        <v>526</v>
      </c>
      <c r="AH23" s="13"/>
      <c r="AI23" s="13"/>
      <c r="AJ23" s="13"/>
      <c r="AK23" s="13"/>
      <c r="AL23" s="13"/>
      <c r="AM23" s="13"/>
      <c r="AN23" s="13"/>
      <c r="AO23" s="12"/>
      <c r="AP23" s="12"/>
      <c r="AQ23" s="12"/>
    </row>
    <row r="24" spans="1:43">
      <c r="A24" s="2" t="s">
        <v>3</v>
      </c>
      <c r="B24" s="3" t="s">
        <v>802</v>
      </c>
      <c r="C24" s="13"/>
      <c r="D24" s="13" t="s">
        <v>1353</v>
      </c>
      <c r="E24" s="13" t="s">
        <v>85</v>
      </c>
      <c r="F24" s="13"/>
      <c r="G24" s="13" t="s">
        <v>1520</v>
      </c>
      <c r="H24" s="13">
        <v>106.1</v>
      </c>
      <c r="I24" s="13"/>
      <c r="J24" s="13" t="s">
        <v>1310</v>
      </c>
      <c r="K24" s="13" t="s">
        <v>841</v>
      </c>
      <c r="L24" s="44" t="str">
        <f t="shared" si="2"/>
        <v>Business,IndustryandTrade</v>
      </c>
      <c r="M24" s="44" t="str">
        <f t="shared" si="3"/>
        <v>BusinessIndustryandTrade</v>
      </c>
      <c r="N24" s="44" t="str">
        <f t="shared" si="4"/>
        <v>ConstructionIndustry</v>
      </c>
      <c r="O24" s="44" t="str">
        <f t="shared" si="5"/>
        <v>ConstructionIndustry</v>
      </c>
      <c r="P24" s="44" t="str">
        <f t="shared" si="6"/>
        <v/>
      </c>
      <c r="Q24" s="44" t="str">
        <f t="shared" si="7"/>
        <v/>
      </c>
      <c r="R24" s="44" t="str">
        <f t="shared" si="8"/>
        <v/>
      </c>
      <c r="S24" s="44" t="str">
        <f t="shared" si="9"/>
        <v/>
      </c>
      <c r="T24" s="44" t="str">
        <f t="shared" si="10"/>
        <v>/BusinessIndustryandTrade/ConstructionIndustry/timeseries/RAID14</v>
      </c>
      <c r="U24" s="44" t="str">
        <f t="shared" si="11"/>
        <v>/BusinessIndustryandTrade/ConstructionIndustry//timeseries/RAID14</v>
      </c>
      <c r="V24" s="44" t="str">
        <f t="shared" si="0"/>
        <v>/BusinessIndustryandTrade/ConstructionIndustry/timeseries/RAID14</v>
      </c>
      <c r="W24" s="44" t="str">
        <f t="shared" si="12"/>
        <v>/BusinessIndustryandTrade/ConstructionIndustry/timeseries/RAID14</v>
      </c>
      <c r="X24" s="44" t="str">
        <f t="shared" si="1"/>
        <v>/businessindustryandtrade/constructionindustry/timeseries/raid14</v>
      </c>
      <c r="Y24" s="44" t="str">
        <f t="shared" si="13"/>
        <v>/businessindustryandtrade/constructionindustry/timeseries/raid14</v>
      </c>
      <c r="Z24" s="13" t="str">
        <f t="shared" si="14"/>
        <v>/businessindustryandtrade/constructionindustry/timeseries/raid14</v>
      </c>
      <c r="AA24" s="13" t="s">
        <v>984</v>
      </c>
      <c r="AB24" s="13" t="s">
        <v>605</v>
      </c>
      <c r="AC24" s="13" t="s">
        <v>1436</v>
      </c>
      <c r="AD24" s="13"/>
      <c r="AE24" s="13"/>
      <c r="AF24" s="13"/>
      <c r="AG24" s="28" t="s">
        <v>526</v>
      </c>
      <c r="AH24" s="13"/>
      <c r="AI24" s="13"/>
      <c r="AJ24" s="13"/>
      <c r="AK24" s="13"/>
      <c r="AL24" s="13"/>
      <c r="AM24" s="13"/>
      <c r="AN24" s="13"/>
      <c r="AO24" s="12"/>
      <c r="AP24" s="12"/>
      <c r="AQ24" s="12"/>
    </row>
    <row r="25" spans="1:43">
      <c r="A25" s="2" t="s">
        <v>3</v>
      </c>
      <c r="B25" s="2" t="s">
        <v>7</v>
      </c>
      <c r="C25" s="3" t="s">
        <v>19</v>
      </c>
      <c r="D25" s="13" t="s">
        <v>483</v>
      </c>
      <c r="E25" s="13" t="s">
        <v>84</v>
      </c>
      <c r="F25" s="13"/>
      <c r="G25" s="13"/>
      <c r="H25" s="13">
        <v>269565</v>
      </c>
      <c r="I25" s="13"/>
      <c r="J25" s="61">
        <v>2012</v>
      </c>
      <c r="K25" s="13" t="s">
        <v>833</v>
      </c>
      <c r="L25" s="44" t="str">
        <f t="shared" si="2"/>
        <v>Business,IndustryandTrade</v>
      </c>
      <c r="M25" s="44" t="str">
        <f t="shared" si="3"/>
        <v>BusinessIndustryandTrade</v>
      </c>
      <c r="N25" s="44" t="str">
        <f t="shared" si="4"/>
        <v>ChangestoBusiness</v>
      </c>
      <c r="O25" s="44" t="str">
        <f t="shared" si="5"/>
        <v>ChangestoBusiness</v>
      </c>
      <c r="P25" s="44" t="str">
        <f t="shared" si="6"/>
        <v>BusinessBirths,DeathsandSurvivalRates</v>
      </c>
      <c r="Q25" s="44" t="str">
        <f t="shared" si="7"/>
        <v>BusinessBirthsDeathsandSurvivalRates</v>
      </c>
      <c r="R25" s="44" t="str">
        <f t="shared" si="8"/>
        <v>BusinessBirths,DeathsandSurvivalRates</v>
      </c>
      <c r="S25" s="44" t="str">
        <f t="shared" si="9"/>
        <v>BusinessBirthsDeathsandSurvivalRates</v>
      </c>
      <c r="T25" s="44" t="str">
        <f t="shared" si="10"/>
        <v>/BusinessIndustryandTrade/ChangestoBusiness/timeseries/RAID6</v>
      </c>
      <c r="U25" s="44" t="str">
        <f t="shared" si="11"/>
        <v>/BusinessIndustryandTrade/ChangestoBusiness/BusinessBirthsDeathsandSurvivalRates/timeseries/RAID6</v>
      </c>
      <c r="V25" s="44" t="str">
        <f t="shared" si="0"/>
        <v>/BusinessIndustryandTrade/ChangestoBusiness/BusinessBirthsDeathsandSurvivalRates/timeseries/RAID6</v>
      </c>
      <c r="W25" s="44" t="str">
        <f t="shared" si="12"/>
        <v>/BusinessIndustryandTrade/ChangestoBusiness/BusinessBirthsDeathsandSurvivalRates/timeseries/RAID6</v>
      </c>
      <c r="X25" s="44" t="str">
        <f t="shared" si="1"/>
        <v>/businessindustryandtrade/changestobusiness/businessbirthsdeathsandsurvivalrates/timeseries/raid6</v>
      </c>
      <c r="Y25" s="44" t="str">
        <f t="shared" si="13"/>
        <v>/businessindustryandtrade/changestobusiness/businessbirthsdeathsandsurvivalrates/timeseries/raid6</v>
      </c>
      <c r="Z25" s="13" t="str">
        <f t="shared" si="14"/>
        <v>/businessindustryandtrade/changestobusiness/businessbirthsdeathsandsurvivalrates/timeseries/raid6</v>
      </c>
      <c r="AA25" s="13" t="s">
        <v>985</v>
      </c>
      <c r="AB25" s="13"/>
      <c r="AC25" s="13" t="s">
        <v>1440</v>
      </c>
      <c r="AD25" s="13"/>
      <c r="AE25" s="13"/>
      <c r="AF25" s="13"/>
      <c r="AG25" s="28" t="s">
        <v>485</v>
      </c>
      <c r="AH25" s="13"/>
      <c r="AI25" s="13"/>
      <c r="AJ25" s="13"/>
      <c r="AK25" s="13"/>
      <c r="AL25" s="13"/>
      <c r="AM25" s="13"/>
      <c r="AN25" s="13"/>
      <c r="AO25" s="12"/>
      <c r="AP25" s="12"/>
      <c r="AQ25" s="12"/>
    </row>
    <row r="26" spans="1:43">
      <c r="A26" s="2" t="s">
        <v>3</v>
      </c>
      <c r="B26" s="2" t="s">
        <v>7</v>
      </c>
      <c r="C26" s="3" t="s">
        <v>19</v>
      </c>
      <c r="D26" s="13" t="s">
        <v>484</v>
      </c>
      <c r="E26" s="13" t="s">
        <v>85</v>
      </c>
      <c r="F26" s="13"/>
      <c r="G26" s="13"/>
      <c r="H26" s="13">
        <v>254885</v>
      </c>
      <c r="I26" s="13"/>
      <c r="J26" s="13">
        <v>2012</v>
      </c>
      <c r="K26" s="13" t="s">
        <v>834</v>
      </c>
      <c r="L26" s="44" t="str">
        <f t="shared" si="2"/>
        <v>Business,IndustryandTrade</v>
      </c>
      <c r="M26" s="44" t="str">
        <f t="shared" si="3"/>
        <v>BusinessIndustryandTrade</v>
      </c>
      <c r="N26" s="44" t="str">
        <f t="shared" si="4"/>
        <v>ChangestoBusiness</v>
      </c>
      <c r="O26" s="44" t="str">
        <f t="shared" si="5"/>
        <v>ChangestoBusiness</v>
      </c>
      <c r="P26" s="44" t="str">
        <f t="shared" si="6"/>
        <v>BusinessBirths,DeathsandSurvivalRates</v>
      </c>
      <c r="Q26" s="44" t="str">
        <f t="shared" si="7"/>
        <v>BusinessBirthsDeathsandSurvivalRates</v>
      </c>
      <c r="R26" s="44" t="str">
        <f t="shared" si="8"/>
        <v>BusinessBirths,DeathsandSurvivalRates</v>
      </c>
      <c r="S26" s="44" t="str">
        <f t="shared" si="9"/>
        <v>BusinessBirthsDeathsandSurvivalRates</v>
      </c>
      <c r="T26" s="44" t="str">
        <f t="shared" si="10"/>
        <v>/BusinessIndustryandTrade/ChangestoBusiness/timeseries/RAID7</v>
      </c>
      <c r="U26" s="44" t="str">
        <f t="shared" si="11"/>
        <v>/BusinessIndustryandTrade/ChangestoBusiness/BusinessBirthsDeathsandSurvivalRates/timeseries/RAID7</v>
      </c>
      <c r="V26" s="44" t="str">
        <f t="shared" si="0"/>
        <v>/BusinessIndustryandTrade/ChangestoBusiness/BusinessBirthsDeathsandSurvivalRates/timeseries/RAID7</v>
      </c>
      <c r="W26" s="44" t="str">
        <f t="shared" si="12"/>
        <v>/BusinessIndustryandTrade/ChangestoBusiness/BusinessBirthsDeathsandSurvivalRates/timeseries/RAID7</v>
      </c>
      <c r="X26" s="44" t="str">
        <f t="shared" si="1"/>
        <v>/businessindustryandtrade/changestobusiness/businessbirthsdeathsandsurvivalrates/timeseries/raid7</v>
      </c>
      <c r="Y26" s="44" t="str">
        <f t="shared" si="13"/>
        <v>/businessindustryandtrade/changestobusiness/businessbirthsdeathsandsurvivalrates/timeseries/raid7</v>
      </c>
      <c r="Z26" s="13" t="str">
        <f t="shared" si="14"/>
        <v>/businessindustryandtrade/changestobusiness/businessbirthsdeathsandsurvivalrates/timeseries/raid7</v>
      </c>
      <c r="AA26" s="13" t="s">
        <v>986</v>
      </c>
      <c r="AB26" s="13"/>
      <c r="AC26" s="13" t="s">
        <v>1441</v>
      </c>
      <c r="AD26" s="13"/>
      <c r="AE26" s="13"/>
      <c r="AF26" s="13"/>
      <c r="AG26" s="28" t="s">
        <v>485</v>
      </c>
      <c r="AH26" s="13"/>
      <c r="AI26" s="13"/>
      <c r="AJ26" s="13"/>
      <c r="AK26" s="13"/>
      <c r="AL26" s="13"/>
      <c r="AM26" s="13"/>
      <c r="AN26" s="13"/>
      <c r="AO26" s="12"/>
      <c r="AP26" s="12"/>
      <c r="AQ26" s="12"/>
    </row>
    <row r="27" spans="1:43">
      <c r="A27" s="2" t="s">
        <v>3</v>
      </c>
      <c r="B27" s="2" t="s">
        <v>7</v>
      </c>
      <c r="C27" s="3" t="s">
        <v>19</v>
      </c>
      <c r="D27" s="13" t="s">
        <v>488</v>
      </c>
      <c r="E27" s="13" t="s">
        <v>85</v>
      </c>
      <c r="F27" s="13"/>
      <c r="G27" s="13" t="s">
        <v>88</v>
      </c>
      <c r="H27" s="13">
        <v>44.6</v>
      </c>
      <c r="I27" s="13"/>
      <c r="J27" s="13"/>
      <c r="K27" s="13" t="s">
        <v>835</v>
      </c>
      <c r="L27" s="44" t="str">
        <f t="shared" si="2"/>
        <v>Business,IndustryandTrade</v>
      </c>
      <c r="M27" s="44" t="str">
        <f t="shared" si="3"/>
        <v>BusinessIndustryandTrade</v>
      </c>
      <c r="N27" s="44" t="str">
        <f t="shared" si="4"/>
        <v>ChangestoBusiness</v>
      </c>
      <c r="O27" s="44" t="str">
        <f t="shared" si="5"/>
        <v>ChangestoBusiness</v>
      </c>
      <c r="P27" s="44" t="str">
        <f t="shared" si="6"/>
        <v>BusinessBirths,DeathsandSurvivalRates</v>
      </c>
      <c r="Q27" s="44" t="str">
        <f t="shared" si="7"/>
        <v>BusinessBirthsDeathsandSurvivalRates</v>
      </c>
      <c r="R27" s="44" t="str">
        <f t="shared" si="8"/>
        <v>BusinessBirths,DeathsandSurvivalRates</v>
      </c>
      <c r="S27" s="44" t="str">
        <f t="shared" si="9"/>
        <v>BusinessBirthsDeathsandSurvivalRates</v>
      </c>
      <c r="T27" s="44" t="str">
        <f t="shared" si="10"/>
        <v>/BusinessIndustryandTrade/ChangestoBusiness/timeseries/RAID8</v>
      </c>
      <c r="U27" s="44" t="str">
        <f t="shared" si="11"/>
        <v>/BusinessIndustryandTrade/ChangestoBusiness/BusinessBirthsDeathsandSurvivalRates/timeseries/RAID8</v>
      </c>
      <c r="V27" s="44" t="str">
        <f t="shared" si="0"/>
        <v>/BusinessIndustryandTrade/ChangestoBusiness/BusinessBirthsDeathsandSurvivalRates/timeseries/RAID8</v>
      </c>
      <c r="W27" s="44" t="str">
        <f t="shared" si="12"/>
        <v>/BusinessIndustryandTrade/ChangestoBusiness/BusinessBirthsDeathsandSurvivalRates/timeseries/RAID8</v>
      </c>
      <c r="X27" s="44" t="str">
        <f t="shared" si="1"/>
        <v>/businessindustryandtrade/changestobusiness/businessbirthsdeathsandsurvivalrates/timeseries/raid8</v>
      </c>
      <c r="Y27" s="44" t="str">
        <f t="shared" si="13"/>
        <v>/businessindustryandtrade/changestobusiness/businessbirthsdeathsandsurvivalrates/timeseries/raid8</v>
      </c>
      <c r="Z27" s="13" t="str">
        <f t="shared" si="14"/>
        <v>/businessindustryandtrade/changestobusiness/businessbirthsdeathsandsurvivalrates/timeseries/raid8</v>
      </c>
      <c r="AA27" s="13" t="s">
        <v>987</v>
      </c>
      <c r="AB27" s="13"/>
      <c r="AC27" s="13" t="s">
        <v>1439</v>
      </c>
      <c r="AD27" s="13"/>
      <c r="AE27" s="13"/>
      <c r="AF27" s="13"/>
      <c r="AG27" s="28" t="s">
        <v>485</v>
      </c>
      <c r="AH27" s="13"/>
      <c r="AI27" s="13"/>
      <c r="AJ27" s="13"/>
      <c r="AK27" s="13"/>
      <c r="AL27" s="13"/>
      <c r="AM27" s="13"/>
      <c r="AN27" s="13"/>
      <c r="AO27" s="12"/>
      <c r="AP27" s="12"/>
      <c r="AQ27" s="12"/>
    </row>
    <row r="28" spans="1:43">
      <c r="A28" s="2" t="s">
        <v>3</v>
      </c>
      <c r="B28" s="2" t="s">
        <v>7</v>
      </c>
      <c r="C28" s="3" t="s">
        <v>20</v>
      </c>
      <c r="D28" s="13" t="s">
        <v>492</v>
      </c>
      <c r="E28" s="13" t="s">
        <v>84</v>
      </c>
      <c r="F28" s="13"/>
      <c r="G28" s="13"/>
      <c r="H28" s="13">
        <v>17</v>
      </c>
      <c r="I28" s="13"/>
      <c r="J28" s="13" t="s">
        <v>1305</v>
      </c>
      <c r="K28" s="13" t="s">
        <v>494</v>
      </c>
      <c r="L28" s="44" t="str">
        <f t="shared" si="2"/>
        <v>Business,IndustryandTrade</v>
      </c>
      <c r="M28" s="44" t="str">
        <f t="shared" si="3"/>
        <v>BusinessIndustryandTrade</v>
      </c>
      <c r="N28" s="44" t="str">
        <f t="shared" si="4"/>
        <v>ChangestoBusiness</v>
      </c>
      <c r="O28" s="44" t="str">
        <f t="shared" si="5"/>
        <v>ChangestoBusiness</v>
      </c>
      <c r="P28" s="44" t="str">
        <f t="shared" si="6"/>
        <v>MergersandAcquisitions</v>
      </c>
      <c r="Q28" s="44" t="str">
        <f t="shared" si="7"/>
        <v>MergersandAcquisitions</v>
      </c>
      <c r="R28" s="44" t="str">
        <f t="shared" si="8"/>
        <v>MergersandAcquisitions</v>
      </c>
      <c r="S28" s="44" t="str">
        <f t="shared" si="9"/>
        <v>MergersandAcquisitions</v>
      </c>
      <c r="T28" s="44" t="str">
        <f t="shared" si="10"/>
        <v>/BusinessIndustryandTrade/ChangestoBusiness/timeseries/CBAQ</v>
      </c>
      <c r="U28" s="44" t="str">
        <f t="shared" si="11"/>
        <v>/BusinessIndustryandTrade/ChangestoBusiness/MergersandAcquisitions/timeseries/CBAQ</v>
      </c>
      <c r="V28" s="44" t="str">
        <f t="shared" si="0"/>
        <v>/BusinessIndustryandTrade/ChangestoBusiness/MergersandAcquisitions/timeseries/CBAQ</v>
      </c>
      <c r="W28" s="44" t="str">
        <f t="shared" si="12"/>
        <v>/BusinessIndustryandTrade/ChangestoBusiness/MergersandAcquisitions/timeseries/CBAQ</v>
      </c>
      <c r="X28" s="44" t="str">
        <f t="shared" si="1"/>
        <v>/businessindustryandtrade/changestobusiness/mergersandacquisitions/timeseries/cbaq</v>
      </c>
      <c r="Y28" s="44" t="str">
        <f t="shared" si="13"/>
        <v>/businessindustryandtrade/changestobusiness/mergersandacquisitions/timeseries/cbaq</v>
      </c>
      <c r="Z28" s="13" t="str">
        <f t="shared" si="14"/>
        <v>/businessindustryandtrade/changestobusiness/mergersandacquisitions/timeseries/cbaq</v>
      </c>
      <c r="AA28" s="13" t="s">
        <v>988</v>
      </c>
      <c r="AB28" s="13"/>
      <c r="AC28" s="13" t="s">
        <v>1482</v>
      </c>
      <c r="AD28" s="13"/>
      <c r="AE28" s="13"/>
      <c r="AF28" s="13"/>
      <c r="AG28" s="28" t="s">
        <v>491</v>
      </c>
      <c r="AH28" s="13"/>
      <c r="AI28" s="13"/>
      <c r="AJ28" s="13"/>
      <c r="AK28" s="13"/>
      <c r="AL28" s="13"/>
      <c r="AM28" s="13"/>
      <c r="AN28" s="13"/>
      <c r="AO28" s="12"/>
      <c r="AP28" s="12"/>
      <c r="AQ28" s="12"/>
    </row>
    <row r="29" spans="1:43">
      <c r="A29" s="2" t="s">
        <v>3</v>
      </c>
      <c r="B29" s="2" t="s">
        <v>7</v>
      </c>
      <c r="C29" s="3" t="s">
        <v>20</v>
      </c>
      <c r="D29" s="13" t="s">
        <v>801</v>
      </c>
      <c r="E29" s="13" t="s">
        <v>85</v>
      </c>
      <c r="F29" s="13"/>
      <c r="G29" s="13"/>
      <c r="H29" s="13">
        <v>9</v>
      </c>
      <c r="I29" s="13"/>
      <c r="J29" s="13" t="s">
        <v>1294</v>
      </c>
      <c r="K29" s="13" t="s">
        <v>496</v>
      </c>
      <c r="L29" s="44" t="str">
        <f>SUBSTITUTE(A29," ","")</f>
        <v>Business,IndustryandTrade</v>
      </c>
      <c r="M29" s="44" t="str">
        <f>SUBSTITUTE(L29,",","")</f>
        <v>BusinessIndustryandTrade</v>
      </c>
      <c r="N29" s="44" t="str">
        <f>SUBSTITUTE(B29," ","")</f>
        <v>ChangestoBusiness</v>
      </c>
      <c r="O29" s="44" t="str">
        <f>SUBSTITUTE(N29,",","")</f>
        <v>ChangestoBusiness</v>
      </c>
      <c r="P29" s="44" t="str">
        <f>SUBSTITUTE(C29," ","")</f>
        <v>MergersandAcquisitions</v>
      </c>
      <c r="Q29" s="44" t="str">
        <f>SUBSTITUTE(P29,",","")</f>
        <v>MergersandAcquisitions</v>
      </c>
      <c r="R29" s="44" t="str">
        <f>SUBSTITUTE(C29," ","")</f>
        <v>MergersandAcquisitions</v>
      </c>
      <c r="S29" s="44" t="str">
        <f>SUBSTITUTE(R29,",","")</f>
        <v>MergersandAcquisitions</v>
      </c>
      <c r="T29" s="44" t="str">
        <f>CONCATENATE("/",M29,"/",O29,"/","timeseries","/",K29)</f>
        <v>/BusinessIndustryandTrade/ChangestoBusiness/timeseries/CBAS</v>
      </c>
      <c r="U29" s="44" t="str">
        <f>CONCATENATE("/",M29,"/",O29,"/",S29,"/","timeseries","/",K29)</f>
        <v>/BusinessIndustryandTrade/ChangestoBusiness/MergersandAcquisitions/timeseries/CBAS</v>
      </c>
      <c r="V29" s="44" t="str">
        <f>IF(C29=0,T29,U29)</f>
        <v>/BusinessIndustryandTrade/ChangestoBusiness/MergersandAcquisitions/timeseries/CBAS</v>
      </c>
      <c r="W29" s="44" t="str">
        <f>SUBSTITUTE(V29,"-","")</f>
        <v>/BusinessIndustryandTrade/ChangestoBusiness/MergersandAcquisitions/timeseries/CBAS</v>
      </c>
      <c r="X29" s="44" t="str">
        <f>LOWER(W29)</f>
        <v>/businessindustryandtrade/changestobusiness/mergersandacquisitions/timeseries/cbas</v>
      </c>
      <c r="Y29" s="44" t="str">
        <f>SUBSTITUTE(X29,"(","")</f>
        <v>/businessindustryandtrade/changestobusiness/mergersandacquisitions/timeseries/cbas</v>
      </c>
      <c r="Z29" s="13" t="str">
        <f>SUBSTITUTE(Y29,")","")</f>
        <v>/businessindustryandtrade/changestobusiness/mergersandacquisitions/timeseries/cbas</v>
      </c>
      <c r="AA29" s="13" t="s">
        <v>990</v>
      </c>
      <c r="AB29" s="13"/>
      <c r="AC29" s="13" t="s">
        <v>1483</v>
      </c>
      <c r="AD29" s="13"/>
      <c r="AE29" s="13"/>
      <c r="AF29" s="13"/>
      <c r="AG29" s="28" t="s">
        <v>491</v>
      </c>
      <c r="AH29" s="13"/>
      <c r="AI29" s="13"/>
      <c r="AJ29" s="13"/>
      <c r="AK29" s="13"/>
      <c r="AL29" s="13"/>
      <c r="AM29" s="13"/>
      <c r="AN29" s="13"/>
      <c r="AO29" s="12"/>
      <c r="AP29" s="12"/>
      <c r="AQ29" s="12"/>
    </row>
    <row r="30" spans="1:43">
      <c r="A30" s="2" t="s">
        <v>3</v>
      </c>
      <c r="B30" s="2" t="s">
        <v>7</v>
      </c>
      <c r="C30" s="3" t="s">
        <v>20</v>
      </c>
      <c r="D30" s="13" t="s">
        <v>493</v>
      </c>
      <c r="E30" s="13" t="s">
        <v>85</v>
      </c>
      <c r="F30" s="13" t="s">
        <v>86</v>
      </c>
      <c r="G30" s="13" t="s">
        <v>1343</v>
      </c>
      <c r="H30" s="13">
        <v>2117</v>
      </c>
      <c r="I30" s="13"/>
      <c r="J30" s="13" t="s">
        <v>1305</v>
      </c>
      <c r="K30" s="13" t="s">
        <v>495</v>
      </c>
      <c r="L30" s="44" t="str">
        <f t="shared" si="2"/>
        <v>Business,IndustryandTrade</v>
      </c>
      <c r="M30" s="44" t="str">
        <f t="shared" si="3"/>
        <v>BusinessIndustryandTrade</v>
      </c>
      <c r="N30" s="44" t="str">
        <f t="shared" si="4"/>
        <v>ChangestoBusiness</v>
      </c>
      <c r="O30" s="44" t="str">
        <f t="shared" si="5"/>
        <v>ChangestoBusiness</v>
      </c>
      <c r="P30" s="44" t="str">
        <f t="shared" si="6"/>
        <v>MergersandAcquisitions</v>
      </c>
      <c r="Q30" s="44" t="str">
        <f t="shared" si="7"/>
        <v>MergersandAcquisitions</v>
      </c>
      <c r="R30" s="44" t="str">
        <f t="shared" si="8"/>
        <v>MergersandAcquisitions</v>
      </c>
      <c r="S30" s="44" t="str">
        <f t="shared" si="9"/>
        <v>MergersandAcquisitions</v>
      </c>
      <c r="T30" s="44" t="str">
        <f t="shared" si="10"/>
        <v>/BusinessIndustryandTrade/ChangestoBusiness/timeseries/CBBI</v>
      </c>
      <c r="U30" s="44" t="str">
        <f t="shared" si="11"/>
        <v>/BusinessIndustryandTrade/ChangestoBusiness/MergersandAcquisitions/timeseries/CBBI</v>
      </c>
      <c r="V30" s="44" t="str">
        <f t="shared" si="0"/>
        <v>/BusinessIndustryandTrade/ChangestoBusiness/MergersandAcquisitions/timeseries/CBBI</v>
      </c>
      <c r="W30" s="44" t="str">
        <f t="shared" si="12"/>
        <v>/BusinessIndustryandTrade/ChangestoBusiness/MergersandAcquisitions/timeseries/CBBI</v>
      </c>
      <c r="X30" s="44" t="str">
        <f t="shared" si="1"/>
        <v>/businessindustryandtrade/changestobusiness/mergersandacquisitions/timeseries/cbbi</v>
      </c>
      <c r="Y30" s="44" t="str">
        <f t="shared" si="13"/>
        <v>/businessindustryandtrade/changestobusiness/mergersandacquisitions/timeseries/cbbi</v>
      </c>
      <c r="Z30" s="13" t="str">
        <f t="shared" si="14"/>
        <v>/businessindustryandtrade/changestobusiness/mergersandacquisitions/timeseries/cbbi</v>
      </c>
      <c r="AA30" s="13" t="s">
        <v>989</v>
      </c>
      <c r="AB30" s="13"/>
      <c r="AC30" s="13" t="s">
        <v>1484</v>
      </c>
      <c r="AD30" s="13"/>
      <c r="AE30" s="13"/>
      <c r="AF30" s="13"/>
      <c r="AG30" s="28" t="s">
        <v>491</v>
      </c>
      <c r="AH30" s="13"/>
      <c r="AI30" s="13"/>
      <c r="AJ30" s="13"/>
      <c r="AK30" s="13"/>
      <c r="AL30" s="13"/>
      <c r="AM30" s="13"/>
      <c r="AN30" s="13"/>
      <c r="AO30" s="12"/>
      <c r="AP30" s="12"/>
      <c r="AQ30" s="12"/>
    </row>
    <row r="31" spans="1:43">
      <c r="A31" s="2" t="s">
        <v>3</v>
      </c>
      <c r="B31" s="2" t="s">
        <v>7</v>
      </c>
      <c r="C31" s="3" t="s">
        <v>20</v>
      </c>
      <c r="D31" s="13" t="s">
        <v>800</v>
      </c>
      <c r="E31" s="13" t="s">
        <v>85</v>
      </c>
      <c r="F31" s="13" t="s">
        <v>86</v>
      </c>
      <c r="G31" s="13" t="s">
        <v>1343</v>
      </c>
      <c r="H31" s="13">
        <v>1412</v>
      </c>
      <c r="I31" s="13"/>
      <c r="J31" s="13" t="s">
        <v>1294</v>
      </c>
      <c r="K31" s="13" t="s">
        <v>497</v>
      </c>
      <c r="L31" s="44" t="str">
        <f t="shared" si="2"/>
        <v>Business,IndustryandTrade</v>
      </c>
      <c r="M31" s="44" t="str">
        <f t="shared" si="3"/>
        <v>BusinessIndustryandTrade</v>
      </c>
      <c r="N31" s="44" t="str">
        <f t="shared" si="4"/>
        <v>ChangestoBusiness</v>
      </c>
      <c r="O31" s="44" t="str">
        <f t="shared" si="5"/>
        <v>ChangestoBusiness</v>
      </c>
      <c r="P31" s="44" t="str">
        <f t="shared" si="6"/>
        <v>MergersandAcquisitions</v>
      </c>
      <c r="Q31" s="44" t="str">
        <f t="shared" si="7"/>
        <v>MergersandAcquisitions</v>
      </c>
      <c r="R31" s="44" t="str">
        <f t="shared" si="8"/>
        <v>MergersandAcquisitions</v>
      </c>
      <c r="S31" s="44" t="str">
        <f t="shared" si="9"/>
        <v>MergersandAcquisitions</v>
      </c>
      <c r="T31" s="44" t="str">
        <f t="shared" si="10"/>
        <v>/BusinessIndustryandTrade/ChangestoBusiness/timeseries/CBBT</v>
      </c>
      <c r="U31" s="44" t="str">
        <f t="shared" si="11"/>
        <v>/BusinessIndustryandTrade/ChangestoBusiness/MergersandAcquisitions/timeseries/CBBT</v>
      </c>
      <c r="V31" s="44" t="str">
        <f t="shared" si="0"/>
        <v>/BusinessIndustryandTrade/ChangestoBusiness/MergersandAcquisitions/timeseries/CBBT</v>
      </c>
      <c r="W31" s="44" t="str">
        <f t="shared" si="12"/>
        <v>/BusinessIndustryandTrade/ChangestoBusiness/MergersandAcquisitions/timeseries/CBBT</v>
      </c>
      <c r="X31" s="44" t="str">
        <f t="shared" si="1"/>
        <v>/businessindustryandtrade/changestobusiness/mergersandacquisitions/timeseries/cbbt</v>
      </c>
      <c r="Y31" s="44" t="str">
        <f t="shared" si="13"/>
        <v>/businessindustryandtrade/changestobusiness/mergersandacquisitions/timeseries/cbbt</v>
      </c>
      <c r="Z31" s="13" t="str">
        <f t="shared" si="14"/>
        <v>/businessindustryandtrade/changestobusiness/mergersandacquisitions/timeseries/cbbt</v>
      </c>
      <c r="AA31" s="13" t="s">
        <v>991</v>
      </c>
      <c r="AB31" s="13"/>
      <c r="AC31" s="13" t="s">
        <v>1485</v>
      </c>
      <c r="AD31" s="13"/>
      <c r="AE31" s="13"/>
      <c r="AF31" s="13"/>
      <c r="AG31" s="28" t="s">
        <v>491</v>
      </c>
      <c r="AH31" s="13"/>
      <c r="AI31" s="13"/>
      <c r="AJ31" s="13"/>
      <c r="AK31" s="13"/>
      <c r="AL31" s="13"/>
      <c r="AM31" s="13"/>
      <c r="AN31" s="13"/>
      <c r="AO31" s="12"/>
      <c r="AP31" s="12"/>
      <c r="AQ31" s="12"/>
    </row>
    <row r="32" spans="1:43">
      <c r="A32" s="2" t="s">
        <v>3</v>
      </c>
      <c r="B32" s="3" t="s">
        <v>803</v>
      </c>
      <c r="C32" s="13"/>
      <c r="D32" s="13" t="s">
        <v>540</v>
      </c>
      <c r="E32" s="13" t="s">
        <v>84</v>
      </c>
      <c r="F32" s="13" t="s">
        <v>86</v>
      </c>
      <c r="G32" s="13" t="s">
        <v>1342</v>
      </c>
      <c r="H32" s="13">
        <v>491.7</v>
      </c>
      <c r="I32" s="13"/>
      <c r="J32" s="13">
        <v>2012</v>
      </c>
      <c r="K32" s="13" t="s">
        <v>842</v>
      </c>
      <c r="L32" s="44" t="str">
        <f t="shared" si="2"/>
        <v>Business,IndustryandTrade</v>
      </c>
      <c r="M32" s="44" t="str">
        <f t="shared" si="3"/>
        <v>BusinessIndustryandTrade</v>
      </c>
      <c r="N32" s="44" t="str">
        <f t="shared" si="4"/>
        <v>ITandInternetIndustry</v>
      </c>
      <c r="O32" s="44" t="str">
        <f t="shared" si="5"/>
        <v>ITandInternetIndustry</v>
      </c>
      <c r="P32" s="44" t="str">
        <f t="shared" si="6"/>
        <v/>
      </c>
      <c r="Q32" s="44" t="str">
        <f t="shared" si="7"/>
        <v/>
      </c>
      <c r="R32" s="44" t="str">
        <f t="shared" si="8"/>
        <v/>
      </c>
      <c r="S32" s="44" t="str">
        <f t="shared" si="9"/>
        <v/>
      </c>
      <c r="T32" s="44" t="str">
        <f t="shared" si="10"/>
        <v>/BusinessIndustryandTrade/ITandInternetIndustry/timeseries/RAID15</v>
      </c>
      <c r="U32" s="44" t="str">
        <f t="shared" si="11"/>
        <v>/BusinessIndustryandTrade/ITandInternetIndustry//timeseries/RAID15</v>
      </c>
      <c r="V32" s="44" t="str">
        <f t="shared" si="0"/>
        <v>/BusinessIndustryandTrade/ITandInternetIndustry/timeseries/RAID15</v>
      </c>
      <c r="W32" s="44" t="str">
        <f t="shared" si="12"/>
        <v>/BusinessIndustryandTrade/ITandInternetIndustry/timeseries/RAID15</v>
      </c>
      <c r="X32" s="44" t="str">
        <f t="shared" si="1"/>
        <v>/businessindustryandtrade/itandinternetindustry/timeseries/raid15</v>
      </c>
      <c r="Y32" s="44" t="str">
        <f t="shared" si="13"/>
        <v>/businessindustryandtrade/itandinternetindustry/timeseries/raid15</v>
      </c>
      <c r="Z32" s="13" t="str">
        <f t="shared" si="14"/>
        <v>/businessindustryandtrade/itandinternetindustry/timeseries/raid15</v>
      </c>
      <c r="AA32" s="13" t="s">
        <v>992</v>
      </c>
      <c r="AB32" s="13"/>
      <c r="AC32" s="13"/>
      <c r="AD32" s="13"/>
      <c r="AE32" s="13"/>
      <c r="AF32" s="13"/>
      <c r="AG32" s="28" t="s">
        <v>541</v>
      </c>
      <c r="AH32" s="13"/>
      <c r="AI32" s="13"/>
      <c r="AJ32" s="13"/>
      <c r="AK32" s="13"/>
      <c r="AL32" s="13"/>
      <c r="AM32" s="13"/>
      <c r="AN32" s="13"/>
      <c r="AO32" s="12"/>
      <c r="AP32" s="12"/>
      <c r="AQ32" s="12"/>
    </row>
    <row r="33" spans="1:43">
      <c r="A33" s="2" t="s">
        <v>3</v>
      </c>
      <c r="B33" s="3" t="s">
        <v>803</v>
      </c>
      <c r="C33" s="13"/>
      <c r="D33" s="13" t="s">
        <v>543</v>
      </c>
      <c r="E33" s="13" t="s">
        <v>85</v>
      </c>
      <c r="F33" s="13"/>
      <c r="G33" s="13" t="s">
        <v>88</v>
      </c>
      <c r="H33" s="13">
        <v>18.2</v>
      </c>
      <c r="I33" s="13"/>
      <c r="J33" s="13">
        <v>2012</v>
      </c>
      <c r="K33" s="13" t="s">
        <v>843</v>
      </c>
      <c r="L33" s="44" t="str">
        <f t="shared" si="2"/>
        <v>Business,IndustryandTrade</v>
      </c>
      <c r="M33" s="44" t="str">
        <f t="shared" si="3"/>
        <v>BusinessIndustryandTrade</v>
      </c>
      <c r="N33" s="44" t="str">
        <f t="shared" si="4"/>
        <v>ITandInternetIndustry</v>
      </c>
      <c r="O33" s="44" t="str">
        <f t="shared" si="5"/>
        <v>ITandInternetIndustry</v>
      </c>
      <c r="P33" s="44" t="str">
        <f t="shared" si="6"/>
        <v/>
      </c>
      <c r="Q33" s="44" t="str">
        <f t="shared" si="7"/>
        <v/>
      </c>
      <c r="R33" s="44" t="str">
        <f t="shared" si="8"/>
        <v/>
      </c>
      <c r="S33" s="44" t="str">
        <f t="shared" si="9"/>
        <v/>
      </c>
      <c r="T33" s="44" t="str">
        <f t="shared" si="10"/>
        <v>/BusinessIndustryandTrade/ITandInternetIndustry/timeseries/RAID16</v>
      </c>
      <c r="U33" s="44" t="str">
        <f t="shared" si="11"/>
        <v>/BusinessIndustryandTrade/ITandInternetIndustry//timeseries/RAID16</v>
      </c>
      <c r="V33" s="44" t="str">
        <f t="shared" si="0"/>
        <v>/BusinessIndustryandTrade/ITandInternetIndustry/timeseries/RAID16</v>
      </c>
      <c r="W33" s="44" t="str">
        <f t="shared" si="12"/>
        <v>/BusinessIndustryandTrade/ITandInternetIndustry/timeseries/RAID16</v>
      </c>
      <c r="X33" s="44" t="str">
        <f t="shared" si="1"/>
        <v>/businessindustryandtrade/itandinternetindustry/timeseries/raid16</v>
      </c>
      <c r="Y33" s="44" t="str">
        <f t="shared" si="13"/>
        <v>/businessindustryandtrade/itandinternetindustry/timeseries/raid16</v>
      </c>
      <c r="Z33" s="13" t="str">
        <f t="shared" si="14"/>
        <v>/businessindustryandtrade/itandinternetindustry/timeseries/raid16</v>
      </c>
      <c r="AA33" s="13" t="s">
        <v>993</v>
      </c>
      <c r="AB33" s="13"/>
      <c r="AC33" s="13"/>
      <c r="AD33" s="13"/>
      <c r="AE33" s="13"/>
      <c r="AF33" s="13"/>
      <c r="AG33" s="28" t="s">
        <v>541</v>
      </c>
      <c r="AH33" s="13"/>
      <c r="AI33" s="13"/>
      <c r="AJ33" s="13"/>
      <c r="AK33" s="13"/>
      <c r="AL33" s="13"/>
      <c r="AM33" s="13"/>
      <c r="AN33" s="13"/>
      <c r="AO33" s="12"/>
      <c r="AP33" s="12"/>
      <c r="AQ33" s="12"/>
    </row>
    <row r="34" spans="1:43">
      <c r="A34" s="2" t="s">
        <v>3</v>
      </c>
      <c r="B34" s="3" t="s">
        <v>803</v>
      </c>
      <c r="C34" s="13"/>
      <c r="D34" s="13" t="s">
        <v>542</v>
      </c>
      <c r="E34" s="13" t="s">
        <v>85</v>
      </c>
      <c r="F34" s="13"/>
      <c r="G34" s="13" t="s">
        <v>88</v>
      </c>
      <c r="H34" s="70">
        <v>82</v>
      </c>
      <c r="I34" s="70"/>
      <c r="J34" s="13">
        <v>2012</v>
      </c>
      <c r="K34" s="13" t="s">
        <v>844</v>
      </c>
      <c r="L34" s="44" t="str">
        <f t="shared" si="2"/>
        <v>Business,IndustryandTrade</v>
      </c>
      <c r="M34" s="44" t="str">
        <f t="shared" si="3"/>
        <v>BusinessIndustryandTrade</v>
      </c>
      <c r="N34" s="44" t="str">
        <f t="shared" si="4"/>
        <v>ITandInternetIndustry</v>
      </c>
      <c r="O34" s="44" t="str">
        <f t="shared" si="5"/>
        <v>ITandInternetIndustry</v>
      </c>
      <c r="P34" s="44" t="str">
        <f t="shared" si="6"/>
        <v/>
      </c>
      <c r="Q34" s="44" t="str">
        <f t="shared" si="7"/>
        <v/>
      </c>
      <c r="R34" s="44" t="str">
        <f t="shared" si="8"/>
        <v/>
      </c>
      <c r="S34" s="44" t="str">
        <f t="shared" si="9"/>
        <v/>
      </c>
      <c r="T34" s="44" t="str">
        <f t="shared" si="10"/>
        <v>/BusinessIndustryandTrade/ITandInternetIndustry/timeseries/RAID17</v>
      </c>
      <c r="U34" s="44" t="str">
        <f t="shared" si="11"/>
        <v>/BusinessIndustryandTrade/ITandInternetIndustry//timeseries/RAID17</v>
      </c>
      <c r="V34" s="44" t="str">
        <f t="shared" si="0"/>
        <v>/BusinessIndustryandTrade/ITandInternetIndustry/timeseries/RAID17</v>
      </c>
      <c r="W34" s="44" t="str">
        <f t="shared" si="12"/>
        <v>/BusinessIndustryandTrade/ITandInternetIndustry/timeseries/RAID17</v>
      </c>
      <c r="X34" s="44" t="str">
        <f t="shared" si="1"/>
        <v>/businessindustryandtrade/itandinternetindustry/timeseries/raid17</v>
      </c>
      <c r="Y34" s="44" t="str">
        <f t="shared" si="13"/>
        <v>/businessindustryandtrade/itandinternetindustry/timeseries/raid17</v>
      </c>
      <c r="Z34" s="13" t="str">
        <f t="shared" si="14"/>
        <v>/businessindustryandtrade/itandinternetindustry/timeseries/raid17</v>
      </c>
      <c r="AA34" s="13" t="s">
        <v>994</v>
      </c>
      <c r="AB34" s="13"/>
      <c r="AC34" s="13"/>
      <c r="AD34" s="13"/>
      <c r="AE34" s="13"/>
      <c r="AF34" s="13"/>
      <c r="AG34" s="28" t="s">
        <v>541</v>
      </c>
      <c r="AH34" s="13"/>
      <c r="AI34" s="13"/>
      <c r="AJ34" s="13"/>
      <c r="AK34" s="13"/>
      <c r="AL34" s="13"/>
      <c r="AM34" s="13"/>
      <c r="AN34" s="13"/>
      <c r="AO34" s="12"/>
      <c r="AP34" s="12"/>
      <c r="AQ34" s="12"/>
    </row>
    <row r="35" spans="1:43">
      <c r="A35" s="2" t="s">
        <v>3</v>
      </c>
      <c r="B35" s="3" t="s">
        <v>803</v>
      </c>
      <c r="C35" s="13"/>
      <c r="D35" s="13" t="s">
        <v>544</v>
      </c>
      <c r="E35" s="13" t="s">
        <v>85</v>
      </c>
      <c r="F35" s="13"/>
      <c r="G35" s="13" t="s">
        <v>88</v>
      </c>
      <c r="H35" s="70">
        <v>94.6</v>
      </c>
      <c r="I35" s="70"/>
      <c r="J35" s="13">
        <v>2012</v>
      </c>
      <c r="K35" s="13" t="s">
        <v>845</v>
      </c>
      <c r="L35" s="44" t="str">
        <f t="shared" si="2"/>
        <v>Business,IndustryandTrade</v>
      </c>
      <c r="M35" s="44" t="str">
        <f t="shared" si="3"/>
        <v>BusinessIndustryandTrade</v>
      </c>
      <c r="N35" s="44" t="str">
        <f t="shared" si="4"/>
        <v>ITandInternetIndustry</v>
      </c>
      <c r="O35" s="44" t="str">
        <f t="shared" si="5"/>
        <v>ITandInternetIndustry</v>
      </c>
      <c r="P35" s="44" t="str">
        <f t="shared" si="6"/>
        <v/>
      </c>
      <c r="Q35" s="44" t="str">
        <f t="shared" si="7"/>
        <v/>
      </c>
      <c r="R35" s="44" t="str">
        <f t="shared" si="8"/>
        <v/>
      </c>
      <c r="S35" s="44" t="str">
        <f t="shared" si="9"/>
        <v/>
      </c>
      <c r="T35" s="44" t="str">
        <f t="shared" si="10"/>
        <v>/BusinessIndustryandTrade/ITandInternetIndustry/timeseries/RAID18</v>
      </c>
      <c r="U35" s="44" t="str">
        <f t="shared" si="11"/>
        <v>/BusinessIndustryandTrade/ITandInternetIndustry//timeseries/RAID18</v>
      </c>
      <c r="V35" s="44" t="str">
        <f t="shared" si="0"/>
        <v>/BusinessIndustryandTrade/ITandInternetIndustry/timeseries/RAID18</v>
      </c>
      <c r="W35" s="44" t="str">
        <f t="shared" si="12"/>
        <v>/BusinessIndustryandTrade/ITandInternetIndustry/timeseries/RAID18</v>
      </c>
      <c r="X35" s="44" t="str">
        <f t="shared" si="1"/>
        <v>/businessindustryandtrade/itandinternetindustry/timeseries/raid18</v>
      </c>
      <c r="Y35" s="44" t="str">
        <f t="shared" si="13"/>
        <v>/businessindustryandtrade/itandinternetindustry/timeseries/raid18</v>
      </c>
      <c r="Z35" s="13" t="str">
        <f t="shared" si="14"/>
        <v>/businessindustryandtrade/itandinternetindustry/timeseries/raid18</v>
      </c>
      <c r="AA35" s="13" t="s">
        <v>995</v>
      </c>
      <c r="AB35" s="13"/>
      <c r="AC35" s="13"/>
      <c r="AD35" s="13"/>
      <c r="AE35" s="13"/>
      <c r="AF35" s="13"/>
      <c r="AG35" s="28" t="s">
        <v>541</v>
      </c>
      <c r="AH35" s="13"/>
      <c r="AI35" s="13"/>
      <c r="AJ35" s="13"/>
      <c r="AK35" s="13"/>
      <c r="AL35" s="13"/>
      <c r="AM35" s="13"/>
      <c r="AN35" s="13"/>
      <c r="AO35" s="12"/>
      <c r="AP35" s="12"/>
      <c r="AQ35" s="12"/>
    </row>
    <row r="36" spans="1:43">
      <c r="A36" s="2" t="s">
        <v>3</v>
      </c>
      <c r="B36" s="3" t="s">
        <v>805</v>
      </c>
      <c r="C36" s="13"/>
      <c r="D36" s="13" t="s">
        <v>547</v>
      </c>
      <c r="E36" s="13" t="s">
        <v>84</v>
      </c>
      <c r="F36" s="13"/>
      <c r="G36" s="13" t="s">
        <v>88</v>
      </c>
      <c r="H36" s="13">
        <v>0</v>
      </c>
      <c r="I36" s="13"/>
      <c r="J36" s="68" t="s">
        <v>1320</v>
      </c>
      <c r="K36" s="13" t="s">
        <v>549</v>
      </c>
      <c r="L36" s="44" t="str">
        <f t="shared" si="2"/>
        <v>Business,IndustryandTrade</v>
      </c>
      <c r="M36" s="44" t="str">
        <f t="shared" si="3"/>
        <v>BusinessIndustryandTrade</v>
      </c>
      <c r="N36" s="44" t="str">
        <f t="shared" si="4"/>
        <v>ManufacturingandProductionIndustry</v>
      </c>
      <c r="O36" s="44" t="str">
        <f t="shared" si="5"/>
        <v>ManufacturingandProductionIndustry</v>
      </c>
      <c r="P36" s="44" t="str">
        <f t="shared" si="6"/>
        <v/>
      </c>
      <c r="Q36" s="44" t="str">
        <f t="shared" si="7"/>
        <v/>
      </c>
      <c r="R36" s="44" t="str">
        <f t="shared" si="8"/>
        <v/>
      </c>
      <c r="S36" s="44" t="str">
        <f t="shared" si="9"/>
        <v/>
      </c>
      <c r="T36" s="44" t="str">
        <f t="shared" si="10"/>
        <v>/BusinessIndustryandTrade/ManufacturingandProductionIndustry/timeseries/K27Q</v>
      </c>
      <c r="U36" s="44" t="str">
        <f t="shared" si="11"/>
        <v>/BusinessIndustryandTrade/ManufacturingandProductionIndustry//timeseries/K27Q</v>
      </c>
      <c r="V36" s="44" t="str">
        <f t="shared" si="0"/>
        <v>/BusinessIndustryandTrade/ManufacturingandProductionIndustry/timeseries/K27Q</v>
      </c>
      <c r="W36" s="44" t="str">
        <f t="shared" si="12"/>
        <v>/BusinessIndustryandTrade/ManufacturingandProductionIndustry/timeseries/K27Q</v>
      </c>
      <c r="X36" s="44" t="str">
        <f t="shared" si="1"/>
        <v>/businessindustryandtrade/manufacturingandproductionindustry/timeseries/k27q</v>
      </c>
      <c r="Y36" s="44" t="str">
        <f t="shared" si="13"/>
        <v>/businessindustryandtrade/manufacturingandproductionindustry/timeseries/k27q</v>
      </c>
      <c r="Z36" s="13" t="str">
        <f t="shared" si="14"/>
        <v>/businessindustryandtrade/manufacturingandproductionindustry/timeseries/k27q</v>
      </c>
      <c r="AA36" s="13" t="s">
        <v>996</v>
      </c>
      <c r="AB36" s="13"/>
      <c r="AC36" s="13" t="s">
        <v>548</v>
      </c>
      <c r="AD36" s="13"/>
      <c r="AE36" s="13"/>
      <c r="AF36" s="13"/>
      <c r="AG36" s="28" t="s">
        <v>553</v>
      </c>
      <c r="AH36" s="13"/>
      <c r="AI36" s="13"/>
      <c r="AJ36" s="13"/>
      <c r="AK36" s="13"/>
      <c r="AL36" s="13"/>
      <c r="AM36" s="13"/>
      <c r="AN36" s="13"/>
      <c r="AO36" s="12"/>
      <c r="AP36" s="12"/>
      <c r="AQ36" s="12"/>
    </row>
    <row r="37" spans="1:43">
      <c r="A37" s="2" t="s">
        <v>3</v>
      </c>
      <c r="B37" s="3" t="s">
        <v>805</v>
      </c>
      <c r="C37" s="13"/>
      <c r="D37" s="13" t="s">
        <v>547</v>
      </c>
      <c r="E37" s="13" t="s">
        <v>85</v>
      </c>
      <c r="F37" s="13"/>
      <c r="G37" s="13" t="s">
        <v>1520</v>
      </c>
      <c r="H37" s="13">
        <v>99.4</v>
      </c>
      <c r="I37" s="13"/>
      <c r="J37" s="68" t="s">
        <v>1320</v>
      </c>
      <c r="K37" s="13" t="s">
        <v>548</v>
      </c>
      <c r="L37" s="44" t="str">
        <f t="shared" si="2"/>
        <v>Business,IndustryandTrade</v>
      </c>
      <c r="M37" s="44" t="str">
        <f t="shared" si="3"/>
        <v>BusinessIndustryandTrade</v>
      </c>
      <c r="N37" s="44" t="str">
        <f t="shared" si="4"/>
        <v>ManufacturingandProductionIndustry</v>
      </c>
      <c r="O37" s="44" t="str">
        <f t="shared" si="5"/>
        <v>ManufacturingandProductionIndustry</v>
      </c>
      <c r="P37" s="44" t="str">
        <f t="shared" si="6"/>
        <v/>
      </c>
      <c r="Q37" s="44" t="str">
        <f t="shared" si="7"/>
        <v/>
      </c>
      <c r="R37" s="44" t="str">
        <f t="shared" si="8"/>
        <v/>
      </c>
      <c r="S37" s="44" t="str">
        <f t="shared" si="9"/>
        <v/>
      </c>
      <c r="T37" s="44" t="str">
        <f t="shared" si="10"/>
        <v>/BusinessIndustryandTrade/ManufacturingandProductionIndustry/timeseries/K222</v>
      </c>
      <c r="U37" s="44" t="str">
        <f t="shared" si="11"/>
        <v>/BusinessIndustryandTrade/ManufacturingandProductionIndustry//timeseries/K222</v>
      </c>
      <c r="V37" s="44" t="str">
        <f t="shared" si="0"/>
        <v>/BusinessIndustryandTrade/ManufacturingandProductionIndustry/timeseries/K222</v>
      </c>
      <c r="W37" s="44" t="str">
        <f t="shared" si="12"/>
        <v>/BusinessIndustryandTrade/ManufacturingandProductionIndustry/timeseries/K222</v>
      </c>
      <c r="X37" s="44" t="str">
        <f t="shared" si="1"/>
        <v>/businessindustryandtrade/manufacturingandproductionindustry/timeseries/k222</v>
      </c>
      <c r="Y37" s="44" t="str">
        <f t="shared" si="13"/>
        <v>/businessindustryandtrade/manufacturingandproductionindustry/timeseries/k222</v>
      </c>
      <c r="Z37" s="13" t="str">
        <f t="shared" si="14"/>
        <v>/businessindustryandtrade/manufacturingandproductionindustry/timeseries/k222</v>
      </c>
      <c r="AA37" s="13" t="s">
        <v>997</v>
      </c>
      <c r="AB37" s="13" t="s">
        <v>605</v>
      </c>
      <c r="AC37" s="13" t="s">
        <v>549</v>
      </c>
      <c r="AD37" s="13"/>
      <c r="AE37" s="13"/>
      <c r="AF37" s="13"/>
      <c r="AG37" s="28" t="s">
        <v>553</v>
      </c>
      <c r="AH37" s="13"/>
      <c r="AI37" s="13"/>
      <c r="AJ37" s="13"/>
      <c r="AK37" s="13"/>
      <c r="AL37" s="13"/>
      <c r="AM37" s="13"/>
      <c r="AN37" s="13"/>
      <c r="AO37" s="12"/>
      <c r="AP37" s="12"/>
      <c r="AQ37" s="12"/>
    </row>
    <row r="38" spans="1:43">
      <c r="A38" s="2" t="s">
        <v>3</v>
      </c>
      <c r="B38" s="3" t="s">
        <v>805</v>
      </c>
      <c r="C38" s="13"/>
      <c r="D38" s="13" t="s">
        <v>550</v>
      </c>
      <c r="E38" s="13" t="s">
        <v>85</v>
      </c>
      <c r="F38" s="13"/>
      <c r="G38" s="13" t="s">
        <v>88</v>
      </c>
      <c r="H38" s="13">
        <v>0.1</v>
      </c>
      <c r="I38" s="13"/>
      <c r="J38" s="68" t="s">
        <v>1320</v>
      </c>
      <c r="K38" s="13" t="s">
        <v>551</v>
      </c>
      <c r="L38" s="44" t="str">
        <f t="shared" si="2"/>
        <v>Business,IndustryandTrade</v>
      </c>
      <c r="M38" s="44" t="str">
        <f t="shared" si="3"/>
        <v>BusinessIndustryandTrade</v>
      </c>
      <c r="N38" s="44" t="str">
        <f t="shared" si="4"/>
        <v>ManufacturingandProductionIndustry</v>
      </c>
      <c r="O38" s="44" t="str">
        <f t="shared" si="5"/>
        <v>ManufacturingandProductionIndustry</v>
      </c>
      <c r="P38" s="44" t="str">
        <f t="shared" si="6"/>
        <v/>
      </c>
      <c r="Q38" s="44" t="str">
        <f t="shared" si="7"/>
        <v/>
      </c>
      <c r="R38" s="44" t="str">
        <f t="shared" si="8"/>
        <v/>
      </c>
      <c r="S38" s="44" t="str">
        <f t="shared" si="9"/>
        <v/>
      </c>
      <c r="T38" s="44" t="str">
        <f t="shared" si="10"/>
        <v>/BusinessIndustryandTrade/ManufacturingandProductionIndustry/timeseries/K27Y</v>
      </c>
      <c r="U38" s="44" t="str">
        <f t="shared" si="11"/>
        <v>/BusinessIndustryandTrade/ManufacturingandProductionIndustry//timeseries/K27Y</v>
      </c>
      <c r="V38" s="44" t="str">
        <f t="shared" si="0"/>
        <v>/BusinessIndustryandTrade/ManufacturingandProductionIndustry/timeseries/K27Y</v>
      </c>
      <c r="W38" s="44" t="str">
        <f t="shared" si="12"/>
        <v>/BusinessIndustryandTrade/ManufacturingandProductionIndustry/timeseries/K27Y</v>
      </c>
      <c r="X38" s="44" t="str">
        <f t="shared" si="1"/>
        <v>/businessindustryandtrade/manufacturingandproductionindustry/timeseries/k27y</v>
      </c>
      <c r="Y38" s="44" t="str">
        <f t="shared" si="13"/>
        <v>/businessindustryandtrade/manufacturingandproductionindustry/timeseries/k27y</v>
      </c>
      <c r="Z38" s="13" t="str">
        <f t="shared" si="14"/>
        <v>/businessindustryandtrade/manufacturingandproductionindustry/timeseries/k27y</v>
      </c>
      <c r="AA38" s="13" t="s">
        <v>998</v>
      </c>
      <c r="AB38" s="13"/>
      <c r="AC38" s="13" t="s">
        <v>552</v>
      </c>
      <c r="AD38" s="13"/>
      <c r="AE38" s="13"/>
      <c r="AF38" s="13"/>
      <c r="AG38" s="28" t="s">
        <v>553</v>
      </c>
      <c r="AH38" s="13"/>
      <c r="AI38" s="13"/>
      <c r="AJ38" s="13"/>
      <c r="AK38" s="13"/>
      <c r="AL38" s="13"/>
      <c r="AM38" s="13"/>
      <c r="AN38" s="13"/>
      <c r="AO38" s="12"/>
      <c r="AP38" s="12"/>
      <c r="AQ38" s="12"/>
    </row>
    <row r="39" spans="1:43">
      <c r="A39" s="2" t="s">
        <v>3</v>
      </c>
      <c r="B39" s="3" t="s">
        <v>805</v>
      </c>
      <c r="C39" s="13"/>
      <c r="D39" s="13" t="s">
        <v>550</v>
      </c>
      <c r="E39" s="13" t="s">
        <v>85</v>
      </c>
      <c r="F39" s="13"/>
      <c r="G39" s="13" t="s">
        <v>1520</v>
      </c>
      <c r="H39" s="13">
        <v>102.2</v>
      </c>
      <c r="I39" s="13"/>
      <c r="J39" s="68" t="s">
        <v>1320</v>
      </c>
      <c r="K39" s="13" t="s">
        <v>552</v>
      </c>
      <c r="L39" s="44" t="str">
        <f t="shared" si="2"/>
        <v>Business,IndustryandTrade</v>
      </c>
      <c r="M39" s="44" t="str">
        <f t="shared" si="3"/>
        <v>BusinessIndustryandTrade</v>
      </c>
      <c r="N39" s="44" t="str">
        <f t="shared" si="4"/>
        <v>ManufacturingandProductionIndustry</v>
      </c>
      <c r="O39" s="44" t="str">
        <f t="shared" si="5"/>
        <v>ManufacturingandProductionIndustry</v>
      </c>
      <c r="P39" s="44" t="str">
        <f t="shared" si="6"/>
        <v/>
      </c>
      <c r="Q39" s="44" t="str">
        <f t="shared" si="7"/>
        <v/>
      </c>
      <c r="R39" s="44" t="str">
        <f t="shared" si="8"/>
        <v/>
      </c>
      <c r="S39" s="44" t="str">
        <f t="shared" si="9"/>
        <v/>
      </c>
      <c r="T39" s="44" t="str">
        <f t="shared" si="10"/>
        <v>/BusinessIndustryandTrade/ManufacturingandProductionIndustry/timeseries/K22A</v>
      </c>
      <c r="U39" s="44" t="str">
        <f t="shared" si="11"/>
        <v>/BusinessIndustryandTrade/ManufacturingandProductionIndustry//timeseries/K22A</v>
      </c>
      <c r="V39" s="44" t="str">
        <f t="shared" si="0"/>
        <v>/BusinessIndustryandTrade/ManufacturingandProductionIndustry/timeseries/K22A</v>
      </c>
      <c r="W39" s="44" t="str">
        <f t="shared" si="12"/>
        <v>/BusinessIndustryandTrade/ManufacturingandProductionIndustry/timeseries/K22A</v>
      </c>
      <c r="X39" s="44" t="str">
        <f t="shared" si="1"/>
        <v>/businessindustryandtrade/manufacturingandproductionindustry/timeseries/k22a</v>
      </c>
      <c r="Y39" s="44" t="str">
        <f t="shared" si="13"/>
        <v>/businessindustryandtrade/manufacturingandproductionindustry/timeseries/k22a</v>
      </c>
      <c r="Z39" s="13" t="str">
        <f t="shared" si="14"/>
        <v>/businessindustryandtrade/manufacturingandproductionindustry/timeseries/k22a</v>
      </c>
      <c r="AA39" s="13" t="s">
        <v>999</v>
      </c>
      <c r="AB39" s="13" t="s">
        <v>605</v>
      </c>
      <c r="AC39" s="13" t="s">
        <v>551</v>
      </c>
      <c r="AD39" s="13"/>
      <c r="AE39" s="13"/>
      <c r="AF39" s="13"/>
      <c r="AG39" s="28" t="s">
        <v>553</v>
      </c>
      <c r="AH39" s="13"/>
      <c r="AI39" s="13"/>
      <c r="AJ39" s="13"/>
      <c r="AK39" s="13"/>
      <c r="AL39" s="13"/>
      <c r="AM39" s="13"/>
      <c r="AN39" s="13"/>
      <c r="AO39" s="12"/>
      <c r="AP39" s="12"/>
      <c r="AQ39" s="12"/>
    </row>
    <row r="40" spans="1:43">
      <c r="A40" s="2" t="s">
        <v>3</v>
      </c>
      <c r="B40" s="3" t="s">
        <v>806</v>
      </c>
      <c r="C40" s="13"/>
      <c r="D40" s="13" t="s">
        <v>405</v>
      </c>
      <c r="E40" s="13" t="s">
        <v>84</v>
      </c>
      <c r="F40" s="13"/>
      <c r="G40" s="13" t="s">
        <v>1343</v>
      </c>
      <c r="H40" s="13">
        <v>2.86</v>
      </c>
      <c r="I40" s="13">
        <v>1000</v>
      </c>
      <c r="J40" s="68" t="s">
        <v>1320</v>
      </c>
      <c r="K40" s="13" t="s">
        <v>578</v>
      </c>
      <c r="L40" s="44" t="str">
        <f t="shared" si="2"/>
        <v>Business,IndustryandTrade</v>
      </c>
      <c r="M40" s="44" t="str">
        <f t="shared" si="3"/>
        <v>BusinessIndustryandTrade</v>
      </c>
      <c r="N40" s="44" t="str">
        <f t="shared" si="4"/>
        <v>TourismIndustry</v>
      </c>
      <c r="O40" s="44" t="str">
        <f t="shared" si="5"/>
        <v>TourismIndustry</v>
      </c>
      <c r="P40" s="44" t="str">
        <f t="shared" si="6"/>
        <v/>
      </c>
      <c r="Q40" s="44" t="str">
        <f t="shared" si="7"/>
        <v/>
      </c>
      <c r="R40" s="44" t="str">
        <f t="shared" si="8"/>
        <v/>
      </c>
      <c r="S40" s="44" t="str">
        <f t="shared" si="9"/>
        <v/>
      </c>
      <c r="T40" s="44" t="str">
        <f t="shared" si="10"/>
        <v>/BusinessIndustryandTrade/TourismIndustry/timeseries/GMAT</v>
      </c>
      <c r="U40" s="44" t="str">
        <f t="shared" si="11"/>
        <v>/BusinessIndustryandTrade/TourismIndustry//timeseries/GMAT</v>
      </c>
      <c r="V40" s="44" t="str">
        <f t="shared" si="0"/>
        <v>/BusinessIndustryandTrade/TourismIndustry/timeseries/GMAT</v>
      </c>
      <c r="W40" s="44" t="str">
        <f t="shared" si="12"/>
        <v>/BusinessIndustryandTrade/TourismIndustry/timeseries/GMAT</v>
      </c>
      <c r="X40" s="44" t="str">
        <f t="shared" si="1"/>
        <v>/businessindustryandtrade/tourismindustry/timeseries/gmat</v>
      </c>
      <c r="Y40" s="44" t="str">
        <f t="shared" si="13"/>
        <v>/businessindustryandtrade/tourismindustry/timeseries/gmat</v>
      </c>
      <c r="Z40" s="13" t="str">
        <f t="shared" si="14"/>
        <v>/businessindustryandtrade/tourismindustry/timeseries/gmat</v>
      </c>
      <c r="AA40" s="13" t="s">
        <v>1000</v>
      </c>
      <c r="AB40" s="13"/>
      <c r="AC40" s="13" t="s">
        <v>579</v>
      </c>
      <c r="AD40" s="13"/>
      <c r="AE40" s="13"/>
      <c r="AF40" s="13"/>
      <c r="AG40" s="28" t="s">
        <v>407</v>
      </c>
      <c r="AH40" s="13"/>
      <c r="AI40" s="13"/>
      <c r="AJ40" s="13"/>
      <c r="AK40" s="13"/>
      <c r="AL40" s="13"/>
      <c r="AM40" s="13"/>
      <c r="AN40" s="13"/>
      <c r="AO40" s="12"/>
      <c r="AP40" s="12"/>
      <c r="AQ40" s="12"/>
    </row>
    <row r="41" spans="1:43">
      <c r="A41" s="2" t="s">
        <v>3</v>
      </c>
      <c r="B41" s="3" t="s">
        <v>806</v>
      </c>
      <c r="C41" s="13"/>
      <c r="D41" s="13" t="s">
        <v>406</v>
      </c>
      <c r="E41" s="13" t="s">
        <v>85</v>
      </c>
      <c r="F41" s="13"/>
      <c r="G41" s="13" t="s">
        <v>1343</v>
      </c>
      <c r="H41" s="13">
        <v>4.88</v>
      </c>
      <c r="I41" s="13">
        <v>1000</v>
      </c>
      <c r="J41" s="68" t="s">
        <v>1320</v>
      </c>
      <c r="K41" s="13" t="s">
        <v>579</v>
      </c>
      <c r="L41" s="44" t="str">
        <f t="shared" si="2"/>
        <v>Business,IndustryandTrade</v>
      </c>
      <c r="M41" s="44" t="str">
        <f t="shared" si="3"/>
        <v>BusinessIndustryandTrade</v>
      </c>
      <c r="N41" s="44" t="str">
        <f t="shared" si="4"/>
        <v>TourismIndustry</v>
      </c>
      <c r="O41" s="44" t="str">
        <f t="shared" si="5"/>
        <v>TourismIndustry</v>
      </c>
      <c r="P41" s="44" t="str">
        <f t="shared" si="6"/>
        <v/>
      </c>
      <c r="Q41" s="44" t="str">
        <f t="shared" si="7"/>
        <v/>
      </c>
      <c r="R41" s="44" t="str">
        <f t="shared" si="8"/>
        <v/>
      </c>
      <c r="S41" s="44" t="str">
        <f t="shared" si="9"/>
        <v/>
      </c>
      <c r="T41" s="44" t="str">
        <f t="shared" si="10"/>
        <v>/BusinessIndustryandTrade/TourismIndustry/timeseries/GMAX</v>
      </c>
      <c r="U41" s="44" t="str">
        <f t="shared" si="11"/>
        <v>/BusinessIndustryandTrade/TourismIndustry//timeseries/GMAX</v>
      </c>
      <c r="V41" s="44" t="str">
        <f t="shared" si="0"/>
        <v>/BusinessIndustryandTrade/TourismIndustry/timeseries/GMAX</v>
      </c>
      <c r="W41" s="44" t="str">
        <f t="shared" si="12"/>
        <v>/BusinessIndustryandTrade/TourismIndustry/timeseries/GMAX</v>
      </c>
      <c r="X41" s="44" t="str">
        <f t="shared" si="1"/>
        <v>/businessindustryandtrade/tourismindustry/timeseries/gmax</v>
      </c>
      <c r="Y41" s="44" t="str">
        <f t="shared" si="13"/>
        <v>/businessindustryandtrade/tourismindustry/timeseries/gmax</v>
      </c>
      <c r="Z41" s="13" t="str">
        <f t="shared" si="14"/>
        <v>/businessindustryandtrade/tourismindustry/timeseries/gmax</v>
      </c>
      <c r="AA41" s="13" t="s">
        <v>1001</v>
      </c>
      <c r="AB41" s="13"/>
      <c r="AC41" s="13" t="s">
        <v>578</v>
      </c>
      <c r="AD41" s="13"/>
      <c r="AE41" s="13"/>
      <c r="AF41" s="13"/>
      <c r="AG41" s="28" t="s">
        <v>407</v>
      </c>
      <c r="AH41" s="13"/>
      <c r="AI41" s="13"/>
      <c r="AJ41" s="13"/>
      <c r="AK41" s="13"/>
      <c r="AL41" s="13"/>
      <c r="AM41" s="13"/>
      <c r="AN41" s="13"/>
      <c r="AO41" s="12"/>
      <c r="AP41" s="12"/>
      <c r="AQ41" s="12"/>
    </row>
    <row r="42" spans="1:43">
      <c r="A42" s="2" t="s">
        <v>3</v>
      </c>
      <c r="B42" s="3" t="s">
        <v>806</v>
      </c>
      <c r="C42" s="13"/>
      <c r="D42" s="13" t="s">
        <v>582</v>
      </c>
      <c r="E42" s="13" t="s">
        <v>85</v>
      </c>
      <c r="F42" s="13" t="s">
        <v>86</v>
      </c>
      <c r="G42" s="13" t="s">
        <v>1343</v>
      </c>
      <c r="H42" s="13">
        <v>1891</v>
      </c>
      <c r="I42" s="13"/>
      <c r="J42" s="68" t="s">
        <v>1320</v>
      </c>
      <c r="K42" s="13" t="s">
        <v>580</v>
      </c>
      <c r="L42" s="44" t="str">
        <f t="shared" si="2"/>
        <v>Business,IndustryandTrade</v>
      </c>
      <c r="M42" s="44" t="str">
        <f t="shared" si="3"/>
        <v>BusinessIndustryandTrade</v>
      </c>
      <c r="N42" s="44" t="str">
        <f t="shared" si="4"/>
        <v>TourismIndustry</v>
      </c>
      <c r="O42" s="44" t="str">
        <f t="shared" si="5"/>
        <v>TourismIndustry</v>
      </c>
      <c r="P42" s="44" t="str">
        <f t="shared" si="6"/>
        <v/>
      </c>
      <c r="Q42" s="44" t="str">
        <f t="shared" si="7"/>
        <v/>
      </c>
      <c r="R42" s="44" t="str">
        <f t="shared" si="8"/>
        <v/>
      </c>
      <c r="S42" s="44" t="str">
        <f t="shared" si="9"/>
        <v/>
      </c>
      <c r="T42" s="44" t="str">
        <f t="shared" si="10"/>
        <v>/BusinessIndustryandTrade/TourismIndustry/timeseries/GMAZ</v>
      </c>
      <c r="U42" s="44" t="str">
        <f t="shared" si="11"/>
        <v>/BusinessIndustryandTrade/TourismIndustry//timeseries/GMAZ</v>
      </c>
      <c r="V42" s="44" t="str">
        <f t="shared" si="0"/>
        <v>/BusinessIndustryandTrade/TourismIndustry/timeseries/GMAZ</v>
      </c>
      <c r="W42" s="44" t="str">
        <f t="shared" si="12"/>
        <v>/BusinessIndustryandTrade/TourismIndustry/timeseries/GMAZ</v>
      </c>
      <c r="X42" s="44" t="str">
        <f t="shared" si="1"/>
        <v>/businessindustryandtrade/tourismindustry/timeseries/gmaz</v>
      </c>
      <c r="Y42" s="44" t="str">
        <f t="shared" si="13"/>
        <v>/businessindustryandtrade/tourismindustry/timeseries/gmaz</v>
      </c>
      <c r="Z42" s="13" t="str">
        <f t="shared" si="14"/>
        <v>/businessindustryandtrade/tourismindustry/timeseries/gmaz</v>
      </c>
      <c r="AA42" s="13" t="s">
        <v>1002</v>
      </c>
      <c r="AB42" s="13"/>
      <c r="AC42" s="13" t="s">
        <v>581</v>
      </c>
      <c r="AD42" s="13"/>
      <c r="AE42" s="13"/>
      <c r="AF42" s="13"/>
      <c r="AG42" s="28" t="s">
        <v>407</v>
      </c>
      <c r="AH42" s="13"/>
      <c r="AI42" s="13"/>
      <c r="AJ42" s="13"/>
      <c r="AK42" s="13"/>
      <c r="AL42" s="13"/>
      <c r="AM42" s="13"/>
      <c r="AN42" s="13"/>
      <c r="AO42" s="12"/>
      <c r="AP42" s="12"/>
      <c r="AQ42" s="12"/>
    </row>
    <row r="43" spans="1:43">
      <c r="A43" s="2" t="s">
        <v>3</v>
      </c>
      <c r="B43" s="3" t="s">
        <v>806</v>
      </c>
      <c r="C43" s="13"/>
      <c r="D43" s="13" t="s">
        <v>583</v>
      </c>
      <c r="E43" s="13" t="s">
        <v>85</v>
      </c>
      <c r="F43" s="13" t="s">
        <v>86</v>
      </c>
      <c r="G43" s="13" t="s">
        <v>1343</v>
      </c>
      <c r="H43" s="13">
        <v>2277</v>
      </c>
      <c r="I43" s="13"/>
      <c r="J43" s="68" t="s">
        <v>1320</v>
      </c>
      <c r="K43" s="13" t="s">
        <v>581</v>
      </c>
      <c r="L43" s="44" t="str">
        <f t="shared" si="2"/>
        <v>Business,IndustryandTrade</v>
      </c>
      <c r="M43" s="44" t="str">
        <f t="shared" si="3"/>
        <v>BusinessIndustryandTrade</v>
      </c>
      <c r="N43" s="44" t="str">
        <f t="shared" si="4"/>
        <v>TourismIndustry</v>
      </c>
      <c r="O43" s="44" t="str">
        <f t="shared" si="5"/>
        <v>TourismIndustry</v>
      </c>
      <c r="P43" s="44" t="str">
        <f t="shared" si="6"/>
        <v/>
      </c>
      <c r="Q43" s="44" t="str">
        <f t="shared" si="7"/>
        <v/>
      </c>
      <c r="R43" s="44" t="str">
        <f t="shared" si="8"/>
        <v/>
      </c>
      <c r="S43" s="44" t="str">
        <f t="shared" si="9"/>
        <v/>
      </c>
      <c r="T43" s="44" t="str">
        <f t="shared" si="10"/>
        <v>/BusinessIndustryandTrade/TourismIndustry/timeseries/GMBB</v>
      </c>
      <c r="U43" s="44" t="str">
        <f t="shared" si="11"/>
        <v>/BusinessIndustryandTrade/TourismIndustry//timeseries/GMBB</v>
      </c>
      <c r="V43" s="44" t="str">
        <f t="shared" si="0"/>
        <v>/BusinessIndustryandTrade/TourismIndustry/timeseries/GMBB</v>
      </c>
      <c r="W43" s="44" t="str">
        <f t="shared" si="12"/>
        <v>/BusinessIndustryandTrade/TourismIndustry/timeseries/GMBB</v>
      </c>
      <c r="X43" s="44" t="str">
        <f t="shared" si="1"/>
        <v>/businessindustryandtrade/tourismindustry/timeseries/gmbb</v>
      </c>
      <c r="Y43" s="44" t="str">
        <f t="shared" si="13"/>
        <v>/businessindustryandtrade/tourismindustry/timeseries/gmbb</v>
      </c>
      <c r="Z43" s="13" t="str">
        <f t="shared" si="14"/>
        <v>/businessindustryandtrade/tourismindustry/timeseries/gmbb</v>
      </c>
      <c r="AA43" s="13" t="s">
        <v>1003</v>
      </c>
      <c r="AB43" s="13"/>
      <c r="AC43" s="13" t="s">
        <v>580</v>
      </c>
      <c r="AD43" s="13"/>
      <c r="AE43" s="13"/>
      <c r="AF43" s="13"/>
      <c r="AG43" s="28" t="s">
        <v>407</v>
      </c>
      <c r="AH43" s="13"/>
      <c r="AI43" s="13"/>
      <c r="AJ43" s="13"/>
      <c r="AK43" s="13"/>
      <c r="AL43" s="13"/>
      <c r="AM43" s="13"/>
      <c r="AN43" s="13"/>
      <c r="AO43" s="12"/>
      <c r="AP43" s="12"/>
      <c r="AQ43" s="12"/>
    </row>
    <row r="44" spans="1:43">
      <c r="L44" s="44" t="str">
        <f t="shared" si="2"/>
        <v/>
      </c>
      <c r="M44" s="44" t="str">
        <f t="shared" si="3"/>
        <v/>
      </c>
      <c r="N44" s="44" t="str">
        <f t="shared" si="4"/>
        <v/>
      </c>
      <c r="O44" s="44" t="str">
        <f t="shared" si="5"/>
        <v/>
      </c>
      <c r="P44" s="44" t="str">
        <f t="shared" si="6"/>
        <v/>
      </c>
      <c r="Q44" s="44" t="str">
        <f t="shared" si="7"/>
        <v/>
      </c>
      <c r="R44" s="44" t="str">
        <f t="shared" si="8"/>
        <v/>
      </c>
      <c r="S44" s="44" t="str">
        <f t="shared" si="9"/>
        <v/>
      </c>
      <c r="T44" s="44" t="str">
        <f t="shared" si="10"/>
        <v>///timeseries/</v>
      </c>
      <c r="U44" s="44" t="str">
        <f t="shared" si="11"/>
        <v>////timeseries/</v>
      </c>
      <c r="W44" s="44" t="str">
        <f t="shared" si="12"/>
        <v/>
      </c>
      <c r="X44" s="44" t="str">
        <f t="shared" si="1"/>
        <v/>
      </c>
      <c r="Y44" s="44" t="str">
        <f t="shared" si="13"/>
        <v/>
      </c>
      <c r="Z44" s="13" t="str">
        <f t="shared" si="14"/>
        <v/>
      </c>
      <c r="AA44" s="13" t="s">
        <v>827</v>
      </c>
      <c r="AB44" s="73"/>
      <c r="AC44" s="73"/>
      <c r="AD44" s="73"/>
      <c r="AE44" s="73"/>
      <c r="AF44" s="73"/>
    </row>
    <row r="45" spans="1:43">
      <c r="A45" s="4" t="s">
        <v>4</v>
      </c>
      <c r="B45" s="5" t="s">
        <v>807</v>
      </c>
      <c r="C45" s="14"/>
      <c r="D45" s="14" t="s">
        <v>1588</v>
      </c>
      <c r="E45" s="14" t="s">
        <v>84</v>
      </c>
      <c r="F45" s="14" t="s">
        <v>86</v>
      </c>
      <c r="G45" s="14" t="s">
        <v>1342</v>
      </c>
      <c r="H45" s="14">
        <v>1532.7</v>
      </c>
      <c r="I45" s="14">
        <v>1000</v>
      </c>
      <c r="J45" s="14">
        <v>2013</v>
      </c>
      <c r="K45" s="14" t="s">
        <v>653</v>
      </c>
      <c r="L45" s="44" t="str">
        <f t="shared" si="2"/>
        <v>Economy</v>
      </c>
      <c r="M45" s="44" t="str">
        <f t="shared" si="3"/>
        <v>Economy</v>
      </c>
      <c r="N45" s="44" t="str">
        <f t="shared" si="4"/>
        <v>GrossDomesticProduct(GDP)</v>
      </c>
      <c r="O45" s="44" t="str">
        <f t="shared" si="5"/>
        <v>GrossDomesticProduct(GDP)</v>
      </c>
      <c r="P45" s="44" t="str">
        <f t="shared" si="6"/>
        <v/>
      </c>
      <c r="Q45" s="44" t="str">
        <f t="shared" si="7"/>
        <v/>
      </c>
      <c r="R45" s="44" t="str">
        <f t="shared" si="8"/>
        <v/>
      </c>
      <c r="S45" s="44" t="str">
        <f t="shared" si="9"/>
        <v/>
      </c>
      <c r="T45" s="44" t="str">
        <f t="shared" si="10"/>
        <v xml:space="preserve">/Economy/GrossDomesticProduct(GDP)/timeseries/ABMI    </v>
      </c>
      <c r="U45" s="44" t="str">
        <f t="shared" si="11"/>
        <v xml:space="preserve">/Economy/GrossDomesticProduct(GDP)//timeseries/ABMI    </v>
      </c>
      <c r="V45" s="44" t="str">
        <f t="shared" ref="V45:V108" si="15">IF(C45=0,T45,U45)</f>
        <v xml:space="preserve">/Economy/GrossDomesticProduct(GDP)/timeseries/ABMI    </v>
      </c>
      <c r="W45" s="44" t="str">
        <f t="shared" si="12"/>
        <v xml:space="preserve">/Economy/GrossDomesticProduct(GDP)/timeseries/ABMI    </v>
      </c>
      <c r="X45" s="44" t="str">
        <f t="shared" si="1"/>
        <v xml:space="preserve">/economy/grossdomesticproduct(gdp)/timeseries/abmi    </v>
      </c>
      <c r="Y45" s="44" t="str">
        <f t="shared" si="13"/>
        <v xml:space="preserve">/economy/grossdomesticproductgdp)/timeseries/abmi    </v>
      </c>
      <c r="Z45" s="13" t="str">
        <f t="shared" si="14"/>
        <v xml:space="preserve">/economy/grossdomesticproductgdp/timeseries/abmi    </v>
      </c>
      <c r="AA45" s="13" t="s">
        <v>1004</v>
      </c>
      <c r="AB45" s="14" t="s">
        <v>1407</v>
      </c>
      <c r="AC45" s="14" t="s">
        <v>1423</v>
      </c>
      <c r="AD45" s="14"/>
      <c r="AE45" s="14"/>
      <c r="AF45" s="14"/>
      <c r="AG45" s="14" t="s">
        <v>690</v>
      </c>
      <c r="AH45" s="14" t="s">
        <v>695</v>
      </c>
      <c r="AI45" s="14"/>
      <c r="AJ45" s="14"/>
      <c r="AK45" s="14"/>
      <c r="AL45" s="14"/>
      <c r="AM45" s="14"/>
      <c r="AN45" s="14"/>
      <c r="AO45" s="12"/>
      <c r="AP45" s="12"/>
      <c r="AQ45" s="12"/>
    </row>
    <row r="46" spans="1:43">
      <c r="A46" s="4" t="s">
        <v>4</v>
      </c>
      <c r="B46" s="5" t="s">
        <v>807</v>
      </c>
      <c r="C46" s="14"/>
      <c r="D46" s="14" t="s">
        <v>1584</v>
      </c>
      <c r="E46" s="14" t="s">
        <v>85</v>
      </c>
      <c r="F46" s="14"/>
      <c r="G46" s="14" t="s">
        <v>88</v>
      </c>
      <c r="H46" s="14">
        <v>0.9</v>
      </c>
      <c r="I46" s="14"/>
      <c r="J46" s="14" t="s">
        <v>1305</v>
      </c>
      <c r="K46" s="14" t="s">
        <v>654</v>
      </c>
      <c r="L46" s="44" t="str">
        <f t="shared" si="2"/>
        <v>Economy</v>
      </c>
      <c r="M46" s="44" t="str">
        <f t="shared" si="3"/>
        <v>Economy</v>
      </c>
      <c r="N46" s="44" t="str">
        <f t="shared" si="4"/>
        <v>GrossDomesticProduct(GDP)</v>
      </c>
      <c r="O46" s="44" t="str">
        <f t="shared" si="5"/>
        <v>GrossDomesticProduct(GDP)</v>
      </c>
      <c r="P46" s="44" t="str">
        <f t="shared" si="6"/>
        <v/>
      </c>
      <c r="Q46" s="44" t="str">
        <f t="shared" si="7"/>
        <v/>
      </c>
      <c r="R46" s="44" t="str">
        <f t="shared" si="8"/>
        <v/>
      </c>
      <c r="S46" s="44" t="str">
        <f t="shared" si="9"/>
        <v/>
      </c>
      <c r="T46" s="44" t="str">
        <f t="shared" si="10"/>
        <v>/Economy/GrossDomesticProduct(GDP)/timeseries/IHYQ</v>
      </c>
      <c r="U46" s="44" t="str">
        <f t="shared" si="11"/>
        <v>/Economy/GrossDomesticProduct(GDP)//timeseries/IHYQ</v>
      </c>
      <c r="V46" s="44" t="str">
        <f t="shared" si="15"/>
        <v>/Economy/GrossDomesticProduct(GDP)/timeseries/IHYQ</v>
      </c>
      <c r="W46" s="44" t="str">
        <f t="shared" si="12"/>
        <v>/Economy/GrossDomesticProduct(GDP)/timeseries/IHYQ</v>
      </c>
      <c r="X46" s="44" t="str">
        <f t="shared" si="1"/>
        <v>/economy/grossdomesticproduct(gdp)/timeseries/ihyq</v>
      </c>
      <c r="Y46" s="44" t="str">
        <f t="shared" si="13"/>
        <v>/economy/grossdomesticproductgdp)/timeseries/ihyq</v>
      </c>
      <c r="Z46" s="13" t="str">
        <f t="shared" si="14"/>
        <v>/economy/grossdomesticproductgdp/timeseries/ihyq</v>
      </c>
      <c r="AA46" s="13" t="s">
        <v>1005</v>
      </c>
      <c r="AB46" s="14" t="s">
        <v>1407</v>
      </c>
      <c r="AC46" s="14" t="s">
        <v>1424</v>
      </c>
      <c r="AD46" s="14"/>
      <c r="AE46" s="14"/>
      <c r="AF46" s="14"/>
      <c r="AG46" s="14" t="s">
        <v>690</v>
      </c>
      <c r="AH46" s="14"/>
      <c r="AI46" s="14"/>
      <c r="AJ46" s="14"/>
      <c r="AK46" s="14"/>
      <c r="AL46" s="14"/>
      <c r="AM46" s="14"/>
      <c r="AN46" s="14"/>
      <c r="AO46" s="12"/>
      <c r="AP46" s="12"/>
      <c r="AQ46" s="12"/>
    </row>
    <row r="47" spans="1:43">
      <c r="A47" s="4" t="s">
        <v>4</v>
      </c>
      <c r="B47" s="5" t="s">
        <v>807</v>
      </c>
      <c r="C47" s="14"/>
      <c r="D47" s="14" t="s">
        <v>1585</v>
      </c>
      <c r="E47" s="14" t="s">
        <v>85</v>
      </c>
      <c r="F47" s="14"/>
      <c r="G47" s="14" t="s">
        <v>88</v>
      </c>
      <c r="H47" s="14">
        <v>3.2</v>
      </c>
      <c r="I47" s="14"/>
      <c r="J47" s="14" t="s">
        <v>1305</v>
      </c>
      <c r="K47" s="14" t="s">
        <v>655</v>
      </c>
      <c r="L47" s="44" t="str">
        <f t="shared" si="2"/>
        <v>Economy</v>
      </c>
      <c r="M47" s="44" t="str">
        <f t="shared" si="3"/>
        <v>Economy</v>
      </c>
      <c r="N47" s="44" t="str">
        <f t="shared" si="4"/>
        <v>GrossDomesticProduct(GDP)</v>
      </c>
      <c r="O47" s="44" t="str">
        <f t="shared" si="5"/>
        <v>GrossDomesticProduct(GDP)</v>
      </c>
      <c r="P47" s="44" t="str">
        <f t="shared" si="6"/>
        <v/>
      </c>
      <c r="Q47" s="44" t="str">
        <f t="shared" si="7"/>
        <v/>
      </c>
      <c r="R47" s="44" t="str">
        <f t="shared" si="8"/>
        <v/>
      </c>
      <c r="S47" s="44" t="str">
        <f t="shared" si="9"/>
        <v/>
      </c>
      <c r="T47" s="44" t="str">
        <f t="shared" si="10"/>
        <v>/Economy/GrossDomesticProduct(GDP)/timeseries/IHYR</v>
      </c>
      <c r="U47" s="44" t="str">
        <f t="shared" si="11"/>
        <v>/Economy/GrossDomesticProduct(GDP)//timeseries/IHYR</v>
      </c>
      <c r="V47" s="44" t="str">
        <f t="shared" si="15"/>
        <v>/Economy/GrossDomesticProduct(GDP)/timeseries/IHYR</v>
      </c>
      <c r="W47" s="44" t="str">
        <f t="shared" si="12"/>
        <v>/Economy/GrossDomesticProduct(GDP)/timeseries/IHYR</v>
      </c>
      <c r="X47" s="44" t="str">
        <f t="shared" si="1"/>
        <v>/economy/grossdomesticproduct(gdp)/timeseries/ihyr</v>
      </c>
      <c r="Y47" s="44" t="str">
        <f t="shared" si="13"/>
        <v>/economy/grossdomesticproductgdp)/timeseries/ihyr</v>
      </c>
      <c r="Z47" s="13" t="str">
        <f t="shared" si="14"/>
        <v>/economy/grossdomesticproductgdp/timeseries/ihyr</v>
      </c>
      <c r="AA47" s="13" t="s">
        <v>1006</v>
      </c>
      <c r="AB47" s="14" t="s">
        <v>1407</v>
      </c>
      <c r="AC47" s="14" t="s">
        <v>1425</v>
      </c>
      <c r="AD47" s="14"/>
      <c r="AE47" s="14"/>
      <c r="AF47" s="14"/>
      <c r="AG47" s="14" t="s">
        <v>690</v>
      </c>
      <c r="AH47" s="14"/>
      <c r="AI47" s="14"/>
      <c r="AJ47" s="14"/>
      <c r="AK47" s="14"/>
      <c r="AL47" s="14"/>
      <c r="AM47" s="14"/>
      <c r="AN47" s="14"/>
      <c r="AO47" s="12"/>
      <c r="AP47" s="12"/>
      <c r="AQ47" s="12"/>
    </row>
    <row r="48" spans="1:43">
      <c r="A48" s="4" t="s">
        <v>4</v>
      </c>
      <c r="B48" s="5" t="s">
        <v>807</v>
      </c>
      <c r="C48" s="14"/>
      <c r="D48" s="14" t="s">
        <v>1589</v>
      </c>
      <c r="E48" s="14" t="s">
        <v>85</v>
      </c>
      <c r="F48" s="14" t="s">
        <v>86</v>
      </c>
      <c r="G48" s="14" t="s">
        <v>1342</v>
      </c>
      <c r="H48" s="32">
        <v>1613.4</v>
      </c>
      <c r="I48" s="14">
        <v>1000</v>
      </c>
      <c r="J48" s="14">
        <v>2013</v>
      </c>
      <c r="K48" s="14" t="s">
        <v>656</v>
      </c>
      <c r="L48" s="44" t="str">
        <f t="shared" si="2"/>
        <v>Economy</v>
      </c>
      <c r="M48" s="44" t="str">
        <f t="shared" si="3"/>
        <v>Economy</v>
      </c>
      <c r="N48" s="44" t="str">
        <f t="shared" si="4"/>
        <v>GrossDomesticProduct(GDP)</v>
      </c>
      <c r="O48" s="44" t="str">
        <f t="shared" si="5"/>
        <v>GrossDomesticProduct(GDP)</v>
      </c>
      <c r="P48" s="44" t="str">
        <f t="shared" si="6"/>
        <v/>
      </c>
      <c r="Q48" s="44" t="str">
        <f t="shared" si="7"/>
        <v/>
      </c>
      <c r="R48" s="44" t="str">
        <f t="shared" si="8"/>
        <v/>
      </c>
      <c r="S48" s="44" t="str">
        <f t="shared" si="9"/>
        <v/>
      </c>
      <c r="T48" s="44" t="str">
        <f t="shared" si="10"/>
        <v>/Economy/GrossDomesticProduct(GDP)/timeseries/YBHA</v>
      </c>
      <c r="U48" s="44" t="str">
        <f t="shared" si="11"/>
        <v>/Economy/GrossDomesticProduct(GDP)//timeseries/YBHA</v>
      </c>
      <c r="V48" s="44" t="str">
        <f t="shared" si="15"/>
        <v>/Economy/GrossDomesticProduct(GDP)/timeseries/YBHA</v>
      </c>
      <c r="W48" s="44" t="str">
        <f t="shared" si="12"/>
        <v>/Economy/GrossDomesticProduct(GDP)/timeseries/YBHA</v>
      </c>
      <c r="X48" s="44" t="str">
        <f t="shared" si="1"/>
        <v>/economy/grossdomesticproduct(gdp)/timeseries/ybha</v>
      </c>
      <c r="Y48" s="44" t="str">
        <f t="shared" si="13"/>
        <v>/economy/grossdomesticproductgdp)/timeseries/ybha</v>
      </c>
      <c r="Z48" s="13" t="str">
        <f t="shared" si="14"/>
        <v>/economy/grossdomesticproductgdp/timeseries/ybha</v>
      </c>
      <c r="AA48" s="13" t="s">
        <v>1007</v>
      </c>
      <c r="AB48" s="14" t="s">
        <v>1406</v>
      </c>
      <c r="AC48" s="14" t="s">
        <v>1427</v>
      </c>
      <c r="AD48" s="14"/>
      <c r="AE48" s="14"/>
      <c r="AF48" s="14"/>
      <c r="AG48" s="14" t="s">
        <v>690</v>
      </c>
      <c r="AH48" s="14"/>
      <c r="AI48" s="14"/>
      <c r="AJ48" s="14"/>
      <c r="AK48" s="14"/>
      <c r="AL48" s="14"/>
      <c r="AM48" s="14"/>
      <c r="AN48" s="14"/>
      <c r="AO48" s="12"/>
      <c r="AP48" s="12"/>
      <c r="AQ48" s="12"/>
    </row>
    <row r="49" spans="1:43">
      <c r="A49" s="4" t="s">
        <v>4</v>
      </c>
      <c r="B49" s="5" t="s">
        <v>807</v>
      </c>
      <c r="C49" s="14"/>
      <c r="D49" s="14" t="s">
        <v>1586</v>
      </c>
      <c r="E49" s="14" t="s">
        <v>85</v>
      </c>
      <c r="F49" s="14"/>
      <c r="G49" s="14" t="s">
        <v>88</v>
      </c>
      <c r="H49" s="14">
        <v>1.9</v>
      </c>
      <c r="I49" s="14"/>
      <c r="J49" s="14" t="s">
        <v>1305</v>
      </c>
      <c r="K49" s="14" t="s">
        <v>657</v>
      </c>
      <c r="L49" s="44" t="str">
        <f t="shared" si="2"/>
        <v>Economy</v>
      </c>
      <c r="M49" s="44" t="str">
        <f t="shared" si="3"/>
        <v>Economy</v>
      </c>
      <c r="N49" s="44" t="str">
        <f t="shared" si="4"/>
        <v>GrossDomesticProduct(GDP)</v>
      </c>
      <c r="O49" s="44" t="str">
        <f t="shared" si="5"/>
        <v>GrossDomesticProduct(GDP)</v>
      </c>
      <c r="P49" s="44" t="str">
        <f t="shared" si="6"/>
        <v/>
      </c>
      <c r="Q49" s="44" t="str">
        <f t="shared" si="7"/>
        <v/>
      </c>
      <c r="R49" s="44" t="str">
        <f t="shared" si="8"/>
        <v/>
      </c>
      <c r="S49" s="44" t="str">
        <f t="shared" si="9"/>
        <v/>
      </c>
      <c r="T49" s="44" t="str">
        <f t="shared" si="10"/>
        <v>/Economy/GrossDomesticProduct(GDP)/timeseries/IHYN</v>
      </c>
      <c r="U49" s="44" t="str">
        <f t="shared" si="11"/>
        <v>/Economy/GrossDomesticProduct(GDP)//timeseries/IHYN</v>
      </c>
      <c r="V49" s="44" t="str">
        <f t="shared" si="15"/>
        <v>/Economy/GrossDomesticProduct(GDP)/timeseries/IHYN</v>
      </c>
      <c r="W49" s="44" t="str">
        <f t="shared" si="12"/>
        <v>/Economy/GrossDomesticProduct(GDP)/timeseries/IHYN</v>
      </c>
      <c r="X49" s="44" t="str">
        <f t="shared" si="1"/>
        <v>/economy/grossdomesticproduct(gdp)/timeseries/ihyn</v>
      </c>
      <c r="Y49" s="44" t="str">
        <f t="shared" si="13"/>
        <v>/economy/grossdomesticproductgdp)/timeseries/ihyn</v>
      </c>
      <c r="Z49" s="13" t="str">
        <f t="shared" si="14"/>
        <v>/economy/grossdomesticproductgdp/timeseries/ihyn</v>
      </c>
      <c r="AA49" s="13" t="s">
        <v>1008</v>
      </c>
      <c r="AB49" s="14" t="s">
        <v>1406</v>
      </c>
      <c r="AC49" s="14" t="s">
        <v>1428</v>
      </c>
      <c r="AD49" s="14"/>
      <c r="AE49" s="14"/>
      <c r="AF49" s="14"/>
      <c r="AG49" s="14" t="s">
        <v>690</v>
      </c>
      <c r="AH49" s="14"/>
      <c r="AI49" s="14"/>
      <c r="AJ49" s="14"/>
      <c r="AK49" s="14"/>
      <c r="AL49" s="14"/>
      <c r="AM49" s="14"/>
      <c r="AN49" s="14"/>
      <c r="AO49" s="12"/>
      <c r="AP49" s="12"/>
      <c r="AQ49" s="12"/>
    </row>
    <row r="50" spans="1:43">
      <c r="A50" s="4" t="s">
        <v>4</v>
      </c>
      <c r="B50" s="5" t="s">
        <v>807</v>
      </c>
      <c r="C50" s="14"/>
      <c r="D50" s="14" t="s">
        <v>1587</v>
      </c>
      <c r="E50" s="14" t="s">
        <v>85</v>
      </c>
      <c r="F50" s="14"/>
      <c r="G50" s="14" t="s">
        <v>88</v>
      </c>
      <c r="H50" s="14">
        <v>5.4</v>
      </c>
      <c r="I50" s="14"/>
      <c r="J50" s="14" t="s">
        <v>1305</v>
      </c>
      <c r="K50" s="14" t="s">
        <v>658</v>
      </c>
      <c r="L50" s="44" t="str">
        <f t="shared" si="2"/>
        <v>Economy</v>
      </c>
      <c r="M50" s="44" t="str">
        <f t="shared" si="3"/>
        <v>Economy</v>
      </c>
      <c r="N50" s="44" t="str">
        <f t="shared" si="4"/>
        <v>GrossDomesticProduct(GDP)</v>
      </c>
      <c r="O50" s="44" t="str">
        <f t="shared" si="5"/>
        <v>GrossDomesticProduct(GDP)</v>
      </c>
      <c r="P50" s="44" t="str">
        <f t="shared" si="6"/>
        <v/>
      </c>
      <c r="Q50" s="44" t="str">
        <f t="shared" si="7"/>
        <v/>
      </c>
      <c r="R50" s="44" t="str">
        <f t="shared" si="8"/>
        <v/>
      </c>
      <c r="S50" s="44" t="str">
        <f t="shared" si="9"/>
        <v/>
      </c>
      <c r="T50" s="44" t="str">
        <f t="shared" si="10"/>
        <v>/Economy/GrossDomesticProduct(GDP)/timeseries/IHYO</v>
      </c>
      <c r="U50" s="44" t="str">
        <f t="shared" si="11"/>
        <v>/Economy/GrossDomesticProduct(GDP)//timeseries/IHYO</v>
      </c>
      <c r="V50" s="44" t="str">
        <f t="shared" si="15"/>
        <v>/Economy/GrossDomesticProduct(GDP)/timeseries/IHYO</v>
      </c>
      <c r="W50" s="44" t="str">
        <f t="shared" si="12"/>
        <v>/Economy/GrossDomesticProduct(GDP)/timeseries/IHYO</v>
      </c>
      <c r="X50" s="44" t="str">
        <f t="shared" si="1"/>
        <v>/economy/grossdomesticproduct(gdp)/timeseries/ihyo</v>
      </c>
      <c r="Y50" s="44" t="str">
        <f t="shared" si="13"/>
        <v>/economy/grossdomesticproductgdp)/timeseries/ihyo</v>
      </c>
      <c r="Z50" s="13" t="str">
        <f t="shared" si="14"/>
        <v>/economy/grossdomesticproductgdp/timeseries/ihyo</v>
      </c>
      <c r="AA50" s="13" t="s">
        <v>1009</v>
      </c>
      <c r="AB50" s="14" t="s">
        <v>1406</v>
      </c>
      <c r="AC50" s="14" t="s">
        <v>1426</v>
      </c>
      <c r="AD50" s="14"/>
      <c r="AE50" s="14"/>
      <c r="AF50" s="14"/>
      <c r="AG50" s="14" t="s">
        <v>690</v>
      </c>
      <c r="AH50" s="14"/>
      <c r="AI50" s="14"/>
      <c r="AJ50" s="14"/>
      <c r="AK50" s="14"/>
      <c r="AL50" s="14"/>
      <c r="AM50" s="14"/>
      <c r="AN50" s="14"/>
      <c r="AO50" s="12"/>
      <c r="AP50" s="12"/>
      <c r="AQ50" s="12"/>
    </row>
    <row r="51" spans="1:43">
      <c r="A51" s="4" t="s">
        <v>4</v>
      </c>
      <c r="B51" s="5" t="s">
        <v>807</v>
      </c>
      <c r="C51" s="14"/>
      <c r="D51" s="14" t="s">
        <v>1393</v>
      </c>
      <c r="E51" s="14" t="s">
        <v>85</v>
      </c>
      <c r="F51" s="14"/>
      <c r="G51" s="14" t="s">
        <v>1520</v>
      </c>
      <c r="H51" s="14">
        <v>99.2</v>
      </c>
      <c r="I51" s="14"/>
      <c r="J51" s="14" t="s">
        <v>1305</v>
      </c>
      <c r="K51" s="14" t="s">
        <v>588</v>
      </c>
      <c r="L51" s="44" t="str">
        <f t="shared" si="2"/>
        <v>Economy</v>
      </c>
      <c r="M51" s="44" t="str">
        <f t="shared" si="3"/>
        <v>Economy</v>
      </c>
      <c r="N51" s="44" t="str">
        <f t="shared" si="4"/>
        <v>GrossDomesticProduct(GDP)</v>
      </c>
      <c r="O51" s="44" t="str">
        <f t="shared" si="5"/>
        <v>GrossDomesticProduct(GDP)</v>
      </c>
      <c r="P51" s="44" t="str">
        <f t="shared" si="6"/>
        <v/>
      </c>
      <c r="Q51" s="44" t="str">
        <f t="shared" si="7"/>
        <v/>
      </c>
      <c r="R51" s="44" t="str">
        <f t="shared" si="8"/>
        <v/>
      </c>
      <c r="S51" s="44" t="str">
        <f t="shared" si="9"/>
        <v/>
      </c>
      <c r="T51" s="44" t="str">
        <f t="shared" si="10"/>
        <v>/Economy/GrossDomesticProduct(GDP)/timeseries/L2KQ</v>
      </c>
      <c r="U51" s="44" t="str">
        <f t="shared" si="11"/>
        <v>/Economy/GrossDomesticProduct(GDP)//timeseries/L2KQ</v>
      </c>
      <c r="V51" s="44" t="str">
        <f t="shared" si="15"/>
        <v>/Economy/GrossDomesticProduct(GDP)/timeseries/L2KQ</v>
      </c>
      <c r="W51" s="44" t="str">
        <f t="shared" si="12"/>
        <v>/Economy/GrossDomesticProduct(GDP)/timeseries/L2KQ</v>
      </c>
      <c r="X51" s="44" t="str">
        <f t="shared" si="1"/>
        <v>/economy/grossdomesticproduct(gdp)/timeseries/l2kq</v>
      </c>
      <c r="Y51" s="44" t="str">
        <f t="shared" si="13"/>
        <v>/economy/grossdomesticproductgdp)/timeseries/l2kq</v>
      </c>
      <c r="Z51" s="13" t="str">
        <f t="shared" si="14"/>
        <v>/economy/grossdomesticproductgdp/timeseries/l2kq</v>
      </c>
      <c r="AA51" s="13" t="s">
        <v>1010</v>
      </c>
      <c r="AB51" s="14" t="s">
        <v>605</v>
      </c>
      <c r="AC51" s="14" t="s">
        <v>1478</v>
      </c>
      <c r="AD51" s="14"/>
      <c r="AE51" s="14"/>
      <c r="AF51" s="14"/>
      <c r="AG51" s="14" t="s">
        <v>690</v>
      </c>
      <c r="AH51" s="14"/>
      <c r="AI51" s="14"/>
      <c r="AJ51" s="14"/>
      <c r="AK51" s="14"/>
      <c r="AL51" s="14"/>
      <c r="AM51" s="14"/>
      <c r="AN51" s="14"/>
      <c r="AO51" s="12"/>
      <c r="AP51" s="12"/>
      <c r="AQ51" s="12"/>
    </row>
    <row r="52" spans="1:43">
      <c r="A52" s="4" t="s">
        <v>4</v>
      </c>
      <c r="B52" s="5" t="s">
        <v>807</v>
      </c>
      <c r="C52" s="14"/>
      <c r="D52" s="14" t="s">
        <v>1394</v>
      </c>
      <c r="E52" s="14" t="s">
        <v>85</v>
      </c>
      <c r="F52" s="14"/>
      <c r="G52" s="14" t="s">
        <v>1520</v>
      </c>
      <c r="H52" s="14">
        <v>101.9</v>
      </c>
      <c r="I52" s="14"/>
      <c r="J52" s="14" t="s">
        <v>1305</v>
      </c>
      <c r="K52" s="14" t="s">
        <v>589</v>
      </c>
      <c r="L52" s="44" t="str">
        <f t="shared" si="2"/>
        <v>Economy</v>
      </c>
      <c r="M52" s="44" t="str">
        <f t="shared" si="3"/>
        <v>Economy</v>
      </c>
      <c r="N52" s="44" t="str">
        <f t="shared" si="4"/>
        <v>GrossDomesticProduct(GDP)</v>
      </c>
      <c r="O52" s="44" t="str">
        <f t="shared" si="5"/>
        <v>GrossDomesticProduct(GDP)</v>
      </c>
      <c r="P52" s="44" t="str">
        <f t="shared" si="6"/>
        <v/>
      </c>
      <c r="Q52" s="44" t="str">
        <f t="shared" si="7"/>
        <v/>
      </c>
      <c r="R52" s="44" t="str">
        <f t="shared" si="8"/>
        <v/>
      </c>
      <c r="S52" s="44" t="str">
        <f t="shared" si="9"/>
        <v/>
      </c>
      <c r="T52" s="44" t="str">
        <f t="shared" si="10"/>
        <v>/Economy/GrossDomesticProduct(GDP)/timeseries/L2KX</v>
      </c>
      <c r="U52" s="44" t="str">
        <f t="shared" si="11"/>
        <v>/Economy/GrossDomesticProduct(GDP)//timeseries/L2KX</v>
      </c>
      <c r="V52" s="44" t="str">
        <f t="shared" si="15"/>
        <v>/Economy/GrossDomesticProduct(GDP)/timeseries/L2KX</v>
      </c>
      <c r="W52" s="44" t="str">
        <f t="shared" si="12"/>
        <v>/Economy/GrossDomesticProduct(GDP)/timeseries/L2KX</v>
      </c>
      <c r="X52" s="44" t="str">
        <f t="shared" si="1"/>
        <v>/economy/grossdomesticproduct(gdp)/timeseries/l2kx</v>
      </c>
      <c r="Y52" s="44" t="str">
        <f t="shared" si="13"/>
        <v>/economy/grossdomesticproductgdp)/timeseries/l2kx</v>
      </c>
      <c r="Z52" s="13" t="str">
        <f t="shared" si="14"/>
        <v>/economy/grossdomesticproductgdp/timeseries/l2kx</v>
      </c>
      <c r="AA52" s="13" t="s">
        <v>1011</v>
      </c>
      <c r="AB52" s="14" t="s">
        <v>605</v>
      </c>
      <c r="AC52" s="14" t="s">
        <v>1479</v>
      </c>
      <c r="AD52" s="14"/>
      <c r="AE52" s="14"/>
      <c r="AF52" s="14"/>
      <c r="AG52" s="14" t="s">
        <v>690</v>
      </c>
      <c r="AH52" s="14"/>
      <c r="AI52" s="14"/>
      <c r="AJ52" s="14"/>
      <c r="AK52" s="14"/>
      <c r="AL52" s="14"/>
      <c r="AM52" s="14"/>
      <c r="AN52" s="14"/>
      <c r="AO52" s="12"/>
      <c r="AP52" s="12"/>
      <c r="AQ52" s="12"/>
    </row>
    <row r="53" spans="1:43">
      <c r="A53" s="4" t="s">
        <v>4</v>
      </c>
      <c r="B53" s="5" t="s">
        <v>807</v>
      </c>
      <c r="C53" s="14"/>
      <c r="D53" s="14" t="s">
        <v>1397</v>
      </c>
      <c r="E53" s="14" t="s">
        <v>85</v>
      </c>
      <c r="F53" s="14"/>
      <c r="G53" s="14" t="s">
        <v>1520</v>
      </c>
      <c r="H53" s="14">
        <v>92.4</v>
      </c>
      <c r="I53" s="14"/>
      <c r="J53" s="14" t="s">
        <v>1305</v>
      </c>
      <c r="K53" s="14" t="s">
        <v>591</v>
      </c>
      <c r="L53" s="44" t="str">
        <f t="shared" si="2"/>
        <v>Economy</v>
      </c>
      <c r="M53" s="44" t="str">
        <f t="shared" si="3"/>
        <v>Economy</v>
      </c>
      <c r="N53" s="44" t="str">
        <f t="shared" si="4"/>
        <v>GrossDomesticProduct(GDP)</v>
      </c>
      <c r="O53" s="44" t="str">
        <f t="shared" si="5"/>
        <v>GrossDomesticProduct(GDP)</v>
      </c>
      <c r="P53" s="44" t="str">
        <f t="shared" si="6"/>
        <v/>
      </c>
      <c r="Q53" s="44" t="str">
        <f t="shared" si="7"/>
        <v/>
      </c>
      <c r="R53" s="44" t="str">
        <f t="shared" si="8"/>
        <v/>
      </c>
      <c r="S53" s="44" t="str">
        <f t="shared" si="9"/>
        <v/>
      </c>
      <c r="T53" s="44" t="str">
        <f t="shared" si="10"/>
        <v>/Economy/GrossDomesticProduct(GDP)/timeseries/L2KL</v>
      </c>
      <c r="U53" s="44" t="str">
        <f t="shared" si="11"/>
        <v>/Economy/GrossDomesticProduct(GDP)//timeseries/L2KL</v>
      </c>
      <c r="V53" s="44" t="str">
        <f t="shared" si="15"/>
        <v>/Economy/GrossDomesticProduct(GDP)/timeseries/L2KL</v>
      </c>
      <c r="W53" s="44" t="str">
        <f t="shared" si="12"/>
        <v>/Economy/GrossDomesticProduct(GDP)/timeseries/L2KL</v>
      </c>
      <c r="X53" s="44" t="str">
        <f t="shared" si="1"/>
        <v>/economy/grossdomesticproduct(gdp)/timeseries/l2kl</v>
      </c>
      <c r="Y53" s="44" t="str">
        <f t="shared" si="13"/>
        <v>/economy/grossdomesticproductgdp)/timeseries/l2kl</v>
      </c>
      <c r="Z53" s="13" t="str">
        <f t="shared" si="14"/>
        <v>/economy/grossdomesticproductgdp/timeseries/l2kl</v>
      </c>
      <c r="AA53" s="13" t="s">
        <v>1012</v>
      </c>
      <c r="AB53" s="14" t="s">
        <v>605</v>
      </c>
      <c r="AC53" s="14" t="s">
        <v>1480</v>
      </c>
      <c r="AD53" s="14"/>
      <c r="AE53" s="14"/>
      <c r="AF53" s="14"/>
      <c r="AG53" s="14" t="s">
        <v>690</v>
      </c>
      <c r="AH53" s="14"/>
      <c r="AI53" s="14"/>
      <c r="AJ53" s="14"/>
      <c r="AK53" s="14"/>
      <c r="AL53" s="14"/>
      <c r="AM53" s="14"/>
      <c r="AN53" s="14"/>
      <c r="AO53" s="12"/>
      <c r="AP53" s="12"/>
      <c r="AQ53" s="12"/>
    </row>
    <row r="54" spans="1:43">
      <c r="A54" s="4" t="s">
        <v>4</v>
      </c>
      <c r="B54" s="5" t="s">
        <v>807</v>
      </c>
      <c r="C54" s="14"/>
      <c r="D54" s="14" t="s">
        <v>1395</v>
      </c>
      <c r="E54" s="14" t="s">
        <v>85</v>
      </c>
      <c r="F54" s="14"/>
      <c r="G54" s="14" t="s">
        <v>1520</v>
      </c>
      <c r="H54" s="14">
        <v>98.2</v>
      </c>
      <c r="I54" s="14"/>
      <c r="J54" s="14" t="s">
        <v>1305</v>
      </c>
      <c r="K54" s="14" t="s">
        <v>593</v>
      </c>
      <c r="L54" s="44" t="str">
        <f t="shared" si="2"/>
        <v>Economy</v>
      </c>
      <c r="M54" s="44" t="str">
        <f t="shared" si="3"/>
        <v>Economy</v>
      </c>
      <c r="N54" s="44" t="str">
        <f t="shared" si="4"/>
        <v>GrossDomesticProduct(GDP)</v>
      </c>
      <c r="O54" s="44" t="str">
        <f t="shared" si="5"/>
        <v>GrossDomesticProduct(GDP)</v>
      </c>
      <c r="P54" s="44" t="str">
        <f t="shared" si="6"/>
        <v/>
      </c>
      <c r="Q54" s="44" t="str">
        <f t="shared" si="7"/>
        <v/>
      </c>
      <c r="R54" s="44" t="str">
        <f t="shared" si="8"/>
        <v/>
      </c>
      <c r="S54" s="44" t="str">
        <f t="shared" si="9"/>
        <v/>
      </c>
      <c r="T54" s="44" t="str">
        <f t="shared" si="10"/>
        <v>/Economy/GrossDomesticProduct(GDP)/timeseries/L2N8</v>
      </c>
      <c r="U54" s="44" t="str">
        <f t="shared" si="11"/>
        <v>/Economy/GrossDomesticProduct(GDP)//timeseries/L2N8</v>
      </c>
      <c r="V54" s="44" t="str">
        <f t="shared" si="15"/>
        <v>/Economy/GrossDomesticProduct(GDP)/timeseries/L2N8</v>
      </c>
      <c r="W54" s="44" t="str">
        <f t="shared" si="12"/>
        <v>/Economy/GrossDomesticProduct(GDP)/timeseries/L2N8</v>
      </c>
      <c r="X54" s="44" t="str">
        <f t="shared" si="1"/>
        <v>/economy/grossdomesticproduct(gdp)/timeseries/l2n8</v>
      </c>
      <c r="Y54" s="44" t="str">
        <f t="shared" si="13"/>
        <v>/economy/grossdomesticproductgdp)/timeseries/l2n8</v>
      </c>
      <c r="Z54" s="13" t="str">
        <f t="shared" si="14"/>
        <v>/economy/grossdomesticproductgdp/timeseries/l2n8</v>
      </c>
      <c r="AA54" s="13" t="s">
        <v>1013</v>
      </c>
      <c r="AB54" s="14" t="s">
        <v>605</v>
      </c>
      <c r="AC54" s="14" t="s">
        <v>1481</v>
      </c>
      <c r="AD54" s="14"/>
      <c r="AE54" s="14"/>
      <c r="AF54" s="14"/>
      <c r="AG54" s="14" t="s">
        <v>690</v>
      </c>
      <c r="AH54" s="14"/>
      <c r="AI54" s="14"/>
      <c r="AJ54" s="14"/>
      <c r="AK54" s="14"/>
      <c r="AL54" s="14"/>
      <c r="AM54" s="14"/>
      <c r="AN54" s="14"/>
      <c r="AO54" s="12"/>
      <c r="AP54" s="12"/>
      <c r="AQ54" s="12"/>
    </row>
    <row r="55" spans="1:43">
      <c r="A55" s="4" t="s">
        <v>4</v>
      </c>
      <c r="B55" s="5" t="s">
        <v>807</v>
      </c>
      <c r="C55" s="14"/>
      <c r="D55" s="14" t="s">
        <v>1396</v>
      </c>
      <c r="E55" s="14" t="s">
        <v>85</v>
      </c>
      <c r="F55" s="14"/>
      <c r="G55" s="14" t="s">
        <v>1520</v>
      </c>
      <c r="H55" s="14">
        <v>106.9</v>
      </c>
      <c r="I55" s="14"/>
      <c r="J55" s="14" t="s">
        <v>1305</v>
      </c>
      <c r="K55" s="14" t="s">
        <v>595</v>
      </c>
      <c r="L55" s="44" t="str">
        <f t="shared" si="2"/>
        <v>Economy</v>
      </c>
      <c r="M55" s="44" t="str">
        <f t="shared" si="3"/>
        <v>Economy</v>
      </c>
      <c r="N55" s="44" t="str">
        <f t="shared" si="4"/>
        <v>GrossDomesticProduct(GDP)</v>
      </c>
      <c r="O55" s="44" t="str">
        <f t="shared" si="5"/>
        <v>GrossDomesticProduct(GDP)</v>
      </c>
      <c r="P55" s="44" t="str">
        <f t="shared" si="6"/>
        <v/>
      </c>
      <c r="Q55" s="44" t="str">
        <f t="shared" si="7"/>
        <v/>
      </c>
      <c r="R55" s="44" t="str">
        <f t="shared" si="8"/>
        <v/>
      </c>
      <c r="S55" s="44" t="str">
        <f t="shared" si="9"/>
        <v/>
      </c>
      <c r="T55" s="44" t="str">
        <f t="shared" si="10"/>
        <v>/Economy/GrossDomesticProduct(GDP)/timeseries/L2NC</v>
      </c>
      <c r="U55" s="44" t="str">
        <f t="shared" si="11"/>
        <v>/Economy/GrossDomesticProduct(GDP)//timeseries/L2NC</v>
      </c>
      <c r="V55" s="44" t="str">
        <f t="shared" si="15"/>
        <v>/Economy/GrossDomesticProduct(GDP)/timeseries/L2NC</v>
      </c>
      <c r="W55" s="44" t="str">
        <f t="shared" si="12"/>
        <v>/Economy/GrossDomesticProduct(GDP)/timeseries/L2NC</v>
      </c>
      <c r="X55" s="44" t="str">
        <f t="shared" si="1"/>
        <v>/economy/grossdomesticproduct(gdp)/timeseries/l2nc</v>
      </c>
      <c r="Y55" s="44" t="str">
        <f t="shared" si="13"/>
        <v>/economy/grossdomesticproductgdp)/timeseries/l2nc</v>
      </c>
      <c r="Z55" s="13" t="str">
        <f t="shared" si="14"/>
        <v>/economy/grossdomesticproductgdp/timeseries/l2nc</v>
      </c>
      <c r="AA55" s="13" t="s">
        <v>1014</v>
      </c>
      <c r="AB55" s="14" t="s">
        <v>605</v>
      </c>
      <c r="AC55" s="14" t="s">
        <v>1477</v>
      </c>
      <c r="AD55" s="14"/>
      <c r="AE55" s="14"/>
      <c r="AF55" s="14"/>
      <c r="AG55" s="14" t="s">
        <v>690</v>
      </c>
      <c r="AH55" s="14"/>
      <c r="AI55" s="14"/>
      <c r="AJ55" s="14"/>
      <c r="AK55" s="14"/>
      <c r="AL55" s="14"/>
      <c r="AM55" s="14"/>
      <c r="AN55" s="14"/>
      <c r="AO55" s="12"/>
      <c r="AP55" s="12"/>
      <c r="AQ55" s="12"/>
    </row>
    <row r="56" spans="1:43">
      <c r="A56" s="4" t="s">
        <v>4</v>
      </c>
      <c r="B56" s="5" t="s">
        <v>807</v>
      </c>
      <c r="C56" s="14"/>
      <c r="D56" s="14" t="s">
        <v>1344</v>
      </c>
      <c r="E56" s="14" t="s">
        <v>85</v>
      </c>
      <c r="F56" s="14" t="s">
        <v>86</v>
      </c>
      <c r="G56" s="14" t="s">
        <v>1343</v>
      </c>
      <c r="H56" s="32">
        <v>223678</v>
      </c>
      <c r="I56" s="14"/>
      <c r="J56" s="14" t="s">
        <v>1305</v>
      </c>
      <c r="K56" s="14" t="s">
        <v>659</v>
      </c>
      <c r="L56" s="44" t="str">
        <f t="shared" si="2"/>
        <v>Economy</v>
      </c>
      <c r="M56" s="44" t="str">
        <f t="shared" si="3"/>
        <v>Economy</v>
      </c>
      <c r="N56" s="44" t="str">
        <f t="shared" si="4"/>
        <v>GrossDomesticProduct(GDP)</v>
      </c>
      <c r="O56" s="44" t="str">
        <f t="shared" si="5"/>
        <v>GrossDomesticProduct(GDP)</v>
      </c>
      <c r="P56" s="44" t="str">
        <f t="shared" si="6"/>
        <v/>
      </c>
      <c r="Q56" s="44" t="str">
        <f t="shared" si="7"/>
        <v/>
      </c>
      <c r="R56" s="44" t="str">
        <f t="shared" si="8"/>
        <v/>
      </c>
      <c r="S56" s="44" t="str">
        <f t="shared" si="9"/>
        <v/>
      </c>
      <c r="T56" s="44" t="str">
        <f t="shared" si="10"/>
        <v>/Economy/GrossDomesticProduct(GDP)/timeseries/DTWM</v>
      </c>
      <c r="U56" s="44" t="str">
        <f t="shared" si="11"/>
        <v>/Economy/GrossDomesticProduct(GDP)//timeseries/DTWM</v>
      </c>
      <c r="V56" s="44" t="str">
        <f t="shared" si="15"/>
        <v>/Economy/GrossDomesticProduct(GDP)/timeseries/DTWM</v>
      </c>
      <c r="W56" s="44" t="str">
        <f t="shared" si="12"/>
        <v>/Economy/GrossDomesticProduct(GDP)/timeseries/DTWM</v>
      </c>
      <c r="X56" s="44" t="str">
        <f t="shared" si="1"/>
        <v>/economy/grossdomesticproduct(gdp)/timeseries/dtwm</v>
      </c>
      <c r="Y56" s="44" t="str">
        <f t="shared" si="13"/>
        <v>/economy/grossdomesticproductgdp)/timeseries/dtwm</v>
      </c>
      <c r="Z56" s="13" t="str">
        <f t="shared" si="14"/>
        <v>/economy/grossdomesticproductgdp/timeseries/dtwm</v>
      </c>
      <c r="AA56" s="13" t="s">
        <v>1015</v>
      </c>
      <c r="AB56" s="14"/>
      <c r="AC56" s="14" t="s">
        <v>1487</v>
      </c>
      <c r="AD56" s="14"/>
      <c r="AE56" s="14"/>
      <c r="AF56" s="14"/>
      <c r="AG56" s="14" t="s">
        <v>690</v>
      </c>
      <c r="AH56" s="14"/>
      <c r="AI56" s="14"/>
      <c r="AJ56" s="14"/>
      <c r="AK56" s="14"/>
      <c r="AL56" s="14"/>
      <c r="AM56" s="14"/>
      <c r="AN56" s="14"/>
      <c r="AO56" s="12"/>
      <c r="AP56" s="12"/>
      <c r="AQ56" s="12"/>
    </row>
    <row r="57" spans="1:43">
      <c r="A57" s="4" t="s">
        <v>4</v>
      </c>
      <c r="B57" s="5" t="s">
        <v>807</v>
      </c>
      <c r="C57" s="14"/>
      <c r="D57" s="14" t="s">
        <v>1345</v>
      </c>
      <c r="E57" s="14" t="s">
        <v>85</v>
      </c>
      <c r="F57" s="14" t="s">
        <v>86</v>
      </c>
      <c r="G57" s="14" t="s">
        <v>1343</v>
      </c>
      <c r="H57" s="32">
        <v>99632</v>
      </c>
      <c r="I57" s="14"/>
      <c r="J57" s="14" t="s">
        <v>1305</v>
      </c>
      <c r="K57" s="14" t="s">
        <v>660</v>
      </c>
      <c r="L57" s="44" t="str">
        <f t="shared" si="2"/>
        <v>Economy</v>
      </c>
      <c r="M57" s="44" t="str">
        <f t="shared" si="3"/>
        <v>Economy</v>
      </c>
      <c r="N57" s="44" t="str">
        <f t="shared" si="4"/>
        <v>GrossDomesticProduct(GDP)</v>
      </c>
      <c r="O57" s="44" t="str">
        <f t="shared" si="5"/>
        <v>GrossDomesticProduct(GDP)</v>
      </c>
      <c r="P57" s="44" t="str">
        <f t="shared" si="6"/>
        <v/>
      </c>
      <c r="Q57" s="44" t="str">
        <f t="shared" si="7"/>
        <v/>
      </c>
      <c r="R57" s="44" t="str">
        <f t="shared" si="8"/>
        <v/>
      </c>
      <c r="S57" s="44" t="str">
        <f t="shared" si="9"/>
        <v/>
      </c>
      <c r="T57" s="44" t="str">
        <f t="shared" si="10"/>
        <v>/Economy/GrossDomesticProduct(GDP)/timeseries/CGBZ</v>
      </c>
      <c r="U57" s="44" t="str">
        <f t="shared" si="11"/>
        <v>/Economy/GrossDomesticProduct(GDP)//timeseries/CGBZ</v>
      </c>
      <c r="V57" s="44" t="str">
        <f t="shared" si="15"/>
        <v>/Economy/GrossDomesticProduct(GDP)/timeseries/CGBZ</v>
      </c>
      <c r="W57" s="44" t="str">
        <f t="shared" si="12"/>
        <v>/Economy/GrossDomesticProduct(GDP)/timeseries/CGBZ</v>
      </c>
      <c r="X57" s="44" t="str">
        <f t="shared" si="1"/>
        <v>/economy/grossdomesticproduct(gdp)/timeseries/cgbz</v>
      </c>
      <c r="Y57" s="44" t="str">
        <f t="shared" si="13"/>
        <v>/economy/grossdomesticproductgdp)/timeseries/cgbz</v>
      </c>
      <c r="Z57" s="13" t="str">
        <f t="shared" si="14"/>
        <v>/economy/grossdomesticproductgdp/timeseries/cgbz</v>
      </c>
      <c r="AA57" s="13" t="s">
        <v>1016</v>
      </c>
      <c r="AB57" s="14"/>
      <c r="AC57" s="14" t="s">
        <v>1488</v>
      </c>
      <c r="AD57" s="14"/>
      <c r="AE57" s="14"/>
      <c r="AF57" s="14"/>
      <c r="AG57" s="14" t="s">
        <v>690</v>
      </c>
      <c r="AH57" s="14"/>
      <c r="AI57" s="14"/>
      <c r="AJ57" s="14"/>
      <c r="AK57" s="14"/>
      <c r="AL57" s="14"/>
      <c r="AM57" s="14"/>
      <c r="AN57" s="14"/>
      <c r="AO57" s="12"/>
      <c r="AP57" s="12"/>
      <c r="AQ57" s="12"/>
    </row>
    <row r="58" spans="1:43">
      <c r="A58" s="4" t="s">
        <v>4</v>
      </c>
      <c r="B58" s="5" t="s">
        <v>807</v>
      </c>
      <c r="C58" s="14"/>
      <c r="D58" s="14" t="s">
        <v>1347</v>
      </c>
      <c r="E58" s="14" t="s">
        <v>85</v>
      </c>
      <c r="F58" s="14" t="s">
        <v>86</v>
      </c>
      <c r="G58" s="14" t="s">
        <v>1343</v>
      </c>
      <c r="H58" s="32">
        <v>67549</v>
      </c>
      <c r="I58" s="14"/>
      <c r="J58" s="14" t="s">
        <v>1305</v>
      </c>
      <c r="K58" s="14" t="s">
        <v>661</v>
      </c>
      <c r="L58" s="44" t="str">
        <f t="shared" si="2"/>
        <v>Economy</v>
      </c>
      <c r="M58" s="44" t="str">
        <f t="shared" si="3"/>
        <v>Economy</v>
      </c>
      <c r="N58" s="44" t="str">
        <f t="shared" si="4"/>
        <v>GrossDomesticProduct(GDP)</v>
      </c>
      <c r="O58" s="44" t="str">
        <f t="shared" si="5"/>
        <v>GrossDomesticProduct(GDP)</v>
      </c>
      <c r="P58" s="44" t="str">
        <f t="shared" si="6"/>
        <v/>
      </c>
      <c r="Q58" s="44" t="str">
        <f t="shared" si="7"/>
        <v/>
      </c>
      <c r="R58" s="44" t="str">
        <f t="shared" si="8"/>
        <v/>
      </c>
      <c r="S58" s="44" t="str">
        <f t="shared" si="9"/>
        <v/>
      </c>
      <c r="T58" s="44" t="str">
        <f t="shared" si="10"/>
        <v>/Economy/GrossDomesticProduct(GDP)/timeseries/CGBX</v>
      </c>
      <c r="U58" s="44" t="str">
        <f t="shared" si="11"/>
        <v>/Economy/GrossDomesticProduct(GDP)//timeseries/CGBX</v>
      </c>
      <c r="V58" s="44" t="str">
        <f t="shared" si="15"/>
        <v>/Economy/GrossDomesticProduct(GDP)/timeseries/CGBX</v>
      </c>
      <c r="W58" s="44" t="str">
        <f t="shared" si="12"/>
        <v>/Economy/GrossDomesticProduct(GDP)/timeseries/CGBX</v>
      </c>
      <c r="X58" s="44" t="str">
        <f t="shared" si="1"/>
        <v>/economy/grossdomesticproduct(gdp)/timeseries/cgbx</v>
      </c>
      <c r="Y58" s="44" t="str">
        <f t="shared" si="13"/>
        <v>/economy/grossdomesticproductgdp)/timeseries/cgbx</v>
      </c>
      <c r="Z58" s="13" t="str">
        <f t="shared" si="14"/>
        <v>/economy/grossdomesticproductgdp/timeseries/cgbx</v>
      </c>
      <c r="AA58" s="13" t="s">
        <v>1017</v>
      </c>
      <c r="AB58" s="14"/>
      <c r="AC58" s="14" t="s">
        <v>1489</v>
      </c>
      <c r="AD58" s="14"/>
      <c r="AE58" s="14"/>
      <c r="AF58" s="14"/>
      <c r="AG58" s="14" t="s">
        <v>690</v>
      </c>
      <c r="AH58" s="14"/>
      <c r="AI58" s="14"/>
      <c r="AJ58" s="14"/>
      <c r="AK58" s="14"/>
      <c r="AL58" s="14"/>
      <c r="AM58" s="14"/>
      <c r="AN58" s="14"/>
      <c r="AO58" s="12"/>
      <c r="AP58" s="12"/>
      <c r="AQ58" s="12"/>
    </row>
    <row r="59" spans="1:43">
      <c r="A59" s="4" t="s">
        <v>4</v>
      </c>
      <c r="B59" s="5" t="s">
        <v>807</v>
      </c>
      <c r="C59" s="14"/>
      <c r="D59" s="14" t="s">
        <v>1346</v>
      </c>
      <c r="E59" s="14" t="s">
        <v>85</v>
      </c>
      <c r="F59" s="14" t="s">
        <v>86</v>
      </c>
      <c r="G59" s="14" t="s">
        <v>1343</v>
      </c>
      <c r="H59" s="32">
        <v>55422</v>
      </c>
      <c r="I59" s="14"/>
      <c r="J59" s="14" t="s">
        <v>1305</v>
      </c>
      <c r="K59" s="14" t="s">
        <v>662</v>
      </c>
      <c r="L59" s="44" t="str">
        <f t="shared" si="2"/>
        <v>Economy</v>
      </c>
      <c r="M59" s="44" t="str">
        <f t="shared" si="3"/>
        <v>Economy</v>
      </c>
      <c r="N59" s="44" t="str">
        <f t="shared" si="4"/>
        <v>GrossDomesticProduct(GDP)</v>
      </c>
      <c r="O59" s="44" t="str">
        <f t="shared" si="5"/>
        <v>GrossDomesticProduct(GDP)</v>
      </c>
      <c r="P59" s="44" t="str">
        <f t="shared" si="6"/>
        <v/>
      </c>
      <c r="Q59" s="44" t="str">
        <f t="shared" si="7"/>
        <v/>
      </c>
      <c r="R59" s="44" t="str">
        <f t="shared" si="8"/>
        <v/>
      </c>
      <c r="S59" s="44" t="str">
        <f t="shared" si="9"/>
        <v/>
      </c>
      <c r="T59" s="44" t="str">
        <f t="shared" si="10"/>
        <v>/Economy/GrossDomesticProduct(GDP)/timeseries/CMVL</v>
      </c>
      <c r="U59" s="44" t="str">
        <f t="shared" si="11"/>
        <v>/Economy/GrossDomesticProduct(GDP)//timeseries/CMVL</v>
      </c>
      <c r="V59" s="44" t="str">
        <f t="shared" si="15"/>
        <v>/Economy/GrossDomesticProduct(GDP)/timeseries/CMVL</v>
      </c>
      <c r="W59" s="44" t="str">
        <f t="shared" si="12"/>
        <v>/Economy/GrossDomesticProduct(GDP)/timeseries/CMVL</v>
      </c>
      <c r="X59" s="44" t="str">
        <f t="shared" si="1"/>
        <v>/economy/grossdomesticproduct(gdp)/timeseries/cmvl</v>
      </c>
      <c r="Y59" s="44" t="str">
        <f t="shared" si="13"/>
        <v>/economy/grossdomesticproductgdp)/timeseries/cmvl</v>
      </c>
      <c r="Z59" s="13" t="str">
        <f t="shared" si="14"/>
        <v>/economy/grossdomesticproductgdp/timeseries/cmvl</v>
      </c>
      <c r="AA59" s="13" t="s">
        <v>1018</v>
      </c>
      <c r="AB59" s="14"/>
      <c r="AC59" s="14" t="s">
        <v>1486</v>
      </c>
      <c r="AD59" s="14"/>
      <c r="AE59" s="14"/>
      <c r="AF59" s="14"/>
      <c r="AG59" s="14" t="s">
        <v>690</v>
      </c>
      <c r="AH59" s="14"/>
      <c r="AI59" s="14"/>
      <c r="AJ59" s="14"/>
      <c r="AK59" s="14"/>
      <c r="AL59" s="14"/>
      <c r="AM59" s="14"/>
      <c r="AN59" s="14"/>
      <c r="AO59" s="12"/>
      <c r="AP59" s="12"/>
      <c r="AQ59" s="12"/>
    </row>
    <row r="60" spans="1:43">
      <c r="A60" s="4" t="s">
        <v>4</v>
      </c>
      <c r="B60" s="5" t="s">
        <v>807</v>
      </c>
      <c r="C60" s="14"/>
      <c r="D60" s="14" t="s">
        <v>1348</v>
      </c>
      <c r="E60" s="14" t="s">
        <v>85</v>
      </c>
      <c r="F60" s="14" t="s">
        <v>86</v>
      </c>
      <c r="G60" s="14" t="s">
        <v>1343</v>
      </c>
      <c r="H60" s="32">
        <v>255539</v>
      </c>
      <c r="I60" s="14"/>
      <c r="J60" s="14" t="s">
        <v>1305</v>
      </c>
      <c r="K60" s="14" t="s">
        <v>663</v>
      </c>
      <c r="L60" s="44" t="str">
        <f t="shared" si="2"/>
        <v>Economy</v>
      </c>
      <c r="M60" s="44" t="str">
        <f t="shared" si="3"/>
        <v>Economy</v>
      </c>
      <c r="N60" s="44" t="str">
        <f t="shared" si="4"/>
        <v>GrossDomesticProduct(GDP)</v>
      </c>
      <c r="O60" s="44" t="str">
        <f t="shared" si="5"/>
        <v>GrossDomesticProduct(GDP)</v>
      </c>
      <c r="P60" s="44" t="str">
        <f t="shared" si="6"/>
        <v/>
      </c>
      <c r="Q60" s="44" t="str">
        <f t="shared" si="7"/>
        <v/>
      </c>
      <c r="R60" s="44" t="str">
        <f t="shared" si="8"/>
        <v/>
      </c>
      <c r="S60" s="44" t="str">
        <f t="shared" si="9"/>
        <v/>
      </c>
      <c r="T60" s="44" t="str">
        <f t="shared" si="10"/>
        <v>/Economy/GrossDomesticProduct(GDP)/timeseries/ABPF</v>
      </c>
      <c r="U60" s="44" t="str">
        <f t="shared" si="11"/>
        <v>/Economy/GrossDomesticProduct(GDP)//timeseries/ABPF</v>
      </c>
      <c r="V60" s="44" t="str">
        <f t="shared" si="15"/>
        <v>/Economy/GrossDomesticProduct(GDP)/timeseries/ABPF</v>
      </c>
      <c r="W60" s="44" t="str">
        <f t="shared" si="12"/>
        <v>/Economy/GrossDomesticProduct(GDP)/timeseries/ABPF</v>
      </c>
      <c r="X60" s="44" t="str">
        <f t="shared" si="1"/>
        <v>/economy/grossdomesticproduct(gdp)/timeseries/abpf</v>
      </c>
      <c r="Y60" s="44" t="str">
        <f t="shared" si="13"/>
        <v>/economy/grossdomesticproductgdp)/timeseries/abpf</v>
      </c>
      <c r="Z60" s="13" t="str">
        <f t="shared" si="14"/>
        <v>/economy/grossdomesticproductgdp/timeseries/abpf</v>
      </c>
      <c r="AA60" s="13" t="s">
        <v>1019</v>
      </c>
      <c r="AB60" s="14"/>
      <c r="AC60" s="14" t="s">
        <v>1491</v>
      </c>
      <c r="AD60" s="14"/>
      <c r="AE60" s="14"/>
      <c r="AF60" s="14"/>
      <c r="AG60" s="14" t="s">
        <v>690</v>
      </c>
      <c r="AH60" s="14"/>
      <c r="AI60" s="14"/>
      <c r="AJ60" s="14"/>
      <c r="AK60" s="14"/>
      <c r="AL60" s="14"/>
      <c r="AM60" s="14"/>
      <c r="AN60" s="14"/>
      <c r="AO60" s="12"/>
      <c r="AP60" s="12"/>
      <c r="AQ60" s="12"/>
    </row>
    <row r="61" spans="1:43">
      <c r="A61" s="4" t="s">
        <v>4</v>
      </c>
      <c r="B61" s="5" t="s">
        <v>807</v>
      </c>
      <c r="C61" s="14"/>
      <c r="D61" s="14" t="s">
        <v>1349</v>
      </c>
      <c r="E61" s="14" t="s">
        <v>85</v>
      </c>
      <c r="F61" s="14" t="s">
        <v>86</v>
      </c>
      <c r="G61" s="14" t="s">
        <v>1343</v>
      </c>
      <c r="H61" s="32">
        <v>12882</v>
      </c>
      <c r="I61" s="14"/>
      <c r="J61" s="14" t="s">
        <v>1305</v>
      </c>
      <c r="K61" s="14" t="s">
        <v>664</v>
      </c>
      <c r="L61" s="44" t="str">
        <f t="shared" si="2"/>
        <v>Economy</v>
      </c>
      <c r="M61" s="44" t="str">
        <f t="shared" si="3"/>
        <v>Economy</v>
      </c>
      <c r="N61" s="44" t="str">
        <f t="shared" si="4"/>
        <v>GrossDomesticProduct(GDP)</v>
      </c>
      <c r="O61" s="44" t="str">
        <f t="shared" si="5"/>
        <v>GrossDomesticProduct(GDP)</v>
      </c>
      <c r="P61" s="44" t="str">
        <f t="shared" si="6"/>
        <v/>
      </c>
      <c r="Q61" s="44" t="str">
        <f t="shared" si="7"/>
        <v/>
      </c>
      <c r="R61" s="44" t="str">
        <f t="shared" si="8"/>
        <v/>
      </c>
      <c r="S61" s="44" t="str">
        <f t="shared" si="9"/>
        <v/>
      </c>
      <c r="T61" s="44" t="str">
        <f t="shared" si="10"/>
        <v>/Economy/GrossDomesticProduct(GDP)/timeseries/ABNU</v>
      </c>
      <c r="U61" s="44" t="str">
        <f t="shared" si="11"/>
        <v>/Economy/GrossDomesticProduct(GDP)//timeseries/ABNU</v>
      </c>
      <c r="V61" s="44" t="str">
        <f t="shared" si="15"/>
        <v>/Economy/GrossDomesticProduct(GDP)/timeseries/ABNU</v>
      </c>
      <c r="W61" s="44" t="str">
        <f t="shared" si="12"/>
        <v>/Economy/GrossDomesticProduct(GDP)/timeseries/ABNU</v>
      </c>
      <c r="X61" s="44" t="str">
        <f t="shared" si="1"/>
        <v>/economy/grossdomesticproduct(gdp)/timeseries/abnu</v>
      </c>
      <c r="Y61" s="44" t="str">
        <f t="shared" si="13"/>
        <v>/economy/grossdomesticproductgdp)/timeseries/abnu</v>
      </c>
      <c r="Z61" s="13" t="str">
        <f t="shared" si="14"/>
        <v>/economy/grossdomesticproductgdp/timeseries/abnu</v>
      </c>
      <c r="AA61" s="13" t="s">
        <v>1020</v>
      </c>
      <c r="AB61" s="14"/>
      <c r="AC61" s="14" t="s">
        <v>1492</v>
      </c>
      <c r="AD61" s="14"/>
      <c r="AE61" s="14"/>
      <c r="AF61" s="14"/>
      <c r="AG61" s="14" t="s">
        <v>690</v>
      </c>
      <c r="AH61" s="14"/>
      <c r="AI61" s="14"/>
      <c r="AJ61" s="14"/>
      <c r="AK61" s="14"/>
      <c r="AL61" s="14"/>
      <c r="AM61" s="14"/>
      <c r="AN61" s="14"/>
      <c r="AO61" s="12"/>
      <c r="AP61" s="12"/>
      <c r="AQ61" s="12"/>
    </row>
    <row r="62" spans="1:43">
      <c r="A62" s="4" t="s">
        <v>4</v>
      </c>
      <c r="B62" s="5" t="s">
        <v>807</v>
      </c>
      <c r="C62" s="14"/>
      <c r="D62" s="14" t="s">
        <v>1350</v>
      </c>
      <c r="E62" s="14" t="s">
        <v>85</v>
      </c>
      <c r="F62" s="14" t="s">
        <v>86</v>
      </c>
      <c r="G62" s="14" t="s">
        <v>1343</v>
      </c>
      <c r="H62" s="32">
        <v>86955</v>
      </c>
      <c r="I62" s="14"/>
      <c r="J62" s="14" t="s">
        <v>1305</v>
      </c>
      <c r="K62" s="14" t="s">
        <v>665</v>
      </c>
      <c r="L62" s="44" t="str">
        <f t="shared" si="2"/>
        <v>Economy</v>
      </c>
      <c r="M62" s="44" t="str">
        <f t="shared" si="3"/>
        <v>Economy</v>
      </c>
      <c r="N62" s="44" t="str">
        <f t="shared" si="4"/>
        <v>GrossDomesticProduct(GDP)</v>
      </c>
      <c r="O62" s="44" t="str">
        <f t="shared" si="5"/>
        <v>GrossDomesticProduct(GDP)</v>
      </c>
      <c r="P62" s="44" t="str">
        <f t="shared" si="6"/>
        <v/>
      </c>
      <c r="Q62" s="44" t="str">
        <f t="shared" si="7"/>
        <v/>
      </c>
      <c r="R62" s="44" t="str">
        <f t="shared" si="8"/>
        <v/>
      </c>
      <c r="S62" s="44" t="str">
        <f t="shared" si="9"/>
        <v/>
      </c>
      <c r="T62" s="44" t="str">
        <f t="shared" si="10"/>
        <v>/Economy/GrossDomesticProduct(GDP)/timeseries/NMRU</v>
      </c>
      <c r="U62" s="44" t="str">
        <f t="shared" si="11"/>
        <v>/Economy/GrossDomesticProduct(GDP)//timeseries/NMRU</v>
      </c>
      <c r="V62" s="44" t="str">
        <f t="shared" si="15"/>
        <v>/Economy/GrossDomesticProduct(GDP)/timeseries/NMRU</v>
      </c>
      <c r="W62" s="44" t="str">
        <f t="shared" si="12"/>
        <v>/Economy/GrossDomesticProduct(GDP)/timeseries/NMRU</v>
      </c>
      <c r="X62" s="44" t="str">
        <f t="shared" si="1"/>
        <v>/economy/grossdomesticproduct(gdp)/timeseries/nmru</v>
      </c>
      <c r="Y62" s="44" t="str">
        <f t="shared" si="13"/>
        <v>/economy/grossdomesticproductgdp)/timeseries/nmru</v>
      </c>
      <c r="Z62" s="13" t="str">
        <f t="shared" si="14"/>
        <v>/economy/grossdomesticproductgdp/timeseries/nmru</v>
      </c>
      <c r="AA62" s="13" t="s">
        <v>1021</v>
      </c>
      <c r="AB62" s="14"/>
      <c r="AC62" s="14" t="s">
        <v>1493</v>
      </c>
      <c r="AD62" s="14"/>
      <c r="AE62" s="14"/>
      <c r="AF62" s="14"/>
      <c r="AG62" s="14" t="s">
        <v>690</v>
      </c>
      <c r="AH62" s="14"/>
      <c r="AI62" s="14"/>
      <c r="AJ62" s="14"/>
      <c r="AK62" s="14"/>
      <c r="AL62" s="14"/>
      <c r="AM62" s="14"/>
      <c r="AN62" s="14"/>
      <c r="AO62" s="12"/>
      <c r="AP62" s="12"/>
      <c r="AQ62" s="12"/>
    </row>
    <row r="63" spans="1:43">
      <c r="A63" s="4" t="s">
        <v>4</v>
      </c>
      <c r="B63" s="5" t="s">
        <v>807</v>
      </c>
      <c r="C63" s="14"/>
      <c r="D63" s="14" t="s">
        <v>1351</v>
      </c>
      <c r="E63" s="14" t="s">
        <v>85</v>
      </c>
      <c r="F63" s="14" t="s">
        <v>86</v>
      </c>
      <c r="G63" s="14" t="s">
        <v>1343</v>
      </c>
      <c r="H63" s="32">
        <v>68639</v>
      </c>
      <c r="I63" s="14"/>
      <c r="J63" s="14" t="s">
        <v>1305</v>
      </c>
      <c r="K63" s="14" t="s">
        <v>666</v>
      </c>
      <c r="L63" s="44" t="str">
        <f t="shared" si="2"/>
        <v>Economy</v>
      </c>
      <c r="M63" s="44" t="str">
        <f t="shared" si="3"/>
        <v>Economy</v>
      </c>
      <c r="N63" s="44" t="str">
        <f t="shared" si="4"/>
        <v>GrossDomesticProduct(GDP)</v>
      </c>
      <c r="O63" s="44" t="str">
        <f t="shared" si="5"/>
        <v>GrossDomesticProduct(GDP)</v>
      </c>
      <c r="P63" s="44" t="str">
        <f t="shared" si="6"/>
        <v/>
      </c>
      <c r="Q63" s="44" t="str">
        <f t="shared" si="7"/>
        <v/>
      </c>
      <c r="R63" s="44" t="str">
        <f t="shared" si="8"/>
        <v/>
      </c>
      <c r="S63" s="44" t="str">
        <f t="shared" si="9"/>
        <v/>
      </c>
      <c r="T63" s="44" t="str">
        <f t="shared" si="10"/>
        <v>/Economy/GrossDomesticProduct(GDP)/timeseries/NPQR</v>
      </c>
      <c r="U63" s="44" t="str">
        <f t="shared" si="11"/>
        <v>/Economy/GrossDomesticProduct(GDP)//timeseries/NPQR</v>
      </c>
      <c r="V63" s="44" t="str">
        <f t="shared" si="15"/>
        <v>/Economy/GrossDomesticProduct(GDP)/timeseries/NPQR</v>
      </c>
      <c r="W63" s="44" t="str">
        <f t="shared" si="12"/>
        <v>/Economy/GrossDomesticProduct(GDP)/timeseries/NPQR</v>
      </c>
      <c r="X63" s="44" t="str">
        <f t="shared" si="1"/>
        <v>/economy/grossdomesticproduct(gdp)/timeseries/npqr</v>
      </c>
      <c r="Y63" s="44" t="str">
        <f t="shared" si="13"/>
        <v>/economy/grossdomesticproductgdp)/timeseries/npqr</v>
      </c>
      <c r="Z63" s="13" t="str">
        <f t="shared" si="14"/>
        <v>/economy/grossdomesticproductgdp/timeseries/npqr</v>
      </c>
      <c r="AA63" s="13" t="s">
        <v>1022</v>
      </c>
      <c r="AB63" s="14"/>
      <c r="AC63" s="14" t="s">
        <v>1490</v>
      </c>
      <c r="AD63" s="14"/>
      <c r="AE63" s="14"/>
      <c r="AF63" s="14"/>
      <c r="AG63" s="14" t="s">
        <v>690</v>
      </c>
      <c r="AH63" s="14"/>
      <c r="AI63" s="14"/>
      <c r="AJ63" s="14"/>
      <c r="AK63" s="14"/>
      <c r="AL63" s="14"/>
      <c r="AM63" s="14"/>
      <c r="AN63" s="14"/>
      <c r="AO63" s="12"/>
      <c r="AP63" s="12"/>
      <c r="AQ63" s="12"/>
    </row>
    <row r="64" spans="1:43">
      <c r="A64" s="4" t="s">
        <v>4</v>
      </c>
      <c r="B64" s="5" t="s">
        <v>807</v>
      </c>
      <c r="C64" s="14"/>
      <c r="D64" s="14" t="s">
        <v>667</v>
      </c>
      <c r="E64" s="14" t="s">
        <v>85</v>
      </c>
      <c r="F64" s="14" t="s">
        <v>86</v>
      </c>
      <c r="G64" s="14"/>
      <c r="H64" s="14">
        <v>6941</v>
      </c>
      <c r="I64" s="14"/>
      <c r="J64" s="14" t="s">
        <v>1305</v>
      </c>
      <c r="K64" s="14" t="s">
        <v>668</v>
      </c>
      <c r="L64" s="44" t="str">
        <f t="shared" si="2"/>
        <v>Economy</v>
      </c>
      <c r="M64" s="44" t="str">
        <f t="shared" si="3"/>
        <v>Economy</v>
      </c>
      <c r="N64" s="44" t="str">
        <f t="shared" si="4"/>
        <v>GrossDomesticProduct(GDP)</v>
      </c>
      <c r="O64" s="44" t="str">
        <f t="shared" si="5"/>
        <v>GrossDomesticProduct(GDP)</v>
      </c>
      <c r="P64" s="44" t="str">
        <f t="shared" si="6"/>
        <v/>
      </c>
      <c r="Q64" s="44" t="str">
        <f t="shared" si="7"/>
        <v/>
      </c>
      <c r="R64" s="44" t="str">
        <f t="shared" si="8"/>
        <v/>
      </c>
      <c r="S64" s="44" t="str">
        <f t="shared" si="9"/>
        <v/>
      </c>
      <c r="T64" s="44" t="str">
        <f t="shared" si="10"/>
        <v>/Economy/GrossDomesticProduct(GDP)/timeseries/IHXT</v>
      </c>
      <c r="U64" s="44" t="str">
        <f t="shared" si="11"/>
        <v>/Economy/GrossDomesticProduct(GDP)//timeseries/IHXT</v>
      </c>
      <c r="V64" s="44" t="str">
        <f t="shared" si="15"/>
        <v>/Economy/GrossDomesticProduct(GDP)/timeseries/IHXT</v>
      </c>
      <c r="W64" s="44" t="str">
        <f t="shared" si="12"/>
        <v>/Economy/GrossDomesticProduct(GDP)/timeseries/IHXT</v>
      </c>
      <c r="X64" s="44" t="str">
        <f t="shared" si="1"/>
        <v>/economy/grossdomesticproduct(gdp)/timeseries/ihxt</v>
      </c>
      <c r="Y64" s="44" t="str">
        <f t="shared" si="13"/>
        <v>/economy/grossdomesticproductgdp)/timeseries/ihxt</v>
      </c>
      <c r="Z64" s="13" t="str">
        <f t="shared" si="14"/>
        <v>/economy/grossdomesticproductgdp/timeseries/ihxt</v>
      </c>
      <c r="AA64" s="13" t="s">
        <v>1023</v>
      </c>
      <c r="AB64" s="14"/>
      <c r="AC64" s="14" t="s">
        <v>670</v>
      </c>
      <c r="AD64" s="14"/>
      <c r="AE64" s="14"/>
      <c r="AF64" s="14"/>
      <c r="AG64" s="14" t="s">
        <v>690</v>
      </c>
      <c r="AH64" s="14"/>
      <c r="AI64" s="14"/>
      <c r="AJ64" s="14"/>
      <c r="AK64" s="14"/>
      <c r="AL64" s="14"/>
      <c r="AM64" s="14"/>
      <c r="AN64" s="14"/>
      <c r="AO64" s="12"/>
      <c r="AP64" s="12"/>
      <c r="AQ64" s="12"/>
    </row>
    <row r="65" spans="1:43">
      <c r="A65" s="4" t="s">
        <v>4</v>
      </c>
      <c r="B65" s="5" t="s">
        <v>807</v>
      </c>
      <c r="C65" s="14"/>
      <c r="D65" s="14" t="s">
        <v>669</v>
      </c>
      <c r="E65" s="14" t="s">
        <v>85</v>
      </c>
      <c r="F65" s="14" t="s">
        <v>86</v>
      </c>
      <c r="G65" s="14"/>
      <c r="H65" s="14">
        <v>6595</v>
      </c>
      <c r="I65" s="14"/>
      <c r="J65" s="14" t="s">
        <v>1305</v>
      </c>
      <c r="K65" s="14" t="s">
        <v>670</v>
      </c>
      <c r="L65" s="44" t="str">
        <f t="shared" si="2"/>
        <v>Economy</v>
      </c>
      <c r="M65" s="44" t="str">
        <f t="shared" si="3"/>
        <v>Economy</v>
      </c>
      <c r="N65" s="44" t="str">
        <f t="shared" si="4"/>
        <v>GrossDomesticProduct(GDP)</v>
      </c>
      <c r="O65" s="44" t="str">
        <f t="shared" si="5"/>
        <v>GrossDomesticProduct(GDP)</v>
      </c>
      <c r="P65" s="44" t="str">
        <f t="shared" si="6"/>
        <v/>
      </c>
      <c r="Q65" s="44" t="str">
        <f t="shared" si="7"/>
        <v/>
      </c>
      <c r="R65" s="44" t="str">
        <f t="shared" si="8"/>
        <v/>
      </c>
      <c r="S65" s="44" t="str">
        <f t="shared" si="9"/>
        <v/>
      </c>
      <c r="T65" s="44" t="str">
        <f t="shared" si="10"/>
        <v>/Economy/GrossDomesticProduct(GDP)/timeseries/IHXW</v>
      </c>
      <c r="U65" s="44" t="str">
        <f t="shared" si="11"/>
        <v>/Economy/GrossDomesticProduct(GDP)//timeseries/IHXW</v>
      </c>
      <c r="V65" s="44" t="str">
        <f t="shared" si="15"/>
        <v>/Economy/GrossDomesticProduct(GDP)/timeseries/IHXW</v>
      </c>
      <c r="W65" s="44" t="str">
        <f t="shared" si="12"/>
        <v>/Economy/GrossDomesticProduct(GDP)/timeseries/IHXW</v>
      </c>
      <c r="X65" s="44" t="str">
        <f t="shared" si="1"/>
        <v>/economy/grossdomesticproduct(gdp)/timeseries/ihxw</v>
      </c>
      <c r="Y65" s="44" t="str">
        <f t="shared" si="13"/>
        <v>/economy/grossdomesticproductgdp)/timeseries/ihxw</v>
      </c>
      <c r="Z65" s="13" t="str">
        <f t="shared" si="14"/>
        <v>/economy/grossdomesticproductgdp/timeseries/ihxw</v>
      </c>
      <c r="AA65" s="13" t="s">
        <v>1024</v>
      </c>
      <c r="AB65" s="14"/>
      <c r="AC65" s="14" t="s">
        <v>668</v>
      </c>
      <c r="AD65" s="14"/>
      <c r="AE65" s="14"/>
      <c r="AF65" s="14"/>
      <c r="AG65" s="14" t="s">
        <v>690</v>
      </c>
      <c r="AH65" s="14"/>
      <c r="AI65" s="14"/>
      <c r="AJ65" s="14"/>
      <c r="AK65" s="14"/>
      <c r="AL65" s="14"/>
      <c r="AM65" s="14"/>
      <c r="AN65" s="14"/>
      <c r="AO65" s="12"/>
      <c r="AP65" s="12"/>
      <c r="AQ65" s="12"/>
    </row>
    <row r="66" spans="1:43" s="55" customFormat="1">
      <c r="A66" s="49" t="s">
        <v>4</v>
      </c>
      <c r="B66" s="50" t="s">
        <v>808</v>
      </c>
      <c r="C66" s="51"/>
      <c r="D66" s="51" t="s">
        <v>1537</v>
      </c>
      <c r="E66" s="51" t="s">
        <v>84</v>
      </c>
      <c r="F66" s="51"/>
      <c r="G66" s="51" t="s">
        <v>88</v>
      </c>
      <c r="H66" s="51">
        <v>1.2</v>
      </c>
      <c r="I66" s="51"/>
      <c r="J66" s="52" t="s">
        <v>1288</v>
      </c>
      <c r="K66" s="51" t="s">
        <v>742</v>
      </c>
      <c r="L66" s="45" t="str">
        <f t="shared" si="2"/>
        <v>Economy</v>
      </c>
      <c r="M66" s="45" t="str">
        <f t="shared" si="3"/>
        <v>Economy</v>
      </c>
      <c r="N66" s="45" t="str">
        <f t="shared" si="4"/>
        <v>InflationandPriceIndices</v>
      </c>
      <c r="O66" s="45" t="str">
        <f t="shared" si="5"/>
        <v>InflationandPriceIndices</v>
      </c>
      <c r="P66" s="45" t="str">
        <f t="shared" si="6"/>
        <v/>
      </c>
      <c r="Q66" s="45" t="str">
        <f t="shared" si="7"/>
        <v/>
      </c>
      <c r="R66" s="45" t="str">
        <f t="shared" si="8"/>
        <v/>
      </c>
      <c r="S66" s="45" t="str">
        <f t="shared" si="9"/>
        <v/>
      </c>
      <c r="T66" s="45" t="str">
        <f t="shared" si="10"/>
        <v>/Economy/InflationandPriceIndices/timeseries/D7G7</v>
      </c>
      <c r="U66" s="45" t="str">
        <f t="shared" si="11"/>
        <v>/Economy/InflationandPriceIndices//timeseries/D7G7</v>
      </c>
      <c r="V66" s="45" t="str">
        <f t="shared" si="15"/>
        <v>/Economy/InflationandPriceIndices/timeseries/D7G7</v>
      </c>
      <c r="W66" s="45" t="str">
        <f t="shared" si="12"/>
        <v>/Economy/InflationandPriceIndices/timeseries/D7G7</v>
      </c>
      <c r="X66" s="45" t="str">
        <f t="shared" si="1"/>
        <v>/economy/inflationandpriceindices/timeseries/d7g7</v>
      </c>
      <c r="Y66" s="45" t="str">
        <f t="shared" si="13"/>
        <v>/economy/inflationandpriceindices/timeseries/d7g7</v>
      </c>
      <c r="Z66" s="53" t="str">
        <f t="shared" si="14"/>
        <v>/economy/inflationandpriceindices/timeseries/d7g7</v>
      </c>
      <c r="AA66" s="53" t="s">
        <v>1025</v>
      </c>
      <c r="AB66" s="51"/>
      <c r="AC66" s="51" t="s">
        <v>1384</v>
      </c>
      <c r="AD66" s="51"/>
      <c r="AE66" s="51" t="s">
        <v>1415</v>
      </c>
      <c r="AF66" s="51"/>
      <c r="AG66" s="54" t="s">
        <v>739</v>
      </c>
      <c r="AH66" s="51"/>
      <c r="AI66" s="51"/>
      <c r="AJ66" s="51"/>
      <c r="AK66" s="51"/>
      <c r="AL66" s="51"/>
      <c r="AM66" s="51"/>
      <c r="AN66" s="51"/>
    </row>
    <row r="67" spans="1:43" s="55" customFormat="1">
      <c r="A67" s="49" t="s">
        <v>4</v>
      </c>
      <c r="B67" s="50" t="s">
        <v>808</v>
      </c>
      <c r="C67" s="51"/>
      <c r="D67" s="51" t="s">
        <v>1538</v>
      </c>
      <c r="E67" s="51" t="s">
        <v>85</v>
      </c>
      <c r="F67" s="51"/>
      <c r="G67" s="51" t="s">
        <v>88</v>
      </c>
      <c r="H67" s="51">
        <v>2.2999999999999998</v>
      </c>
      <c r="I67" s="51"/>
      <c r="J67" s="52" t="s">
        <v>1288</v>
      </c>
      <c r="K67" s="51" t="s">
        <v>741</v>
      </c>
      <c r="L67" s="45" t="str">
        <f>SUBSTITUTE(A67," ","")</f>
        <v>Economy</v>
      </c>
      <c r="M67" s="45" t="str">
        <f>SUBSTITUTE(L67,",","")</f>
        <v>Economy</v>
      </c>
      <c r="N67" s="45" t="str">
        <f>SUBSTITUTE(B67," ","")</f>
        <v>InflationandPriceIndices</v>
      </c>
      <c r="O67" s="45" t="str">
        <f>SUBSTITUTE(N67,",","")</f>
        <v>InflationandPriceIndices</v>
      </c>
      <c r="P67" s="45" t="str">
        <f>SUBSTITUTE(C67," ","")</f>
        <v/>
      </c>
      <c r="Q67" s="45" t="str">
        <f>SUBSTITUTE(P67,",","")</f>
        <v/>
      </c>
      <c r="R67" s="45" t="str">
        <f>SUBSTITUTE(C67," ","")</f>
        <v/>
      </c>
      <c r="S67" s="45" t="str">
        <f>SUBSTITUTE(R67,",","")</f>
        <v/>
      </c>
      <c r="T67" s="45" t="str">
        <f>CONCATENATE("/",M67,"/",O67,"/","timeseries","/",K67)</f>
        <v>/Economy/InflationandPriceIndices/timeseries/CZBH</v>
      </c>
      <c r="U67" s="45" t="str">
        <f>CONCATENATE("/",M67,"/",O67,"/",S67,"/","timeseries","/",K67)</f>
        <v>/Economy/InflationandPriceIndices//timeseries/CZBH</v>
      </c>
      <c r="V67" s="45" t="str">
        <f>IF(C67=0,T67,U67)</f>
        <v>/Economy/InflationandPriceIndices/timeseries/CZBH</v>
      </c>
      <c r="W67" s="45" t="str">
        <f>SUBSTITUTE(V67,"-","")</f>
        <v>/Economy/InflationandPriceIndices/timeseries/CZBH</v>
      </c>
      <c r="X67" s="45" t="str">
        <f>LOWER(W67)</f>
        <v>/economy/inflationandpriceindices/timeseries/czbh</v>
      </c>
      <c r="Y67" s="45" t="str">
        <f>SUBSTITUTE(X67,"(","")</f>
        <v>/economy/inflationandpriceindices/timeseries/czbh</v>
      </c>
      <c r="Z67" s="53" t="str">
        <f>SUBSTITUTE(Y67,")","")</f>
        <v>/economy/inflationandpriceindices/timeseries/czbh</v>
      </c>
      <c r="AA67" s="53" t="s">
        <v>1029</v>
      </c>
      <c r="AB67" s="51" t="s">
        <v>1403</v>
      </c>
      <c r="AC67" s="51" t="s">
        <v>740</v>
      </c>
      <c r="AD67" s="51"/>
      <c r="AE67" s="51" t="s">
        <v>1415</v>
      </c>
      <c r="AF67" s="51" t="s">
        <v>1532</v>
      </c>
      <c r="AG67" s="54" t="s">
        <v>739</v>
      </c>
      <c r="AH67" s="51"/>
      <c r="AI67" s="51"/>
      <c r="AJ67" s="51"/>
      <c r="AK67" s="51"/>
      <c r="AL67" s="51"/>
      <c r="AM67" s="51"/>
      <c r="AN67" s="51"/>
    </row>
    <row r="68" spans="1:43" s="55" customFormat="1">
      <c r="A68" s="49" t="s">
        <v>4</v>
      </c>
      <c r="B68" s="50" t="s">
        <v>808</v>
      </c>
      <c r="C68" s="51"/>
      <c r="D68" s="51" t="s">
        <v>1539</v>
      </c>
      <c r="E68" s="51" t="s">
        <v>85</v>
      </c>
      <c r="F68" s="51"/>
      <c r="G68" s="51" t="s">
        <v>88</v>
      </c>
      <c r="H68" s="51">
        <v>1.2</v>
      </c>
      <c r="I68" s="51"/>
      <c r="J68" s="52" t="s">
        <v>1288</v>
      </c>
      <c r="K68" s="51" t="s">
        <v>734</v>
      </c>
      <c r="L68" s="45" t="str">
        <f>SUBSTITUTE(A68," ","")</f>
        <v>Economy</v>
      </c>
      <c r="M68" s="45" t="str">
        <f>SUBSTITUTE(L68,",","")</f>
        <v>Economy</v>
      </c>
      <c r="N68" s="45" t="str">
        <f>SUBSTITUTE(B68," ","")</f>
        <v>InflationandPriceIndices</v>
      </c>
      <c r="O68" s="45" t="str">
        <f>SUBSTITUTE(N68,",","")</f>
        <v>InflationandPriceIndices</v>
      </c>
      <c r="P68" s="45" t="str">
        <f>SUBSTITUTE(C68," ","")</f>
        <v/>
      </c>
      <c r="Q68" s="45" t="str">
        <f>SUBSTITUTE(P68,",","")</f>
        <v/>
      </c>
      <c r="R68" s="45" t="str">
        <f>SUBSTITUTE(C68," ","")</f>
        <v/>
      </c>
      <c r="S68" s="45" t="str">
        <f>SUBSTITUTE(R68,",","")</f>
        <v/>
      </c>
      <c r="T68" s="45" t="str">
        <f>CONCATENATE("/",M68,"/",O68,"/","timeseries","/",K68)</f>
        <v>/Economy/InflationandPriceIndices/timeseries/L55O</v>
      </c>
      <c r="U68" s="45" t="str">
        <f>CONCATENATE("/",M68,"/",O68,"/",S68,"/","timeseries","/",K68)</f>
        <v>/Economy/InflationandPriceIndices//timeseries/L55O</v>
      </c>
      <c r="V68" s="45" t="str">
        <f>IF(C68=0,T68,U68)</f>
        <v>/Economy/InflationandPriceIndices/timeseries/L55O</v>
      </c>
      <c r="W68" s="45" t="str">
        <f>SUBSTITUTE(V68,"-","")</f>
        <v>/Economy/InflationandPriceIndices/timeseries/L55O</v>
      </c>
      <c r="X68" s="45" t="str">
        <f>LOWER(W68)</f>
        <v>/economy/inflationandpriceindices/timeseries/l55o</v>
      </c>
      <c r="Y68" s="45" t="str">
        <f>SUBSTITUTE(X68,"(","")</f>
        <v>/economy/inflationandpriceindices/timeseries/l55o</v>
      </c>
      <c r="Z68" s="53" t="str">
        <f>SUBSTITUTE(Y68,")","")</f>
        <v>/economy/inflationandpriceindices/timeseries/l55o</v>
      </c>
      <c r="AA68" s="53" t="s">
        <v>1027</v>
      </c>
      <c r="AB68" s="51" t="s">
        <v>1403</v>
      </c>
      <c r="AC68" s="51" t="s">
        <v>1385</v>
      </c>
      <c r="AD68" s="51"/>
      <c r="AE68" s="51" t="s">
        <v>1415</v>
      </c>
      <c r="AF68" s="51" t="s">
        <v>1532</v>
      </c>
      <c r="AG68" s="54" t="s">
        <v>739</v>
      </c>
      <c r="AH68" s="51"/>
      <c r="AI68" s="51"/>
      <c r="AJ68" s="51"/>
      <c r="AK68" s="51"/>
      <c r="AL68" s="51"/>
      <c r="AM68" s="51"/>
      <c r="AN68" s="51"/>
    </row>
    <row r="69" spans="1:43" s="55" customFormat="1">
      <c r="A69" s="49" t="s">
        <v>4</v>
      </c>
      <c r="B69" s="50" t="s">
        <v>808</v>
      </c>
      <c r="C69" s="51"/>
      <c r="D69" s="51" t="s">
        <v>1540</v>
      </c>
      <c r="E69" s="51" t="s">
        <v>85</v>
      </c>
      <c r="F69" s="51"/>
      <c r="G69" s="51" t="s">
        <v>88</v>
      </c>
      <c r="H69" s="51">
        <v>1.6</v>
      </c>
      <c r="I69" s="51"/>
      <c r="J69" s="52" t="s">
        <v>1288</v>
      </c>
      <c r="K69" s="51" t="s">
        <v>736</v>
      </c>
      <c r="L69" s="45" t="str">
        <f>SUBSTITUTE(A69," ","")</f>
        <v>Economy</v>
      </c>
      <c r="M69" s="45" t="str">
        <f>SUBSTITUTE(L69,",","")</f>
        <v>Economy</v>
      </c>
      <c r="N69" s="45" t="str">
        <f>SUBSTITUTE(B69," ","")</f>
        <v>InflationandPriceIndices</v>
      </c>
      <c r="O69" s="45" t="str">
        <f>SUBSTITUTE(N69,",","")</f>
        <v>InflationandPriceIndices</v>
      </c>
      <c r="P69" s="45" t="str">
        <f>SUBSTITUTE(C69," ","")</f>
        <v/>
      </c>
      <c r="Q69" s="45" t="str">
        <f>SUBSTITUTE(P69,",","")</f>
        <v/>
      </c>
      <c r="R69" s="45" t="str">
        <f>SUBSTITUTE(C69," ","")</f>
        <v/>
      </c>
      <c r="S69" s="45" t="str">
        <f>SUBSTITUTE(R69,",","")</f>
        <v/>
      </c>
      <c r="T69" s="45" t="str">
        <f>CONCATENATE("/",M69,"/",O69,"/","timeseries","/",K69)</f>
        <v>/Economy/InflationandPriceIndices/timeseries/KVR9</v>
      </c>
      <c r="U69" s="45" t="str">
        <f>CONCATENATE("/",M69,"/",O69,"/",S69,"/","timeseries","/",K69)</f>
        <v>/Economy/InflationandPriceIndices//timeseries/KVR9</v>
      </c>
      <c r="V69" s="45" t="str">
        <f>IF(C69=0,T69,U69)</f>
        <v>/Economy/InflationandPriceIndices/timeseries/KVR9</v>
      </c>
      <c r="W69" s="45" t="str">
        <f>SUBSTITUTE(V69,"-","")</f>
        <v>/Economy/InflationandPriceIndices/timeseries/KVR9</v>
      </c>
      <c r="X69" s="45" t="str">
        <f>LOWER(W69)</f>
        <v>/economy/inflationandpriceindices/timeseries/kvr9</v>
      </c>
      <c r="Y69" s="45" t="str">
        <f>SUBSTITUTE(X69,"(","")</f>
        <v>/economy/inflationandpriceindices/timeseries/kvr9</v>
      </c>
      <c r="Z69" s="53" t="str">
        <f>SUBSTITUTE(Y69,")","")</f>
        <v>/economy/inflationandpriceindices/timeseries/kvr9</v>
      </c>
      <c r="AA69" s="53" t="s">
        <v>1031</v>
      </c>
      <c r="AB69" s="51"/>
      <c r="AC69" s="51" t="s">
        <v>735</v>
      </c>
      <c r="AD69" s="51"/>
      <c r="AE69" s="51" t="s">
        <v>1415</v>
      </c>
      <c r="AF69" s="51"/>
      <c r="AG69" s="54" t="s">
        <v>739</v>
      </c>
      <c r="AH69" s="51"/>
      <c r="AI69" s="51"/>
      <c r="AJ69" s="51"/>
      <c r="AK69" s="51"/>
      <c r="AL69" s="51"/>
      <c r="AM69" s="51"/>
      <c r="AN69" s="51"/>
    </row>
    <row r="70" spans="1:43" s="55" customFormat="1">
      <c r="A70" s="49" t="s">
        <v>4</v>
      </c>
      <c r="B70" s="50" t="s">
        <v>808</v>
      </c>
      <c r="C70" s="51"/>
      <c r="D70" s="51" t="s">
        <v>1292</v>
      </c>
      <c r="E70" s="51" t="s">
        <v>85</v>
      </c>
      <c r="F70" s="51"/>
      <c r="G70" s="14" t="s">
        <v>1520</v>
      </c>
      <c r="H70" s="51">
        <v>128.4</v>
      </c>
      <c r="I70" s="51"/>
      <c r="J70" s="52" t="s">
        <v>1288</v>
      </c>
      <c r="K70" s="51" t="s">
        <v>743</v>
      </c>
      <c r="L70" s="45" t="str">
        <f t="shared" si="2"/>
        <v>Economy</v>
      </c>
      <c r="M70" s="45" t="str">
        <f t="shared" si="3"/>
        <v>Economy</v>
      </c>
      <c r="N70" s="45" t="str">
        <f t="shared" si="4"/>
        <v>InflationandPriceIndices</v>
      </c>
      <c r="O70" s="45" t="str">
        <f t="shared" si="5"/>
        <v>InflationandPriceIndices</v>
      </c>
      <c r="P70" s="45" t="str">
        <f t="shared" si="6"/>
        <v/>
      </c>
      <c r="Q70" s="45" t="str">
        <f t="shared" si="7"/>
        <v/>
      </c>
      <c r="R70" s="45" t="str">
        <f t="shared" si="8"/>
        <v/>
      </c>
      <c r="S70" s="45" t="str">
        <f t="shared" si="9"/>
        <v/>
      </c>
      <c r="T70" s="45" t="str">
        <f t="shared" si="10"/>
        <v>/Economy/InflationandPriceIndices/timeseries/D7BT</v>
      </c>
      <c r="U70" s="45" t="str">
        <f t="shared" si="11"/>
        <v>/Economy/InflationandPriceIndices//timeseries/D7BT</v>
      </c>
      <c r="V70" s="45" t="str">
        <f t="shared" si="15"/>
        <v>/Economy/InflationandPriceIndices/timeseries/D7BT</v>
      </c>
      <c r="W70" s="45" t="str">
        <f t="shared" si="12"/>
        <v>/Economy/InflationandPriceIndices/timeseries/D7BT</v>
      </c>
      <c r="X70" s="45" t="str">
        <f t="shared" si="1"/>
        <v>/economy/inflationandpriceindices/timeseries/d7bt</v>
      </c>
      <c r="Y70" s="45" t="str">
        <f t="shared" si="13"/>
        <v>/economy/inflationandpriceindices/timeseries/d7bt</v>
      </c>
      <c r="Z70" s="53" t="str">
        <f t="shared" si="14"/>
        <v>/economy/inflationandpriceindices/timeseries/d7bt</v>
      </c>
      <c r="AA70" s="53" t="s">
        <v>1026</v>
      </c>
      <c r="AB70" s="14" t="s">
        <v>1398</v>
      </c>
      <c r="AC70" s="51" t="s">
        <v>742</v>
      </c>
      <c r="AD70" s="51"/>
      <c r="AE70" s="51"/>
      <c r="AF70" s="51"/>
      <c r="AG70" s="54" t="s">
        <v>739</v>
      </c>
      <c r="AH70" s="51"/>
      <c r="AI70" s="51"/>
      <c r="AJ70" s="51"/>
      <c r="AK70" s="51"/>
      <c r="AL70" s="51"/>
      <c r="AM70" s="51"/>
      <c r="AN70" s="51"/>
    </row>
    <row r="71" spans="1:43" s="55" customFormat="1">
      <c r="A71" s="49" t="s">
        <v>4</v>
      </c>
      <c r="B71" s="50" t="s">
        <v>808</v>
      </c>
      <c r="C71" s="51"/>
      <c r="D71" s="51" t="s">
        <v>1293</v>
      </c>
      <c r="E71" s="51" t="s">
        <v>85</v>
      </c>
      <c r="F71" s="51"/>
      <c r="G71" s="14" t="s">
        <v>1520</v>
      </c>
      <c r="H71" s="51">
        <v>257.60000000000002</v>
      </c>
      <c r="I71" s="51"/>
      <c r="J71" s="52" t="s">
        <v>1288</v>
      </c>
      <c r="K71" s="51" t="s">
        <v>740</v>
      </c>
      <c r="L71" s="45" t="str">
        <f>SUBSTITUTE(A71," ","")</f>
        <v>Economy</v>
      </c>
      <c r="M71" s="45" t="str">
        <f>SUBSTITUTE(L71,",","")</f>
        <v>Economy</v>
      </c>
      <c r="N71" s="45" t="str">
        <f>SUBSTITUTE(B71," ","")</f>
        <v>InflationandPriceIndices</v>
      </c>
      <c r="O71" s="45" t="str">
        <f>SUBSTITUTE(N71,",","")</f>
        <v>InflationandPriceIndices</v>
      </c>
      <c r="P71" s="45" t="str">
        <f>SUBSTITUTE(C71," ","")</f>
        <v/>
      </c>
      <c r="Q71" s="45" t="str">
        <f>SUBSTITUTE(P71,",","")</f>
        <v/>
      </c>
      <c r="R71" s="45" t="str">
        <f>SUBSTITUTE(C71," ","")</f>
        <v/>
      </c>
      <c r="S71" s="45" t="str">
        <f>SUBSTITUTE(R71,",","")</f>
        <v/>
      </c>
      <c r="T71" s="45" t="str">
        <f>CONCATENATE("/",M71,"/",O71,"/","timeseries","/",K71)</f>
        <v>/Economy/InflationandPriceIndices/timeseries/CHAW</v>
      </c>
      <c r="U71" s="45" t="str">
        <f>CONCATENATE("/",M71,"/",O71,"/",S71,"/","timeseries","/",K71)</f>
        <v>/Economy/InflationandPriceIndices//timeseries/CHAW</v>
      </c>
      <c r="V71" s="45" t="str">
        <f>IF(C71=0,T71,U71)</f>
        <v>/Economy/InflationandPriceIndices/timeseries/CHAW</v>
      </c>
      <c r="W71" s="45" t="str">
        <f>SUBSTITUTE(V71,"-","")</f>
        <v>/Economy/InflationandPriceIndices/timeseries/CHAW</v>
      </c>
      <c r="X71" s="45" t="str">
        <f>LOWER(W71)</f>
        <v>/economy/inflationandpriceindices/timeseries/chaw</v>
      </c>
      <c r="Y71" s="45" t="str">
        <f>SUBSTITUTE(X71,"(","")</f>
        <v>/economy/inflationandpriceindices/timeseries/chaw</v>
      </c>
      <c r="Z71" s="53" t="str">
        <f>SUBSTITUTE(Y71,")","")</f>
        <v>/economy/inflationandpriceindices/timeseries/chaw</v>
      </c>
      <c r="AA71" s="53" t="s">
        <v>1030</v>
      </c>
      <c r="AB71" s="14" t="s">
        <v>1404</v>
      </c>
      <c r="AC71" s="51" t="s">
        <v>741</v>
      </c>
      <c r="AD71" s="51"/>
      <c r="AE71" s="51"/>
      <c r="AF71" s="51" t="s">
        <v>1532</v>
      </c>
      <c r="AG71" s="54" t="s">
        <v>739</v>
      </c>
      <c r="AH71" s="51"/>
      <c r="AI71" s="51"/>
      <c r="AJ71" s="51"/>
      <c r="AK71" s="51"/>
      <c r="AL71" s="51"/>
      <c r="AM71" s="51"/>
      <c r="AN71" s="51"/>
    </row>
    <row r="72" spans="1:43" s="55" customFormat="1">
      <c r="A72" s="49" t="s">
        <v>4</v>
      </c>
      <c r="B72" s="50" t="s">
        <v>808</v>
      </c>
      <c r="C72" s="51"/>
      <c r="D72" s="51" t="s">
        <v>1400</v>
      </c>
      <c r="E72" s="51" t="s">
        <v>85</v>
      </c>
      <c r="F72" s="51"/>
      <c r="G72" s="14" t="s">
        <v>1520</v>
      </c>
      <c r="H72" s="51">
        <v>126.2</v>
      </c>
      <c r="I72" s="51"/>
      <c r="J72" s="52" t="s">
        <v>1288</v>
      </c>
      <c r="K72" s="51" t="s">
        <v>733</v>
      </c>
      <c r="L72" s="45" t="str">
        <f t="shared" si="2"/>
        <v>Economy</v>
      </c>
      <c r="M72" s="45" t="str">
        <f t="shared" si="3"/>
        <v>Economy</v>
      </c>
      <c r="N72" s="45" t="str">
        <f t="shared" si="4"/>
        <v>InflationandPriceIndices</v>
      </c>
      <c r="O72" s="45" t="str">
        <f t="shared" si="5"/>
        <v>InflationandPriceIndices</v>
      </c>
      <c r="P72" s="45" t="str">
        <f t="shared" si="6"/>
        <v/>
      </c>
      <c r="Q72" s="45" t="str">
        <f t="shared" si="7"/>
        <v/>
      </c>
      <c r="R72" s="45" t="str">
        <f t="shared" si="8"/>
        <v/>
      </c>
      <c r="S72" s="45" t="str">
        <f t="shared" si="9"/>
        <v/>
      </c>
      <c r="T72" s="45" t="str">
        <f t="shared" si="10"/>
        <v>/Economy/InflationandPriceIndices/timeseries/L522</v>
      </c>
      <c r="U72" s="45" t="str">
        <f t="shared" si="11"/>
        <v>/Economy/InflationandPriceIndices//timeseries/L522</v>
      </c>
      <c r="V72" s="45" t="str">
        <f t="shared" si="15"/>
        <v>/Economy/InflationandPriceIndices/timeseries/L522</v>
      </c>
      <c r="W72" s="45" t="str">
        <f t="shared" si="12"/>
        <v>/Economy/InflationandPriceIndices/timeseries/L522</v>
      </c>
      <c r="X72" s="45" t="str">
        <f t="shared" si="1"/>
        <v>/economy/inflationandpriceindices/timeseries/l522</v>
      </c>
      <c r="Y72" s="45" t="str">
        <f t="shared" si="13"/>
        <v>/economy/inflationandpriceindices/timeseries/l522</v>
      </c>
      <c r="Z72" s="53" t="str">
        <f t="shared" si="14"/>
        <v>/economy/inflationandpriceindices/timeseries/l522</v>
      </c>
      <c r="AA72" s="53" t="s">
        <v>1028</v>
      </c>
      <c r="AB72" s="14" t="s">
        <v>1405</v>
      </c>
      <c r="AC72" s="51" t="s">
        <v>734</v>
      </c>
      <c r="AD72" s="51"/>
      <c r="AE72" s="51"/>
      <c r="AF72" s="51" t="s">
        <v>1532</v>
      </c>
      <c r="AG72" s="54" t="s">
        <v>739</v>
      </c>
      <c r="AH72" s="51"/>
      <c r="AI72" s="51"/>
      <c r="AJ72" s="51"/>
      <c r="AK72" s="51"/>
      <c r="AL72" s="51"/>
      <c r="AM72" s="51"/>
      <c r="AN72" s="51"/>
    </row>
    <row r="73" spans="1:43" s="55" customFormat="1">
      <c r="A73" s="49" t="s">
        <v>4</v>
      </c>
      <c r="B73" s="50" t="s">
        <v>808</v>
      </c>
      <c r="C73" s="51"/>
      <c r="D73" s="51" t="s">
        <v>730</v>
      </c>
      <c r="E73" s="51" t="s">
        <v>85</v>
      </c>
      <c r="F73" s="51"/>
      <c r="G73" s="14" t="s">
        <v>1520</v>
      </c>
      <c r="H73" s="51">
        <v>238.8</v>
      </c>
      <c r="I73" s="51"/>
      <c r="J73" s="52" t="s">
        <v>1288</v>
      </c>
      <c r="K73" s="51" t="s">
        <v>735</v>
      </c>
      <c r="L73" s="45" t="str">
        <f t="shared" si="2"/>
        <v>Economy</v>
      </c>
      <c r="M73" s="45" t="str">
        <f t="shared" si="3"/>
        <v>Economy</v>
      </c>
      <c r="N73" s="45" t="str">
        <f t="shared" si="4"/>
        <v>InflationandPriceIndices</v>
      </c>
      <c r="O73" s="45" t="str">
        <f t="shared" si="5"/>
        <v>InflationandPriceIndices</v>
      </c>
      <c r="P73" s="45" t="str">
        <f t="shared" si="6"/>
        <v/>
      </c>
      <c r="Q73" s="45" t="str">
        <f t="shared" si="7"/>
        <v/>
      </c>
      <c r="R73" s="45" t="str">
        <f t="shared" si="8"/>
        <v/>
      </c>
      <c r="S73" s="45" t="str">
        <f t="shared" si="9"/>
        <v/>
      </c>
      <c r="T73" s="45" t="str">
        <f t="shared" si="10"/>
        <v>/Economy/InflationandPriceIndices/timeseries/KVR8</v>
      </c>
      <c r="U73" s="45" t="str">
        <f t="shared" si="11"/>
        <v>/Economy/InflationandPriceIndices//timeseries/KVR8</v>
      </c>
      <c r="V73" s="45" t="str">
        <f t="shared" si="15"/>
        <v>/Economy/InflationandPriceIndices/timeseries/KVR8</v>
      </c>
      <c r="W73" s="45" t="str">
        <f t="shared" si="12"/>
        <v>/Economy/InflationandPriceIndices/timeseries/KVR8</v>
      </c>
      <c r="X73" s="45" t="str">
        <f t="shared" si="1"/>
        <v>/economy/inflationandpriceindices/timeseries/kvr8</v>
      </c>
      <c r="Y73" s="45" t="str">
        <f t="shared" si="13"/>
        <v>/economy/inflationandpriceindices/timeseries/kvr8</v>
      </c>
      <c r="Z73" s="53" t="str">
        <f t="shared" si="14"/>
        <v>/economy/inflationandpriceindices/timeseries/kvr8</v>
      </c>
      <c r="AA73" s="53" t="s">
        <v>1032</v>
      </c>
      <c r="AB73" s="14" t="s">
        <v>1399</v>
      </c>
      <c r="AC73" s="51" t="s">
        <v>736</v>
      </c>
      <c r="AD73" s="51"/>
      <c r="AE73" s="51"/>
      <c r="AF73" s="51"/>
      <c r="AG73" s="54" t="s">
        <v>739</v>
      </c>
      <c r="AH73" s="51"/>
      <c r="AI73" s="51"/>
      <c r="AJ73" s="51"/>
      <c r="AK73" s="51"/>
      <c r="AL73" s="51"/>
      <c r="AM73" s="51"/>
      <c r="AN73" s="51"/>
    </row>
    <row r="74" spans="1:43" s="55" customFormat="1">
      <c r="A74" s="49" t="s">
        <v>4</v>
      </c>
      <c r="B74" s="50" t="s">
        <v>808</v>
      </c>
      <c r="C74" s="51"/>
      <c r="D74" s="51" t="s">
        <v>1401</v>
      </c>
      <c r="E74" s="51" t="s">
        <v>85</v>
      </c>
      <c r="F74" s="51"/>
      <c r="G74" s="14" t="s">
        <v>1520</v>
      </c>
      <c r="H74" s="51">
        <v>108.4</v>
      </c>
      <c r="I74" s="51"/>
      <c r="J74" s="52" t="s">
        <v>1288</v>
      </c>
      <c r="K74" s="51" t="s">
        <v>792</v>
      </c>
      <c r="L74" s="45" t="str">
        <f t="shared" si="2"/>
        <v>Economy</v>
      </c>
      <c r="M74" s="45" t="str">
        <f t="shared" si="3"/>
        <v>Economy</v>
      </c>
      <c r="N74" s="45" t="str">
        <f t="shared" si="4"/>
        <v>InflationandPriceIndices</v>
      </c>
      <c r="O74" s="45" t="str">
        <f t="shared" si="5"/>
        <v>InflationandPriceIndices</v>
      </c>
      <c r="P74" s="45" t="str">
        <f t="shared" si="6"/>
        <v/>
      </c>
      <c r="Q74" s="45" t="str">
        <f t="shared" si="7"/>
        <v/>
      </c>
      <c r="R74" s="45" t="str">
        <f t="shared" si="8"/>
        <v/>
      </c>
      <c r="S74" s="45" t="str">
        <f t="shared" si="9"/>
        <v/>
      </c>
      <c r="T74" s="45" t="str">
        <f t="shared" si="10"/>
        <v>/Economy/InflationandPriceIndices/timeseries/JVZ7</v>
      </c>
      <c r="U74" s="45" t="str">
        <f t="shared" si="11"/>
        <v>/Economy/InflationandPriceIndices//timeseries/JVZ7</v>
      </c>
      <c r="V74" s="45" t="str">
        <f t="shared" si="15"/>
        <v>/Economy/InflationandPriceIndices/timeseries/JVZ7</v>
      </c>
      <c r="W74" s="45" t="str">
        <f t="shared" si="12"/>
        <v>/Economy/InflationandPriceIndices/timeseries/JVZ7</v>
      </c>
      <c r="X74" s="45" t="str">
        <f t="shared" si="1"/>
        <v>/economy/inflationandpriceindices/timeseries/jvz7</v>
      </c>
      <c r="Y74" s="45" t="str">
        <f t="shared" si="13"/>
        <v>/economy/inflationandpriceindices/timeseries/jvz7</v>
      </c>
      <c r="Z74" s="53" t="str">
        <f t="shared" si="14"/>
        <v>/economy/inflationandpriceindices/timeseries/jvz7</v>
      </c>
      <c r="AA74" s="53" t="s">
        <v>1033</v>
      </c>
      <c r="AB74" s="14" t="s">
        <v>1398</v>
      </c>
      <c r="AC74" s="51" t="s">
        <v>793</v>
      </c>
      <c r="AD74" s="51"/>
      <c r="AE74" s="51"/>
      <c r="AF74" s="51"/>
      <c r="AG74" s="54" t="s">
        <v>796</v>
      </c>
      <c r="AH74" s="51"/>
      <c r="AI74" s="51"/>
      <c r="AJ74" s="51"/>
      <c r="AK74" s="51"/>
      <c r="AL74" s="51"/>
      <c r="AM74" s="51"/>
      <c r="AN74" s="51"/>
    </row>
    <row r="75" spans="1:43" s="55" customFormat="1">
      <c r="A75" s="49" t="s">
        <v>4</v>
      </c>
      <c r="B75" s="50" t="s">
        <v>808</v>
      </c>
      <c r="C75" s="51"/>
      <c r="D75" s="51" t="s">
        <v>1402</v>
      </c>
      <c r="E75" s="51" t="s">
        <v>85</v>
      </c>
      <c r="F75" s="51"/>
      <c r="G75" s="14" t="s">
        <v>1520</v>
      </c>
      <c r="H75" s="51">
        <v>107.5</v>
      </c>
      <c r="I75" s="51"/>
      <c r="J75" s="52" t="s">
        <v>1288</v>
      </c>
      <c r="K75" s="51" t="s">
        <v>793</v>
      </c>
      <c r="L75" s="45" t="str">
        <f t="shared" si="2"/>
        <v>Economy</v>
      </c>
      <c r="M75" s="45" t="str">
        <f t="shared" si="3"/>
        <v>Economy</v>
      </c>
      <c r="N75" s="45" t="str">
        <f t="shared" si="4"/>
        <v>InflationandPriceIndices</v>
      </c>
      <c r="O75" s="45" t="str">
        <f t="shared" si="5"/>
        <v>InflationandPriceIndices</v>
      </c>
      <c r="P75" s="45" t="str">
        <f t="shared" si="6"/>
        <v/>
      </c>
      <c r="Q75" s="45" t="str">
        <f t="shared" si="7"/>
        <v/>
      </c>
      <c r="R75" s="45" t="str">
        <f t="shared" si="8"/>
        <v/>
      </c>
      <c r="S75" s="45" t="str">
        <f t="shared" si="9"/>
        <v/>
      </c>
      <c r="T75" s="45" t="str">
        <f t="shared" si="10"/>
        <v>/Economy/InflationandPriceIndices/timeseries/K646</v>
      </c>
      <c r="U75" s="45" t="str">
        <f t="shared" si="11"/>
        <v>/Economy/InflationandPriceIndices//timeseries/K646</v>
      </c>
      <c r="V75" s="45" t="str">
        <f t="shared" si="15"/>
        <v>/Economy/InflationandPriceIndices/timeseries/K646</v>
      </c>
      <c r="W75" s="45" t="str">
        <f t="shared" si="12"/>
        <v>/Economy/InflationandPriceIndices/timeseries/K646</v>
      </c>
      <c r="X75" s="45" t="str">
        <f t="shared" si="1"/>
        <v>/economy/inflationandpriceindices/timeseries/k646</v>
      </c>
      <c r="Y75" s="45" t="str">
        <f t="shared" si="13"/>
        <v>/economy/inflationandpriceindices/timeseries/k646</v>
      </c>
      <c r="Z75" s="53" t="str">
        <f t="shared" si="14"/>
        <v>/economy/inflationandpriceindices/timeseries/k646</v>
      </c>
      <c r="AA75" s="53" t="s">
        <v>1034</v>
      </c>
      <c r="AB75" s="14" t="s">
        <v>1398</v>
      </c>
      <c r="AC75" s="51" t="s">
        <v>792</v>
      </c>
      <c r="AD75" s="51"/>
      <c r="AE75" s="51"/>
      <c r="AF75" s="51"/>
      <c r="AG75" s="54" t="s">
        <v>796</v>
      </c>
      <c r="AH75" s="51"/>
      <c r="AI75" s="51"/>
      <c r="AJ75" s="51"/>
      <c r="AK75" s="51"/>
      <c r="AL75" s="51"/>
      <c r="AM75" s="51"/>
      <c r="AN75" s="51"/>
    </row>
    <row r="76" spans="1:43">
      <c r="A76" s="4" t="s">
        <v>4</v>
      </c>
      <c r="B76" s="5" t="s">
        <v>10</v>
      </c>
      <c r="C76" s="14"/>
      <c r="D76" s="14" t="s">
        <v>758</v>
      </c>
      <c r="E76" s="14" t="s">
        <v>84</v>
      </c>
      <c r="F76" s="14" t="s">
        <v>86</v>
      </c>
      <c r="G76" s="14" t="s">
        <v>1343</v>
      </c>
      <c r="H76" s="14">
        <v>-23096</v>
      </c>
      <c r="I76" s="14"/>
      <c r="J76" s="14" t="s">
        <v>1305</v>
      </c>
      <c r="K76" s="14" t="s">
        <v>753</v>
      </c>
      <c r="L76" s="44" t="str">
        <f t="shared" si="2"/>
        <v>Economy</v>
      </c>
      <c r="M76" s="44" t="str">
        <f t="shared" si="3"/>
        <v>Economy</v>
      </c>
      <c r="N76" s="44" t="str">
        <f t="shared" si="4"/>
        <v>NationalAccounts</v>
      </c>
      <c r="O76" s="44" t="str">
        <f t="shared" si="5"/>
        <v>NationalAccounts</v>
      </c>
      <c r="P76" s="44" t="str">
        <f t="shared" si="6"/>
        <v/>
      </c>
      <c r="Q76" s="44" t="str">
        <f t="shared" si="7"/>
        <v/>
      </c>
      <c r="R76" s="44" t="str">
        <f t="shared" si="8"/>
        <v/>
      </c>
      <c r="S76" s="44" t="str">
        <f t="shared" si="9"/>
        <v/>
      </c>
      <c r="T76" s="44" t="str">
        <f t="shared" si="10"/>
        <v>/Economy/NationalAccounts/timeseries/HBOP</v>
      </c>
      <c r="U76" s="44" t="str">
        <f t="shared" si="11"/>
        <v>/Economy/NationalAccounts//timeseries/HBOP</v>
      </c>
      <c r="V76" s="44" t="str">
        <f t="shared" si="15"/>
        <v>/Economy/NationalAccounts/timeseries/HBOP</v>
      </c>
      <c r="W76" s="44" t="str">
        <f t="shared" si="12"/>
        <v>/Economy/NationalAccounts/timeseries/HBOP</v>
      </c>
      <c r="X76" s="44" t="str">
        <f t="shared" si="1"/>
        <v>/economy/nationalaccounts/timeseries/hbop</v>
      </c>
      <c r="Y76" s="44" t="str">
        <f t="shared" si="13"/>
        <v>/economy/nationalaccounts/timeseries/hbop</v>
      </c>
      <c r="Z76" s="13" t="str">
        <f t="shared" si="14"/>
        <v>/economy/nationalaccounts/timeseries/hbop</v>
      </c>
      <c r="AA76" s="13" t="s">
        <v>1035</v>
      </c>
      <c r="AB76" s="14"/>
      <c r="AC76" s="14"/>
      <c r="AD76" s="14"/>
      <c r="AE76" s="14"/>
      <c r="AF76" s="14"/>
      <c r="AG76" s="31" t="s">
        <v>764</v>
      </c>
      <c r="AH76" s="14"/>
      <c r="AI76" s="14"/>
      <c r="AJ76" s="14"/>
      <c r="AK76" s="14"/>
      <c r="AL76" s="14"/>
      <c r="AM76" s="14"/>
      <c r="AN76" s="14"/>
      <c r="AO76" s="12"/>
      <c r="AP76" s="12"/>
      <c r="AQ76" s="12"/>
    </row>
    <row r="77" spans="1:43">
      <c r="A77" s="4" t="s">
        <v>4</v>
      </c>
      <c r="B77" s="5" t="s">
        <v>10</v>
      </c>
      <c r="C77" s="14"/>
      <c r="D77" s="14" t="s">
        <v>1352</v>
      </c>
      <c r="E77" s="14" t="s">
        <v>85</v>
      </c>
      <c r="F77" s="14" t="s">
        <v>86</v>
      </c>
      <c r="G77" s="14" t="s">
        <v>1342</v>
      </c>
      <c r="H77" s="14">
        <v>-6.5</v>
      </c>
      <c r="I77" s="14">
        <v>1000</v>
      </c>
      <c r="J77" s="14" t="s">
        <v>1305</v>
      </c>
      <c r="K77" s="14" t="s">
        <v>754</v>
      </c>
      <c r="L77" s="44" t="str">
        <f t="shared" si="2"/>
        <v>Economy</v>
      </c>
      <c r="M77" s="44" t="str">
        <f t="shared" si="3"/>
        <v>Economy</v>
      </c>
      <c r="N77" s="44" t="str">
        <f t="shared" si="4"/>
        <v>NationalAccounts</v>
      </c>
      <c r="O77" s="44" t="str">
        <f t="shared" si="5"/>
        <v>NationalAccounts</v>
      </c>
      <c r="P77" s="44" t="str">
        <f t="shared" si="6"/>
        <v/>
      </c>
      <c r="Q77" s="44" t="str">
        <f t="shared" si="7"/>
        <v/>
      </c>
      <c r="R77" s="44" t="str">
        <f t="shared" si="8"/>
        <v/>
      </c>
      <c r="S77" s="44" t="str">
        <f t="shared" si="9"/>
        <v/>
      </c>
      <c r="T77" s="44" t="str">
        <f t="shared" si="10"/>
        <v>/Economy/NationalAccounts/timeseries/IKBJ</v>
      </c>
      <c r="U77" s="44" t="str">
        <f t="shared" si="11"/>
        <v>/Economy/NationalAccounts//timeseries/IKBJ</v>
      </c>
      <c r="V77" s="44" t="str">
        <f t="shared" si="15"/>
        <v>/Economy/NationalAccounts/timeseries/IKBJ</v>
      </c>
      <c r="W77" s="44" t="str">
        <f t="shared" si="12"/>
        <v>/Economy/NationalAccounts/timeseries/IKBJ</v>
      </c>
      <c r="X77" s="44" t="str">
        <f t="shared" si="1"/>
        <v>/economy/nationalaccounts/timeseries/ikbj</v>
      </c>
      <c r="Y77" s="44" t="str">
        <f t="shared" si="13"/>
        <v>/economy/nationalaccounts/timeseries/ikbj</v>
      </c>
      <c r="Z77" s="13" t="str">
        <f t="shared" si="14"/>
        <v>/economy/nationalaccounts/timeseries/ikbj</v>
      </c>
      <c r="AA77" s="13" t="s">
        <v>1036</v>
      </c>
      <c r="AB77" s="14"/>
      <c r="AC77" s="14"/>
      <c r="AD77" s="14"/>
      <c r="AE77" s="14"/>
      <c r="AF77" s="14"/>
      <c r="AG77" s="31" t="s">
        <v>764</v>
      </c>
      <c r="AH77" s="14"/>
      <c r="AI77" s="14"/>
      <c r="AJ77" s="14"/>
      <c r="AK77" s="14"/>
      <c r="AL77" s="14"/>
      <c r="AM77" s="14"/>
      <c r="AN77" s="14"/>
      <c r="AO77" s="12"/>
      <c r="AP77" s="12"/>
      <c r="AQ77" s="12"/>
    </row>
    <row r="78" spans="1:43">
      <c r="A78" s="4" t="s">
        <v>4</v>
      </c>
      <c r="B78" s="5" t="s">
        <v>10</v>
      </c>
      <c r="C78" s="14"/>
      <c r="D78" s="14" t="s">
        <v>760</v>
      </c>
      <c r="E78" s="14" t="s">
        <v>85</v>
      </c>
      <c r="F78" s="14" t="s">
        <v>86</v>
      </c>
      <c r="G78" s="14" t="s">
        <v>1343</v>
      </c>
      <c r="H78" s="14">
        <v>-9498</v>
      </c>
      <c r="I78" s="14"/>
      <c r="J78" s="14" t="s">
        <v>1305</v>
      </c>
      <c r="K78" s="14" t="s">
        <v>755</v>
      </c>
      <c r="L78" s="44" t="str">
        <f t="shared" si="2"/>
        <v>Economy</v>
      </c>
      <c r="M78" s="44" t="str">
        <f t="shared" si="3"/>
        <v>Economy</v>
      </c>
      <c r="N78" s="44" t="str">
        <f t="shared" si="4"/>
        <v>NationalAccounts</v>
      </c>
      <c r="O78" s="44" t="str">
        <f t="shared" si="5"/>
        <v>NationalAccounts</v>
      </c>
      <c r="P78" s="44" t="str">
        <f t="shared" si="6"/>
        <v/>
      </c>
      <c r="Q78" s="44" t="str">
        <f t="shared" si="7"/>
        <v/>
      </c>
      <c r="R78" s="44" t="str">
        <f t="shared" si="8"/>
        <v/>
      </c>
      <c r="S78" s="44" t="str">
        <f t="shared" si="9"/>
        <v/>
      </c>
      <c r="T78" s="44" t="str">
        <f t="shared" si="10"/>
        <v>/Economy/NationalAccounts/timeseries/HBOJ</v>
      </c>
      <c r="U78" s="44" t="str">
        <f t="shared" si="11"/>
        <v>/Economy/NationalAccounts//timeseries/HBOJ</v>
      </c>
      <c r="V78" s="44" t="str">
        <f t="shared" si="15"/>
        <v>/Economy/NationalAccounts/timeseries/HBOJ</v>
      </c>
      <c r="W78" s="44" t="str">
        <f t="shared" si="12"/>
        <v>/Economy/NationalAccounts/timeseries/HBOJ</v>
      </c>
      <c r="X78" s="44" t="str">
        <f t="shared" si="1"/>
        <v>/economy/nationalaccounts/timeseries/hboj</v>
      </c>
      <c r="Y78" s="44" t="str">
        <f t="shared" si="13"/>
        <v>/economy/nationalaccounts/timeseries/hboj</v>
      </c>
      <c r="Z78" s="13" t="str">
        <f t="shared" si="14"/>
        <v>/economy/nationalaccounts/timeseries/hboj</v>
      </c>
      <c r="AA78" s="13" t="s">
        <v>1037</v>
      </c>
      <c r="AB78" s="14"/>
      <c r="AC78" s="14"/>
      <c r="AD78" s="14"/>
      <c r="AE78" s="14"/>
      <c r="AF78" s="14"/>
      <c r="AG78" s="31" t="s">
        <v>764</v>
      </c>
      <c r="AH78" s="14"/>
      <c r="AI78" s="14"/>
      <c r="AJ78" s="14"/>
      <c r="AK78" s="14"/>
      <c r="AL78" s="14"/>
      <c r="AM78" s="14"/>
      <c r="AN78" s="14"/>
      <c r="AO78" s="12"/>
      <c r="AP78" s="12"/>
      <c r="AQ78" s="12"/>
    </row>
    <row r="79" spans="1:43">
      <c r="A79" s="4" t="s">
        <v>4</v>
      </c>
      <c r="B79" s="5" t="s">
        <v>10</v>
      </c>
      <c r="C79" s="14"/>
      <c r="D79" s="14" t="s">
        <v>761</v>
      </c>
      <c r="E79" s="14" t="s">
        <v>85</v>
      </c>
      <c r="F79" s="14" t="s">
        <v>86</v>
      </c>
      <c r="G79" s="14" t="s">
        <v>1343</v>
      </c>
      <c r="H79" s="14">
        <v>121965</v>
      </c>
      <c r="I79" s="14"/>
      <c r="J79" s="14" t="s">
        <v>1305</v>
      </c>
      <c r="K79" s="14" t="s">
        <v>507</v>
      </c>
      <c r="L79" s="44" t="str">
        <f t="shared" si="2"/>
        <v>Economy</v>
      </c>
      <c r="M79" s="44" t="str">
        <f t="shared" si="3"/>
        <v>Economy</v>
      </c>
      <c r="N79" s="44" t="str">
        <f t="shared" si="4"/>
        <v>NationalAccounts</v>
      </c>
      <c r="O79" s="44" t="str">
        <f t="shared" si="5"/>
        <v>NationalAccounts</v>
      </c>
      <c r="P79" s="44" t="str">
        <f t="shared" si="6"/>
        <v/>
      </c>
      <c r="Q79" s="44" t="str">
        <f t="shared" si="7"/>
        <v/>
      </c>
      <c r="R79" s="44" t="str">
        <f t="shared" si="8"/>
        <v/>
      </c>
      <c r="S79" s="44" t="str">
        <f t="shared" si="9"/>
        <v/>
      </c>
      <c r="T79" s="44" t="str">
        <f t="shared" si="10"/>
        <v>/Economy/NationalAccounts/timeseries/IKBH</v>
      </c>
      <c r="U79" s="44" t="str">
        <f t="shared" si="11"/>
        <v>/Economy/NationalAccounts//timeseries/IKBH</v>
      </c>
      <c r="V79" s="44" t="str">
        <f t="shared" si="15"/>
        <v>/Economy/NationalAccounts/timeseries/IKBH</v>
      </c>
      <c r="W79" s="44" t="str">
        <f t="shared" si="12"/>
        <v>/Economy/NationalAccounts/timeseries/IKBH</v>
      </c>
      <c r="X79" s="44" t="str">
        <f t="shared" si="1"/>
        <v>/economy/nationalaccounts/timeseries/ikbh</v>
      </c>
      <c r="Y79" s="44" t="str">
        <f t="shared" si="13"/>
        <v>/economy/nationalaccounts/timeseries/ikbh</v>
      </c>
      <c r="Z79" s="13" t="str">
        <f t="shared" si="14"/>
        <v>/economy/nationalaccounts/timeseries/ikbh</v>
      </c>
      <c r="AA79" s="13" t="s">
        <v>1038</v>
      </c>
      <c r="AB79" s="14"/>
      <c r="AC79" s="14" t="s">
        <v>756</v>
      </c>
      <c r="AD79" s="14"/>
      <c r="AE79" s="14"/>
      <c r="AF79" s="14"/>
      <c r="AG79" s="31" t="s">
        <v>764</v>
      </c>
      <c r="AH79" s="14"/>
      <c r="AI79" s="14"/>
      <c r="AJ79" s="14"/>
      <c r="AK79" s="14"/>
      <c r="AL79" s="14"/>
      <c r="AM79" s="14"/>
      <c r="AN79" s="14"/>
      <c r="AO79" s="12"/>
      <c r="AP79" s="12"/>
      <c r="AQ79" s="12"/>
    </row>
    <row r="80" spans="1:43">
      <c r="A80" s="4" t="s">
        <v>4</v>
      </c>
      <c r="B80" s="5" t="s">
        <v>10</v>
      </c>
      <c r="C80" s="14"/>
      <c r="D80" s="14" t="s">
        <v>762</v>
      </c>
      <c r="E80" s="14" t="s">
        <v>85</v>
      </c>
      <c r="F80" s="14" t="s">
        <v>86</v>
      </c>
      <c r="G80" s="14" t="s">
        <v>1343</v>
      </c>
      <c r="H80" s="14">
        <v>128426</v>
      </c>
      <c r="I80" s="14"/>
      <c r="J80" s="14" t="s">
        <v>1305</v>
      </c>
      <c r="K80" s="14" t="s">
        <v>756</v>
      </c>
      <c r="L80" s="44" t="str">
        <f t="shared" si="2"/>
        <v>Economy</v>
      </c>
      <c r="M80" s="44" t="str">
        <f t="shared" si="3"/>
        <v>Economy</v>
      </c>
      <c r="N80" s="44" t="str">
        <f t="shared" si="4"/>
        <v>NationalAccounts</v>
      </c>
      <c r="O80" s="44" t="str">
        <f t="shared" si="5"/>
        <v>NationalAccounts</v>
      </c>
      <c r="P80" s="44" t="str">
        <f t="shared" si="6"/>
        <v/>
      </c>
      <c r="Q80" s="44" t="str">
        <f t="shared" si="7"/>
        <v/>
      </c>
      <c r="R80" s="44" t="str">
        <f t="shared" si="8"/>
        <v/>
      </c>
      <c r="S80" s="44" t="str">
        <f t="shared" si="9"/>
        <v/>
      </c>
      <c r="T80" s="44" t="str">
        <f t="shared" si="10"/>
        <v>/Economy/NationalAccounts/timeseries/IKBI</v>
      </c>
      <c r="U80" s="44" t="str">
        <f t="shared" si="11"/>
        <v>/Economy/NationalAccounts//timeseries/IKBI</v>
      </c>
      <c r="V80" s="44" t="str">
        <f t="shared" si="15"/>
        <v>/Economy/NationalAccounts/timeseries/IKBI</v>
      </c>
      <c r="W80" s="44" t="str">
        <f t="shared" si="12"/>
        <v>/Economy/NationalAccounts/timeseries/IKBI</v>
      </c>
      <c r="X80" s="44" t="str">
        <f t="shared" si="1"/>
        <v>/economy/nationalaccounts/timeseries/ikbi</v>
      </c>
      <c r="Y80" s="44" t="str">
        <f t="shared" si="13"/>
        <v>/economy/nationalaccounts/timeseries/ikbi</v>
      </c>
      <c r="Z80" s="13" t="str">
        <f t="shared" si="14"/>
        <v>/economy/nationalaccounts/timeseries/ikbi</v>
      </c>
      <c r="AA80" s="13" t="s">
        <v>1039</v>
      </c>
      <c r="AB80" s="14"/>
      <c r="AC80" s="14" t="s">
        <v>507</v>
      </c>
      <c r="AD80" s="14"/>
      <c r="AE80" s="14"/>
      <c r="AF80" s="14"/>
      <c r="AG80" s="31" t="s">
        <v>764</v>
      </c>
      <c r="AH80" s="14"/>
      <c r="AI80" s="14"/>
      <c r="AJ80" s="14"/>
      <c r="AK80" s="14"/>
      <c r="AL80" s="14"/>
      <c r="AM80" s="14"/>
      <c r="AN80" s="14"/>
      <c r="AO80" s="12"/>
      <c r="AP80" s="12"/>
      <c r="AQ80" s="12"/>
    </row>
    <row r="81" spans="1:43">
      <c r="A81" s="4" t="s">
        <v>4</v>
      </c>
      <c r="B81" s="5" t="s">
        <v>10</v>
      </c>
      <c r="C81" s="14"/>
      <c r="D81" s="14" t="s">
        <v>763</v>
      </c>
      <c r="E81" s="14" t="s">
        <v>85</v>
      </c>
      <c r="F81" s="14" t="s">
        <v>86</v>
      </c>
      <c r="G81" s="14" t="s">
        <v>1343</v>
      </c>
      <c r="H81" s="14">
        <v>-7137</v>
      </c>
      <c r="I81" s="14"/>
      <c r="J81" s="14" t="s">
        <v>1305</v>
      </c>
      <c r="K81" s="14" t="s">
        <v>757</v>
      </c>
      <c r="L81" s="44" t="str">
        <f t="shared" si="2"/>
        <v>Economy</v>
      </c>
      <c r="M81" s="44" t="str">
        <f t="shared" si="3"/>
        <v>Economy</v>
      </c>
      <c r="N81" s="44" t="str">
        <f t="shared" si="4"/>
        <v>NationalAccounts</v>
      </c>
      <c r="O81" s="44" t="str">
        <f t="shared" si="5"/>
        <v>NationalAccounts</v>
      </c>
      <c r="P81" s="44" t="str">
        <f t="shared" si="6"/>
        <v/>
      </c>
      <c r="Q81" s="44" t="str">
        <f t="shared" si="7"/>
        <v/>
      </c>
      <c r="R81" s="44" t="str">
        <f t="shared" si="8"/>
        <v/>
      </c>
      <c r="S81" s="44" t="str">
        <f t="shared" si="9"/>
        <v/>
      </c>
      <c r="T81" s="44" t="str">
        <f t="shared" si="10"/>
        <v>/Economy/NationalAccounts/timeseries/IKBP</v>
      </c>
      <c r="U81" s="44" t="str">
        <f t="shared" si="11"/>
        <v>/Economy/NationalAccounts//timeseries/IKBP</v>
      </c>
      <c r="V81" s="44" t="str">
        <f t="shared" si="15"/>
        <v>/Economy/NationalAccounts/timeseries/IKBP</v>
      </c>
      <c r="W81" s="44" t="str">
        <f t="shared" si="12"/>
        <v>/Economy/NationalAccounts/timeseries/IKBP</v>
      </c>
      <c r="X81" s="44" t="str">
        <f t="shared" si="1"/>
        <v>/economy/nationalaccounts/timeseries/ikbp</v>
      </c>
      <c r="Y81" s="44" t="str">
        <f t="shared" si="13"/>
        <v>/economy/nationalaccounts/timeseries/ikbp</v>
      </c>
      <c r="Z81" s="13" t="str">
        <f t="shared" si="14"/>
        <v>/economy/nationalaccounts/timeseries/ikbp</v>
      </c>
      <c r="AA81" s="13" t="s">
        <v>1040</v>
      </c>
      <c r="AB81" s="14"/>
      <c r="AC81" s="14"/>
      <c r="AD81" s="14"/>
      <c r="AE81" s="14"/>
      <c r="AF81" s="14"/>
      <c r="AG81" s="31" t="s">
        <v>764</v>
      </c>
      <c r="AH81" s="14"/>
      <c r="AI81" s="14"/>
      <c r="AJ81" s="14"/>
      <c r="AK81" s="14"/>
      <c r="AL81" s="14"/>
      <c r="AM81" s="14"/>
      <c r="AN81" s="14"/>
      <c r="AO81" s="12"/>
      <c r="AP81" s="12"/>
      <c r="AQ81" s="12"/>
    </row>
    <row r="82" spans="1:43">
      <c r="A82" s="4" t="s">
        <v>4</v>
      </c>
      <c r="B82" s="4" t="s">
        <v>21</v>
      </c>
      <c r="C82" s="5" t="s">
        <v>22</v>
      </c>
      <c r="D82" s="14" t="s">
        <v>615</v>
      </c>
      <c r="E82" s="14" t="s">
        <v>84</v>
      </c>
      <c r="F82" s="14" t="s">
        <v>86</v>
      </c>
      <c r="G82" s="14" t="s">
        <v>1343</v>
      </c>
      <c r="H82" s="14">
        <v>-11069</v>
      </c>
      <c r="I82" s="14"/>
      <c r="J82" s="52" t="s">
        <v>1288</v>
      </c>
      <c r="K82" s="14" t="s">
        <v>623</v>
      </c>
      <c r="L82" s="44" t="str">
        <f t="shared" si="2"/>
        <v>Economy</v>
      </c>
      <c r="M82" s="44" t="str">
        <f t="shared" si="3"/>
        <v>Economy</v>
      </c>
      <c r="N82" s="44" t="str">
        <f t="shared" si="4"/>
        <v>Government,PublicSectorandTaxes</v>
      </c>
      <c r="O82" s="44" t="str">
        <f t="shared" si="5"/>
        <v>GovernmentPublicSectorandTaxes</v>
      </c>
      <c r="P82" s="44" t="str">
        <f t="shared" si="6"/>
        <v>PublicSectorFinance</v>
      </c>
      <c r="Q82" s="44" t="str">
        <f t="shared" si="7"/>
        <v>PublicSectorFinance</v>
      </c>
      <c r="R82" s="44" t="str">
        <f t="shared" si="8"/>
        <v>PublicSectorFinance</v>
      </c>
      <c r="S82" s="44" t="str">
        <f t="shared" si="9"/>
        <v>PublicSectorFinance</v>
      </c>
      <c r="T82" s="44" t="str">
        <f t="shared" si="10"/>
        <v>/Economy/GovernmentPublicSectorandTaxes/timeseries/ANNX</v>
      </c>
      <c r="U82" s="44" t="str">
        <f t="shared" si="11"/>
        <v>/Economy/GovernmentPublicSectorandTaxes/PublicSectorFinance/timeseries/ANNX</v>
      </c>
      <c r="V82" s="44" t="str">
        <f t="shared" si="15"/>
        <v>/Economy/GovernmentPublicSectorandTaxes/PublicSectorFinance/timeseries/ANNX</v>
      </c>
      <c r="W82" s="44" t="str">
        <f t="shared" si="12"/>
        <v>/Economy/GovernmentPublicSectorandTaxes/PublicSectorFinance/timeseries/ANNX</v>
      </c>
      <c r="X82" s="44" t="str">
        <f t="shared" si="1"/>
        <v>/economy/governmentpublicsectorandtaxes/publicsectorfinance/timeseries/annx</v>
      </c>
      <c r="Y82" s="44" t="str">
        <f t="shared" si="13"/>
        <v>/economy/governmentpublicsectorandtaxes/publicsectorfinance/timeseries/annx</v>
      </c>
      <c r="Z82" s="13" t="str">
        <f t="shared" si="14"/>
        <v>/economy/governmentpublicsectorandtaxes/publicsectorfinance/timeseries/annx</v>
      </c>
      <c r="AA82" s="13" t="s">
        <v>1041</v>
      </c>
      <c r="AB82" s="14"/>
      <c r="AC82" s="14"/>
      <c r="AD82" s="14"/>
      <c r="AE82" s="14"/>
      <c r="AF82" s="14"/>
      <c r="AG82" s="31" t="s">
        <v>632</v>
      </c>
      <c r="AH82" s="14" t="s">
        <v>631</v>
      </c>
      <c r="AI82" s="14"/>
      <c r="AJ82" s="14"/>
      <c r="AK82" s="14"/>
      <c r="AL82" s="14"/>
      <c r="AM82" s="14"/>
      <c r="AN82" s="14"/>
      <c r="AO82" s="12"/>
      <c r="AP82" s="12"/>
      <c r="AQ82" s="12"/>
    </row>
    <row r="83" spans="1:43">
      <c r="A83" s="4" t="s">
        <v>4</v>
      </c>
      <c r="B83" s="4" t="s">
        <v>21</v>
      </c>
      <c r="C83" s="5" t="s">
        <v>22</v>
      </c>
      <c r="D83" s="14" t="s">
        <v>616</v>
      </c>
      <c r="E83" s="14" t="s">
        <v>85</v>
      </c>
      <c r="F83" s="14" t="s">
        <v>86</v>
      </c>
      <c r="G83" s="14" t="s">
        <v>1343</v>
      </c>
      <c r="H83" s="14">
        <v>2285.3000000000002</v>
      </c>
      <c r="I83" s="14"/>
      <c r="J83" s="52" t="s">
        <v>1288</v>
      </c>
      <c r="K83" s="14" t="s">
        <v>624</v>
      </c>
      <c r="L83" s="44" t="str">
        <f t="shared" si="2"/>
        <v>Economy</v>
      </c>
      <c r="M83" s="44" t="str">
        <f t="shared" si="3"/>
        <v>Economy</v>
      </c>
      <c r="N83" s="44" t="str">
        <f t="shared" si="4"/>
        <v>Government,PublicSectorandTaxes</v>
      </c>
      <c r="O83" s="44" t="str">
        <f t="shared" si="5"/>
        <v>GovernmentPublicSectorandTaxes</v>
      </c>
      <c r="P83" s="44" t="str">
        <f t="shared" si="6"/>
        <v>PublicSectorFinance</v>
      </c>
      <c r="Q83" s="44" t="str">
        <f t="shared" si="7"/>
        <v>PublicSectorFinance</v>
      </c>
      <c r="R83" s="44" t="str">
        <f t="shared" si="8"/>
        <v>PublicSectorFinance</v>
      </c>
      <c r="S83" s="44" t="str">
        <f t="shared" si="9"/>
        <v>PublicSectorFinance</v>
      </c>
      <c r="T83" s="44" t="str">
        <f t="shared" si="10"/>
        <v>/Economy/GovernmentPublicSectorandTaxes/timeseries/RUTN</v>
      </c>
      <c r="U83" s="44" t="str">
        <f t="shared" si="11"/>
        <v>/Economy/GovernmentPublicSectorandTaxes/PublicSectorFinance/timeseries/RUTN</v>
      </c>
      <c r="V83" s="44" t="str">
        <f t="shared" si="15"/>
        <v>/Economy/GovernmentPublicSectorandTaxes/PublicSectorFinance/timeseries/RUTN</v>
      </c>
      <c r="W83" s="44" t="str">
        <f t="shared" si="12"/>
        <v>/Economy/GovernmentPublicSectorandTaxes/PublicSectorFinance/timeseries/RUTN</v>
      </c>
      <c r="X83" s="44" t="str">
        <f t="shared" si="1"/>
        <v>/economy/governmentpublicsectorandtaxes/publicsectorfinance/timeseries/rutn</v>
      </c>
      <c r="Y83" s="44" t="str">
        <f t="shared" si="13"/>
        <v>/economy/governmentpublicsectorandtaxes/publicsectorfinance/timeseries/rutn</v>
      </c>
      <c r="Z83" s="13" t="str">
        <f t="shared" si="14"/>
        <v>/economy/governmentpublicsectorandtaxes/publicsectorfinance/timeseries/rutn</v>
      </c>
      <c r="AA83" s="13" t="s">
        <v>1042</v>
      </c>
      <c r="AB83" s="14"/>
      <c r="AC83" s="14" t="s">
        <v>625</v>
      </c>
      <c r="AD83" s="14"/>
      <c r="AE83" s="14"/>
      <c r="AF83" s="14"/>
      <c r="AG83" s="31" t="s">
        <v>632</v>
      </c>
      <c r="AH83" s="14" t="s">
        <v>631</v>
      </c>
      <c r="AI83" s="14"/>
      <c r="AJ83" s="14"/>
      <c r="AK83" s="14"/>
      <c r="AL83" s="14"/>
      <c r="AM83" s="14"/>
      <c r="AN83" s="14"/>
      <c r="AO83" s="12"/>
      <c r="AP83" s="12"/>
      <c r="AQ83" s="12"/>
    </row>
    <row r="84" spans="1:43">
      <c r="A84" s="4" t="s">
        <v>4</v>
      </c>
      <c r="B84" s="4" t="s">
        <v>21</v>
      </c>
      <c r="C84" s="5" t="s">
        <v>22</v>
      </c>
      <c r="D84" s="14" t="s">
        <v>617</v>
      </c>
      <c r="E84" s="14" t="s">
        <v>85</v>
      </c>
      <c r="F84" s="14"/>
      <c r="G84" s="14" t="s">
        <v>88</v>
      </c>
      <c r="H84" s="14">
        <v>125.8</v>
      </c>
      <c r="I84" s="14"/>
      <c r="J84" s="52" t="s">
        <v>1288</v>
      </c>
      <c r="K84" s="14" t="s">
        <v>625</v>
      </c>
      <c r="L84" s="44" t="str">
        <f t="shared" si="2"/>
        <v>Economy</v>
      </c>
      <c r="M84" s="44" t="str">
        <f t="shared" si="3"/>
        <v>Economy</v>
      </c>
      <c r="N84" s="44" t="str">
        <f t="shared" si="4"/>
        <v>Government,PublicSectorandTaxes</v>
      </c>
      <c r="O84" s="44" t="str">
        <f t="shared" si="5"/>
        <v>GovernmentPublicSectorandTaxes</v>
      </c>
      <c r="P84" s="44" t="str">
        <f t="shared" si="6"/>
        <v>PublicSectorFinance</v>
      </c>
      <c r="Q84" s="44" t="str">
        <f t="shared" si="7"/>
        <v>PublicSectorFinance</v>
      </c>
      <c r="R84" s="44" t="str">
        <f t="shared" si="8"/>
        <v>PublicSectorFinance</v>
      </c>
      <c r="S84" s="44" t="str">
        <f t="shared" si="9"/>
        <v>PublicSectorFinance</v>
      </c>
      <c r="T84" s="44" t="str">
        <f t="shared" si="10"/>
        <v>/Economy/GovernmentPublicSectorandTaxes/timeseries/RUTO</v>
      </c>
      <c r="U84" s="44" t="str">
        <f t="shared" si="11"/>
        <v>/Economy/GovernmentPublicSectorandTaxes/PublicSectorFinance/timeseries/RUTO</v>
      </c>
      <c r="V84" s="44" t="str">
        <f t="shared" si="15"/>
        <v>/Economy/GovernmentPublicSectorandTaxes/PublicSectorFinance/timeseries/RUTO</v>
      </c>
      <c r="W84" s="44" t="str">
        <f t="shared" si="12"/>
        <v>/Economy/GovernmentPublicSectorandTaxes/PublicSectorFinance/timeseries/RUTO</v>
      </c>
      <c r="X84" s="44" t="str">
        <f t="shared" si="1"/>
        <v>/economy/governmentpublicsectorandtaxes/publicsectorfinance/timeseries/ruto</v>
      </c>
      <c r="Y84" s="44" t="str">
        <f t="shared" si="13"/>
        <v>/economy/governmentpublicsectorandtaxes/publicsectorfinance/timeseries/ruto</v>
      </c>
      <c r="Z84" s="13" t="str">
        <f t="shared" si="14"/>
        <v>/economy/governmentpublicsectorandtaxes/publicsectorfinance/timeseries/ruto</v>
      </c>
      <c r="AA84" s="13" t="s">
        <v>1043</v>
      </c>
      <c r="AB84" s="14"/>
      <c r="AC84" s="14" t="s">
        <v>624</v>
      </c>
      <c r="AD84" s="14"/>
      <c r="AE84" s="14"/>
      <c r="AF84" s="14"/>
      <c r="AG84" s="31" t="s">
        <v>632</v>
      </c>
      <c r="AH84" s="14" t="s">
        <v>631</v>
      </c>
      <c r="AI84" s="14"/>
      <c r="AJ84" s="14"/>
      <c r="AK84" s="14"/>
      <c r="AL84" s="14"/>
      <c r="AM84" s="14"/>
      <c r="AN84" s="14"/>
      <c r="AO84" s="12"/>
      <c r="AP84" s="12"/>
      <c r="AQ84" s="12"/>
    </row>
    <row r="85" spans="1:43">
      <c r="A85" s="4" t="s">
        <v>4</v>
      </c>
      <c r="B85" s="4" t="s">
        <v>21</v>
      </c>
      <c r="C85" s="5" t="s">
        <v>22</v>
      </c>
      <c r="D85" s="14" t="s">
        <v>618</v>
      </c>
      <c r="E85" s="14" t="s">
        <v>85</v>
      </c>
      <c r="F85" s="14" t="s">
        <v>86</v>
      </c>
      <c r="G85" s="14" t="s">
        <v>1343</v>
      </c>
      <c r="H85" s="14">
        <v>1451.3</v>
      </c>
      <c r="I85" s="14"/>
      <c r="J85" s="52" t="s">
        <v>1288</v>
      </c>
      <c r="K85" s="14" t="s">
        <v>626</v>
      </c>
      <c r="L85" s="44" t="str">
        <f t="shared" si="2"/>
        <v>Economy</v>
      </c>
      <c r="M85" s="44" t="str">
        <f t="shared" si="3"/>
        <v>Economy</v>
      </c>
      <c r="N85" s="44" t="str">
        <f t="shared" si="4"/>
        <v>Government,PublicSectorandTaxes</v>
      </c>
      <c r="O85" s="44" t="str">
        <f t="shared" si="5"/>
        <v>GovernmentPublicSectorandTaxes</v>
      </c>
      <c r="P85" s="44" t="str">
        <f t="shared" si="6"/>
        <v>PublicSectorFinance</v>
      </c>
      <c r="Q85" s="44" t="str">
        <f t="shared" si="7"/>
        <v>PublicSectorFinance</v>
      </c>
      <c r="R85" s="44" t="str">
        <f t="shared" si="8"/>
        <v>PublicSectorFinance</v>
      </c>
      <c r="S85" s="44" t="str">
        <f t="shared" si="9"/>
        <v>PublicSectorFinance</v>
      </c>
      <c r="T85" s="44" t="str">
        <f t="shared" si="10"/>
        <v>/Economy/GovernmentPublicSectorandTaxes/timeseries/HF6W</v>
      </c>
      <c r="U85" s="44" t="str">
        <f t="shared" si="11"/>
        <v>/Economy/GovernmentPublicSectorandTaxes/PublicSectorFinance/timeseries/HF6W</v>
      </c>
      <c r="V85" s="44" t="str">
        <f t="shared" si="15"/>
        <v>/Economy/GovernmentPublicSectorandTaxes/PublicSectorFinance/timeseries/HF6W</v>
      </c>
      <c r="W85" s="44" t="str">
        <f t="shared" si="12"/>
        <v>/Economy/GovernmentPublicSectorandTaxes/PublicSectorFinance/timeseries/HF6W</v>
      </c>
      <c r="X85" s="44" t="str">
        <f t="shared" si="1"/>
        <v>/economy/governmentpublicsectorandtaxes/publicsectorfinance/timeseries/hf6w</v>
      </c>
      <c r="Y85" s="44" t="str">
        <f t="shared" si="13"/>
        <v>/economy/governmentpublicsectorandtaxes/publicsectorfinance/timeseries/hf6w</v>
      </c>
      <c r="Z85" s="13" t="str">
        <f t="shared" si="14"/>
        <v>/economy/governmentpublicsectorandtaxes/publicsectorfinance/timeseries/hf6w</v>
      </c>
      <c r="AA85" s="13" t="s">
        <v>1044</v>
      </c>
      <c r="AB85" s="14"/>
      <c r="AC85" s="14"/>
      <c r="AD85" s="14"/>
      <c r="AE85" s="14"/>
      <c r="AF85" s="14"/>
      <c r="AG85" s="31" t="s">
        <v>632</v>
      </c>
      <c r="AH85" s="14" t="s">
        <v>631</v>
      </c>
      <c r="AI85" s="14"/>
      <c r="AJ85" s="14"/>
      <c r="AK85" s="14"/>
      <c r="AL85" s="14"/>
      <c r="AM85" s="14"/>
      <c r="AN85" s="14"/>
      <c r="AO85" s="12"/>
      <c r="AP85" s="12"/>
      <c r="AQ85" s="12"/>
    </row>
    <row r="86" spans="1:43">
      <c r="A86" s="4" t="s">
        <v>4</v>
      </c>
      <c r="B86" s="4" t="s">
        <v>21</v>
      </c>
      <c r="C86" s="5" t="s">
        <v>22</v>
      </c>
      <c r="D86" s="14" t="s">
        <v>619</v>
      </c>
      <c r="E86" s="14" t="s">
        <v>85</v>
      </c>
      <c r="F86" s="14" t="s">
        <v>86</v>
      </c>
      <c r="G86" s="14" t="s">
        <v>1343</v>
      </c>
      <c r="H86" s="14">
        <v>79.900000000000006</v>
      </c>
      <c r="I86" s="14"/>
      <c r="J86" s="52" t="s">
        <v>1288</v>
      </c>
      <c r="K86" s="14" t="s">
        <v>627</v>
      </c>
      <c r="L86" s="44" t="str">
        <f t="shared" si="2"/>
        <v>Economy</v>
      </c>
      <c r="M86" s="44" t="str">
        <f t="shared" si="3"/>
        <v>Economy</v>
      </c>
      <c r="N86" s="44" t="str">
        <f t="shared" si="4"/>
        <v>Government,PublicSectorandTaxes</v>
      </c>
      <c r="O86" s="44" t="str">
        <f t="shared" si="5"/>
        <v>GovernmentPublicSectorandTaxes</v>
      </c>
      <c r="P86" s="44" t="str">
        <f t="shared" si="6"/>
        <v>PublicSectorFinance</v>
      </c>
      <c r="Q86" s="44" t="str">
        <f t="shared" si="7"/>
        <v>PublicSectorFinance</v>
      </c>
      <c r="R86" s="44" t="str">
        <f t="shared" si="8"/>
        <v>PublicSectorFinance</v>
      </c>
      <c r="S86" s="44" t="str">
        <f t="shared" si="9"/>
        <v>PublicSectorFinance</v>
      </c>
      <c r="T86" s="44" t="str">
        <f t="shared" si="10"/>
        <v>/Economy/GovernmentPublicSectorandTaxes/timeseries/HF6X</v>
      </c>
      <c r="U86" s="44" t="str">
        <f t="shared" si="11"/>
        <v>/Economy/GovernmentPublicSectorandTaxes/PublicSectorFinance/timeseries/HF6X</v>
      </c>
      <c r="V86" s="44" t="str">
        <f t="shared" si="15"/>
        <v>/Economy/GovernmentPublicSectorandTaxes/PublicSectorFinance/timeseries/HF6X</v>
      </c>
      <c r="W86" s="44" t="str">
        <f t="shared" si="12"/>
        <v>/Economy/GovernmentPublicSectorandTaxes/PublicSectorFinance/timeseries/HF6X</v>
      </c>
      <c r="X86" s="44" t="str">
        <f t="shared" si="1"/>
        <v>/economy/governmentpublicsectorandtaxes/publicsectorfinance/timeseries/hf6x</v>
      </c>
      <c r="Y86" s="44" t="str">
        <f t="shared" si="13"/>
        <v>/economy/governmentpublicsectorandtaxes/publicsectorfinance/timeseries/hf6x</v>
      </c>
      <c r="Z86" s="13" t="str">
        <f t="shared" si="14"/>
        <v>/economy/governmentpublicsectorandtaxes/publicsectorfinance/timeseries/hf6x</v>
      </c>
      <c r="AA86" s="13" t="s">
        <v>1045</v>
      </c>
      <c r="AB86" s="14"/>
      <c r="AC86" s="14"/>
      <c r="AD86" s="14"/>
      <c r="AE86" s="14"/>
      <c r="AF86" s="14"/>
      <c r="AG86" s="31" t="s">
        <v>632</v>
      </c>
      <c r="AH86" s="14" t="s">
        <v>631</v>
      </c>
      <c r="AI86" s="14"/>
      <c r="AJ86" s="14"/>
      <c r="AK86" s="14"/>
      <c r="AL86" s="14"/>
      <c r="AM86" s="14"/>
      <c r="AN86" s="14"/>
      <c r="AO86" s="12"/>
      <c r="AP86" s="12"/>
      <c r="AQ86" s="12"/>
    </row>
    <row r="87" spans="1:43">
      <c r="A87" s="4" t="s">
        <v>4</v>
      </c>
      <c r="B87" s="4" t="s">
        <v>21</v>
      </c>
      <c r="C87" s="5" t="s">
        <v>22</v>
      </c>
      <c r="D87" s="14" t="s">
        <v>620</v>
      </c>
      <c r="E87" s="14" t="s">
        <v>85</v>
      </c>
      <c r="F87" s="14" t="s">
        <v>86</v>
      </c>
      <c r="G87" s="14" t="s">
        <v>1343</v>
      </c>
      <c r="H87" s="14">
        <v>-7737</v>
      </c>
      <c r="I87" s="14"/>
      <c r="J87" s="52" t="s">
        <v>1288</v>
      </c>
      <c r="K87" s="14" t="s">
        <v>628</v>
      </c>
      <c r="L87" s="44" t="str">
        <f t="shared" si="2"/>
        <v>Economy</v>
      </c>
      <c r="M87" s="44" t="str">
        <f t="shared" si="3"/>
        <v>Economy</v>
      </c>
      <c r="N87" s="44" t="str">
        <f t="shared" si="4"/>
        <v>Government,PublicSectorandTaxes</v>
      </c>
      <c r="O87" s="44" t="str">
        <f t="shared" si="5"/>
        <v>GovernmentPublicSectorandTaxes</v>
      </c>
      <c r="P87" s="44" t="str">
        <f t="shared" si="6"/>
        <v>PublicSectorFinance</v>
      </c>
      <c r="Q87" s="44" t="str">
        <f t="shared" si="7"/>
        <v>PublicSectorFinance</v>
      </c>
      <c r="R87" s="44" t="str">
        <f t="shared" si="8"/>
        <v>PublicSectorFinance</v>
      </c>
      <c r="S87" s="44" t="str">
        <f t="shared" si="9"/>
        <v>PublicSectorFinance</v>
      </c>
      <c r="T87" s="44" t="str">
        <f t="shared" si="10"/>
        <v>/Economy/GovernmentPublicSectorandTaxes/timeseries/ANMU</v>
      </c>
      <c r="U87" s="44" t="str">
        <f t="shared" si="11"/>
        <v>/Economy/GovernmentPublicSectorandTaxes/PublicSectorFinance/timeseries/ANMU</v>
      </c>
      <c r="V87" s="44" t="str">
        <f t="shared" si="15"/>
        <v>/Economy/GovernmentPublicSectorandTaxes/PublicSectorFinance/timeseries/ANMU</v>
      </c>
      <c r="W87" s="44" t="str">
        <f t="shared" si="12"/>
        <v>/Economy/GovernmentPublicSectorandTaxes/PublicSectorFinance/timeseries/ANMU</v>
      </c>
      <c r="X87" s="44" t="str">
        <f t="shared" si="1"/>
        <v>/economy/governmentpublicsectorandtaxes/publicsectorfinance/timeseries/anmu</v>
      </c>
      <c r="Y87" s="44" t="str">
        <f t="shared" si="13"/>
        <v>/economy/governmentpublicsectorandtaxes/publicsectorfinance/timeseries/anmu</v>
      </c>
      <c r="Z87" s="13" t="str">
        <f t="shared" si="14"/>
        <v>/economy/governmentpublicsectorandtaxes/publicsectorfinance/timeseries/anmu</v>
      </c>
      <c r="AA87" s="13" t="s">
        <v>1046</v>
      </c>
      <c r="AB87" s="14"/>
      <c r="AC87" s="14"/>
      <c r="AD87" s="14"/>
      <c r="AE87" s="14"/>
      <c r="AF87" s="14"/>
      <c r="AG87" s="31" t="s">
        <v>632</v>
      </c>
      <c r="AH87" s="14" t="s">
        <v>631</v>
      </c>
      <c r="AI87" s="14"/>
      <c r="AJ87" s="14"/>
      <c r="AK87" s="14"/>
      <c r="AL87" s="14"/>
      <c r="AM87" s="14"/>
      <c r="AN87" s="14"/>
      <c r="AO87" s="12"/>
      <c r="AP87" s="12"/>
      <c r="AQ87" s="12"/>
    </row>
    <row r="88" spans="1:43">
      <c r="A88" s="4" t="s">
        <v>4</v>
      </c>
      <c r="B88" s="4" t="s">
        <v>21</v>
      </c>
      <c r="C88" s="5" t="s">
        <v>22</v>
      </c>
      <c r="D88" s="14" t="s">
        <v>621</v>
      </c>
      <c r="E88" s="14" t="s">
        <v>85</v>
      </c>
      <c r="F88" s="14" t="s">
        <v>86</v>
      </c>
      <c r="G88" s="14" t="s">
        <v>1343</v>
      </c>
      <c r="H88" s="14">
        <v>-3332</v>
      </c>
      <c r="I88" s="14"/>
      <c r="J88" s="52" t="s">
        <v>1288</v>
      </c>
      <c r="K88" s="14" t="s">
        <v>629</v>
      </c>
      <c r="L88" s="44" t="str">
        <f t="shared" si="2"/>
        <v>Economy</v>
      </c>
      <c r="M88" s="44" t="str">
        <f t="shared" si="3"/>
        <v>Economy</v>
      </c>
      <c r="N88" s="44" t="str">
        <f t="shared" si="4"/>
        <v>Government,PublicSectorandTaxes</v>
      </c>
      <c r="O88" s="44" t="str">
        <f t="shared" si="5"/>
        <v>GovernmentPublicSectorandTaxes</v>
      </c>
      <c r="P88" s="44" t="str">
        <f t="shared" si="6"/>
        <v>PublicSectorFinance</v>
      </c>
      <c r="Q88" s="44" t="str">
        <f t="shared" si="7"/>
        <v>PublicSectorFinance</v>
      </c>
      <c r="R88" s="44" t="str">
        <f t="shared" si="8"/>
        <v>PublicSectorFinance</v>
      </c>
      <c r="S88" s="44" t="str">
        <f t="shared" si="9"/>
        <v>PublicSectorFinance</v>
      </c>
      <c r="T88" s="44" t="str">
        <f t="shared" si="10"/>
        <v>/Economy/GovernmentPublicSectorandTaxes/timeseries/ANNW</v>
      </c>
      <c r="U88" s="44" t="str">
        <f t="shared" si="11"/>
        <v>/Economy/GovernmentPublicSectorandTaxes/PublicSectorFinance/timeseries/ANNW</v>
      </c>
      <c r="V88" s="44" t="str">
        <f t="shared" si="15"/>
        <v>/Economy/GovernmentPublicSectorandTaxes/PublicSectorFinance/timeseries/ANNW</v>
      </c>
      <c r="W88" s="44" t="str">
        <f t="shared" si="12"/>
        <v>/Economy/GovernmentPublicSectorandTaxes/PublicSectorFinance/timeseries/ANNW</v>
      </c>
      <c r="X88" s="44" t="str">
        <f t="shared" si="1"/>
        <v>/economy/governmentpublicsectorandtaxes/publicsectorfinance/timeseries/annw</v>
      </c>
      <c r="Y88" s="44" t="str">
        <f t="shared" si="13"/>
        <v>/economy/governmentpublicsectorandtaxes/publicsectorfinance/timeseries/annw</v>
      </c>
      <c r="Z88" s="13" t="str">
        <f t="shared" si="14"/>
        <v>/economy/governmentpublicsectorandtaxes/publicsectorfinance/timeseries/annw</v>
      </c>
      <c r="AA88" s="13" t="s">
        <v>1047</v>
      </c>
      <c r="AB88" s="14"/>
      <c r="AC88" s="14"/>
      <c r="AD88" s="14"/>
      <c r="AE88" s="14"/>
      <c r="AF88" s="14"/>
      <c r="AG88" s="31" t="s">
        <v>632</v>
      </c>
      <c r="AH88" s="14" t="s">
        <v>631</v>
      </c>
      <c r="AI88" s="14"/>
      <c r="AJ88" s="14"/>
      <c r="AK88" s="14"/>
      <c r="AL88" s="14"/>
      <c r="AM88" s="14"/>
      <c r="AN88" s="14"/>
      <c r="AO88" s="12"/>
      <c r="AP88" s="12"/>
      <c r="AQ88" s="12"/>
    </row>
    <row r="89" spans="1:43">
      <c r="A89" s="4" t="s">
        <v>4</v>
      </c>
      <c r="B89" s="4" t="s">
        <v>21</v>
      </c>
      <c r="C89" s="5" t="s">
        <v>22</v>
      </c>
      <c r="D89" s="14" t="s">
        <v>622</v>
      </c>
      <c r="E89" s="14" t="s">
        <v>85</v>
      </c>
      <c r="F89" s="14" t="s">
        <v>86</v>
      </c>
      <c r="G89" s="14" t="s">
        <v>1343</v>
      </c>
      <c r="H89" s="14">
        <v>17700</v>
      </c>
      <c r="I89" s="14"/>
      <c r="J89" s="52" t="s">
        <v>1288</v>
      </c>
      <c r="K89" s="14" t="s">
        <v>630</v>
      </c>
      <c r="L89" s="44" t="str">
        <f t="shared" si="2"/>
        <v>Economy</v>
      </c>
      <c r="M89" s="44" t="str">
        <f t="shared" si="3"/>
        <v>Economy</v>
      </c>
      <c r="N89" s="44" t="str">
        <f t="shared" si="4"/>
        <v>Government,PublicSectorandTaxes</v>
      </c>
      <c r="O89" s="44" t="str">
        <f t="shared" si="5"/>
        <v>GovernmentPublicSectorandTaxes</v>
      </c>
      <c r="P89" s="44" t="str">
        <f t="shared" si="6"/>
        <v>PublicSectorFinance</v>
      </c>
      <c r="Q89" s="44" t="str">
        <f t="shared" si="7"/>
        <v>PublicSectorFinance</v>
      </c>
      <c r="R89" s="44" t="str">
        <f t="shared" si="8"/>
        <v>PublicSectorFinance</v>
      </c>
      <c r="S89" s="44" t="str">
        <f t="shared" si="9"/>
        <v>PublicSectorFinance</v>
      </c>
      <c r="T89" s="44" t="str">
        <f t="shared" si="10"/>
        <v>/Economy/GovernmentPublicSectorandTaxes/timeseries/RURQ</v>
      </c>
      <c r="U89" s="44" t="str">
        <f t="shared" si="11"/>
        <v>/Economy/GovernmentPublicSectorandTaxes/PublicSectorFinance/timeseries/RURQ</v>
      </c>
      <c r="V89" s="44" t="str">
        <f t="shared" si="15"/>
        <v>/Economy/GovernmentPublicSectorandTaxes/PublicSectorFinance/timeseries/RURQ</v>
      </c>
      <c r="W89" s="44" t="str">
        <f t="shared" si="12"/>
        <v>/Economy/GovernmentPublicSectorandTaxes/PublicSectorFinance/timeseries/RURQ</v>
      </c>
      <c r="X89" s="44" t="str">
        <f t="shared" si="1"/>
        <v>/economy/governmentpublicsectorandtaxes/publicsectorfinance/timeseries/rurq</v>
      </c>
      <c r="Y89" s="44" t="str">
        <f t="shared" si="13"/>
        <v>/economy/governmentpublicsectorandtaxes/publicsectorfinance/timeseries/rurq</v>
      </c>
      <c r="Z89" s="13" t="str">
        <f t="shared" si="14"/>
        <v>/economy/governmentpublicsectorandtaxes/publicsectorfinance/timeseries/rurq</v>
      </c>
      <c r="AA89" s="13" t="s">
        <v>1048</v>
      </c>
      <c r="AB89" s="14"/>
      <c r="AC89" s="14"/>
      <c r="AD89" s="14"/>
      <c r="AE89" s="14"/>
      <c r="AF89" s="14"/>
      <c r="AG89" s="31" t="s">
        <v>632</v>
      </c>
      <c r="AH89" s="14" t="s">
        <v>631</v>
      </c>
      <c r="AI89" s="14"/>
      <c r="AJ89" s="14"/>
      <c r="AK89" s="14"/>
      <c r="AL89" s="14"/>
      <c r="AM89" s="14"/>
      <c r="AN89" s="14"/>
      <c r="AO89" s="12"/>
      <c r="AP89" s="12"/>
      <c r="AQ89" s="12"/>
    </row>
    <row r="90" spans="1:43">
      <c r="A90" s="4" t="s">
        <v>4</v>
      </c>
      <c r="B90" s="4" t="s">
        <v>21</v>
      </c>
      <c r="C90" s="5" t="s">
        <v>23</v>
      </c>
      <c r="D90" s="14" t="s">
        <v>639</v>
      </c>
      <c r="E90" s="14" t="s">
        <v>84</v>
      </c>
      <c r="F90" s="14" t="s">
        <v>86</v>
      </c>
      <c r="G90" s="14" t="s">
        <v>1342</v>
      </c>
      <c r="H90" s="14">
        <v>27</v>
      </c>
      <c r="I90" s="14">
        <v>1000</v>
      </c>
      <c r="J90" s="14">
        <v>2012</v>
      </c>
      <c r="K90" s="14" t="s">
        <v>645</v>
      </c>
      <c r="L90" s="44" t="str">
        <f t="shared" si="2"/>
        <v>Economy</v>
      </c>
      <c r="M90" s="44" t="str">
        <f t="shared" si="3"/>
        <v>Economy</v>
      </c>
      <c r="N90" s="44" t="str">
        <f t="shared" si="4"/>
        <v>Government,PublicSectorandTaxes</v>
      </c>
      <c r="O90" s="44" t="str">
        <f t="shared" si="5"/>
        <v>GovernmentPublicSectorandTaxes</v>
      </c>
      <c r="P90" s="44" t="str">
        <f t="shared" si="6"/>
        <v>ResearchandDevelopmentExpenditure</v>
      </c>
      <c r="Q90" s="44" t="str">
        <f t="shared" si="7"/>
        <v>ResearchandDevelopmentExpenditure</v>
      </c>
      <c r="R90" s="44" t="str">
        <f t="shared" si="8"/>
        <v>ResearchandDevelopmentExpenditure</v>
      </c>
      <c r="S90" s="44" t="str">
        <f t="shared" si="9"/>
        <v>ResearchandDevelopmentExpenditure</v>
      </c>
      <c r="T90" s="44" t="str">
        <f t="shared" si="10"/>
        <v>/Economy/GovernmentPublicSectorandTaxes/timeseries/GLBA</v>
      </c>
      <c r="U90" s="44" t="str">
        <f t="shared" si="11"/>
        <v>/Economy/GovernmentPublicSectorandTaxes/ResearchandDevelopmentExpenditure/timeseries/GLBA</v>
      </c>
      <c r="V90" s="44" t="str">
        <f t="shared" si="15"/>
        <v>/Economy/GovernmentPublicSectorandTaxes/ResearchandDevelopmentExpenditure/timeseries/GLBA</v>
      </c>
      <c r="W90" s="44" t="str">
        <f t="shared" si="12"/>
        <v>/Economy/GovernmentPublicSectorandTaxes/ResearchandDevelopmentExpenditure/timeseries/GLBA</v>
      </c>
      <c r="X90" s="44" t="str">
        <f t="shared" si="1"/>
        <v>/economy/governmentpublicsectorandtaxes/researchanddevelopmentexpenditure/timeseries/glba</v>
      </c>
      <c r="Y90" s="44" t="str">
        <f t="shared" si="13"/>
        <v>/economy/governmentpublicsectorandtaxes/researchanddevelopmentexpenditure/timeseries/glba</v>
      </c>
      <c r="Z90" s="13" t="str">
        <f t="shared" si="14"/>
        <v>/economy/governmentpublicsectorandtaxes/researchanddevelopmentexpenditure/timeseries/glba</v>
      </c>
      <c r="AA90" s="13" t="s">
        <v>1049</v>
      </c>
      <c r="AB90" s="14"/>
      <c r="AC90" s="14"/>
      <c r="AD90" s="14"/>
      <c r="AE90" s="14"/>
      <c r="AF90" s="14"/>
      <c r="AG90" s="31" t="s">
        <v>638</v>
      </c>
      <c r="AH90" s="14"/>
      <c r="AI90" s="14"/>
      <c r="AJ90" s="14"/>
      <c r="AK90" s="14"/>
      <c r="AL90" s="14"/>
      <c r="AM90" s="14"/>
      <c r="AN90" s="14"/>
      <c r="AO90" s="12"/>
      <c r="AP90" s="12"/>
      <c r="AQ90" s="12"/>
    </row>
    <row r="91" spans="1:43">
      <c r="A91" s="4" t="s">
        <v>4</v>
      </c>
      <c r="B91" s="4" t="s">
        <v>21</v>
      </c>
      <c r="C91" s="5" t="s">
        <v>23</v>
      </c>
      <c r="D91" s="14" t="s">
        <v>640</v>
      </c>
      <c r="E91" s="14" t="s">
        <v>85</v>
      </c>
      <c r="F91" s="14" t="s">
        <v>86</v>
      </c>
      <c r="G91" s="14" t="s">
        <v>1342</v>
      </c>
      <c r="H91" s="14">
        <v>1360</v>
      </c>
      <c r="I91" s="14"/>
      <c r="J91" s="14">
        <v>2012</v>
      </c>
      <c r="K91" s="14" t="s">
        <v>646</v>
      </c>
      <c r="L91" s="44" t="str">
        <f t="shared" si="2"/>
        <v>Economy</v>
      </c>
      <c r="M91" s="44" t="str">
        <f t="shared" si="3"/>
        <v>Economy</v>
      </c>
      <c r="N91" s="44" t="str">
        <f t="shared" si="4"/>
        <v>Government,PublicSectorandTaxes</v>
      </c>
      <c r="O91" s="44" t="str">
        <f t="shared" si="5"/>
        <v>GovernmentPublicSectorandTaxes</v>
      </c>
      <c r="P91" s="44" t="str">
        <f t="shared" si="6"/>
        <v>ResearchandDevelopmentExpenditure</v>
      </c>
      <c r="Q91" s="44" t="str">
        <f t="shared" si="7"/>
        <v>ResearchandDevelopmentExpenditure</v>
      </c>
      <c r="R91" s="44" t="str">
        <f t="shared" si="8"/>
        <v>ResearchandDevelopmentExpenditure</v>
      </c>
      <c r="S91" s="44" t="str">
        <f t="shared" si="9"/>
        <v>ResearchandDevelopmentExpenditure</v>
      </c>
      <c r="T91" s="44" t="str">
        <f t="shared" si="10"/>
        <v>/Economy/GovernmentPublicSectorandTaxes/timeseries/GLBK</v>
      </c>
      <c r="U91" s="44" t="str">
        <f t="shared" si="11"/>
        <v>/Economy/GovernmentPublicSectorandTaxes/ResearchandDevelopmentExpenditure/timeseries/GLBK</v>
      </c>
      <c r="V91" s="44" t="str">
        <f t="shared" si="15"/>
        <v>/Economy/GovernmentPublicSectorandTaxes/ResearchandDevelopmentExpenditure/timeseries/GLBK</v>
      </c>
      <c r="W91" s="44" t="str">
        <f t="shared" si="12"/>
        <v>/Economy/GovernmentPublicSectorandTaxes/ResearchandDevelopmentExpenditure/timeseries/GLBK</v>
      </c>
      <c r="X91" s="44" t="str">
        <f t="shared" si="1"/>
        <v>/economy/governmentpublicsectorandtaxes/researchanddevelopmentexpenditure/timeseries/glbk</v>
      </c>
      <c r="Y91" s="44" t="str">
        <f t="shared" si="13"/>
        <v>/economy/governmentpublicsectorandtaxes/researchanddevelopmentexpenditure/timeseries/glbk</v>
      </c>
      <c r="Z91" s="13" t="str">
        <f t="shared" si="14"/>
        <v>/economy/governmentpublicsectorandtaxes/researchanddevelopmentexpenditure/timeseries/glbk</v>
      </c>
      <c r="AA91" s="13" t="s">
        <v>1050</v>
      </c>
      <c r="AB91" s="14"/>
      <c r="AC91" s="14"/>
      <c r="AD91" s="14"/>
      <c r="AE91" s="14"/>
      <c r="AF91" s="14"/>
      <c r="AG91" s="31" t="s">
        <v>638</v>
      </c>
      <c r="AH91" s="14"/>
      <c r="AI91" s="14"/>
      <c r="AJ91" s="14"/>
      <c r="AK91" s="14"/>
      <c r="AL91" s="14"/>
      <c r="AM91" s="14"/>
      <c r="AN91" s="14"/>
      <c r="AO91" s="12"/>
      <c r="AP91" s="12"/>
      <c r="AQ91" s="12"/>
    </row>
    <row r="92" spans="1:43">
      <c r="A92" s="4" t="s">
        <v>4</v>
      </c>
      <c r="B92" s="4" t="s">
        <v>21</v>
      </c>
      <c r="C92" s="5" t="s">
        <v>23</v>
      </c>
      <c r="D92" s="14" t="s">
        <v>641</v>
      </c>
      <c r="E92" s="14" t="s">
        <v>85</v>
      </c>
      <c r="F92" s="14" t="s">
        <v>86</v>
      </c>
      <c r="G92" s="14" t="s">
        <v>1342</v>
      </c>
      <c r="H92" s="14">
        <v>813</v>
      </c>
      <c r="I92" s="14"/>
      <c r="J92" s="14">
        <v>2012</v>
      </c>
      <c r="K92" s="14" t="s">
        <v>647</v>
      </c>
      <c r="L92" s="44" t="str">
        <f t="shared" si="2"/>
        <v>Economy</v>
      </c>
      <c r="M92" s="44" t="str">
        <f t="shared" si="3"/>
        <v>Economy</v>
      </c>
      <c r="N92" s="44" t="str">
        <f t="shared" si="4"/>
        <v>Government,PublicSectorandTaxes</v>
      </c>
      <c r="O92" s="44" t="str">
        <f t="shared" si="5"/>
        <v>GovernmentPublicSectorandTaxes</v>
      </c>
      <c r="P92" s="44" t="str">
        <f t="shared" si="6"/>
        <v>ResearchandDevelopmentExpenditure</v>
      </c>
      <c r="Q92" s="44" t="str">
        <f t="shared" si="7"/>
        <v>ResearchandDevelopmentExpenditure</v>
      </c>
      <c r="R92" s="44" t="str">
        <f t="shared" si="8"/>
        <v>ResearchandDevelopmentExpenditure</v>
      </c>
      <c r="S92" s="44" t="str">
        <f t="shared" si="9"/>
        <v>ResearchandDevelopmentExpenditure</v>
      </c>
      <c r="T92" s="44" t="str">
        <f t="shared" si="10"/>
        <v>/Economy/GovernmentPublicSectorandTaxes/timeseries/DMRS</v>
      </c>
      <c r="U92" s="44" t="str">
        <f t="shared" si="11"/>
        <v>/Economy/GovernmentPublicSectorandTaxes/ResearchandDevelopmentExpenditure/timeseries/DMRS</v>
      </c>
      <c r="V92" s="44" t="str">
        <f t="shared" si="15"/>
        <v>/Economy/GovernmentPublicSectorandTaxes/ResearchandDevelopmentExpenditure/timeseries/DMRS</v>
      </c>
      <c r="W92" s="44" t="str">
        <f t="shared" si="12"/>
        <v>/Economy/GovernmentPublicSectorandTaxes/ResearchandDevelopmentExpenditure/timeseries/DMRS</v>
      </c>
      <c r="X92" s="44" t="str">
        <f t="shared" si="1"/>
        <v>/economy/governmentpublicsectorandtaxes/researchanddevelopmentexpenditure/timeseries/dmrs</v>
      </c>
      <c r="Y92" s="44" t="str">
        <f t="shared" si="13"/>
        <v>/economy/governmentpublicsectorandtaxes/researchanddevelopmentexpenditure/timeseries/dmrs</v>
      </c>
      <c r="Z92" s="13" t="str">
        <f t="shared" si="14"/>
        <v>/economy/governmentpublicsectorandtaxes/researchanddevelopmentexpenditure/timeseries/dmrs</v>
      </c>
      <c r="AA92" s="13" t="s">
        <v>1051</v>
      </c>
      <c r="AB92" s="14"/>
      <c r="AC92" s="14"/>
      <c r="AD92" s="14"/>
      <c r="AE92" s="14"/>
      <c r="AF92" s="14"/>
      <c r="AG92" s="31" t="s">
        <v>638</v>
      </c>
      <c r="AH92" s="14"/>
      <c r="AI92" s="14"/>
      <c r="AJ92" s="14"/>
      <c r="AK92" s="14"/>
      <c r="AL92" s="14"/>
      <c r="AM92" s="14"/>
      <c r="AN92" s="14"/>
      <c r="AO92" s="12"/>
      <c r="AP92" s="12"/>
      <c r="AQ92" s="12"/>
    </row>
    <row r="93" spans="1:43">
      <c r="A93" s="4" t="s">
        <v>4</v>
      </c>
      <c r="B93" s="4" t="s">
        <v>21</v>
      </c>
      <c r="C93" s="5" t="s">
        <v>23</v>
      </c>
      <c r="D93" s="14" t="s">
        <v>642</v>
      </c>
      <c r="E93" s="14" t="s">
        <v>85</v>
      </c>
      <c r="F93" s="14" t="s">
        <v>86</v>
      </c>
      <c r="G93" s="14" t="s">
        <v>1342</v>
      </c>
      <c r="H93" s="14">
        <v>17107</v>
      </c>
      <c r="I93" s="14"/>
      <c r="J93" s="14">
        <v>2012</v>
      </c>
      <c r="K93" s="14" t="s">
        <v>648</v>
      </c>
      <c r="L93" s="44" t="str">
        <f t="shared" si="2"/>
        <v>Economy</v>
      </c>
      <c r="M93" s="44" t="str">
        <f t="shared" si="3"/>
        <v>Economy</v>
      </c>
      <c r="N93" s="44" t="str">
        <f t="shared" si="4"/>
        <v>Government,PublicSectorandTaxes</v>
      </c>
      <c r="O93" s="44" t="str">
        <f t="shared" si="5"/>
        <v>GovernmentPublicSectorandTaxes</v>
      </c>
      <c r="P93" s="44" t="str">
        <f t="shared" si="6"/>
        <v>ResearchandDevelopmentExpenditure</v>
      </c>
      <c r="Q93" s="44" t="str">
        <f t="shared" si="7"/>
        <v>ResearchandDevelopmentExpenditure</v>
      </c>
      <c r="R93" s="44" t="str">
        <f t="shared" si="8"/>
        <v>ResearchandDevelopmentExpenditure</v>
      </c>
      <c r="S93" s="44" t="str">
        <f t="shared" si="9"/>
        <v>ResearchandDevelopmentExpenditure</v>
      </c>
      <c r="T93" s="44" t="str">
        <f t="shared" si="10"/>
        <v>/Economy/GovernmentPublicSectorandTaxes/timeseries/GLBL</v>
      </c>
      <c r="U93" s="44" t="str">
        <f t="shared" si="11"/>
        <v>/Economy/GovernmentPublicSectorandTaxes/ResearchandDevelopmentExpenditure/timeseries/GLBL</v>
      </c>
      <c r="V93" s="44" t="str">
        <f t="shared" si="15"/>
        <v>/Economy/GovernmentPublicSectorandTaxes/ResearchandDevelopmentExpenditure/timeseries/GLBL</v>
      </c>
      <c r="W93" s="44" t="str">
        <f t="shared" si="12"/>
        <v>/Economy/GovernmentPublicSectorandTaxes/ResearchandDevelopmentExpenditure/timeseries/GLBL</v>
      </c>
      <c r="X93" s="44" t="str">
        <f t="shared" si="1"/>
        <v>/economy/governmentpublicsectorandtaxes/researchanddevelopmentexpenditure/timeseries/glbl</v>
      </c>
      <c r="Y93" s="44" t="str">
        <f t="shared" si="13"/>
        <v>/economy/governmentpublicsectorandtaxes/researchanddevelopmentexpenditure/timeseries/glbl</v>
      </c>
      <c r="Z93" s="13" t="str">
        <f t="shared" si="14"/>
        <v>/economy/governmentpublicsectorandtaxes/researchanddevelopmentexpenditure/timeseries/glbl</v>
      </c>
      <c r="AA93" s="13" t="s">
        <v>1052</v>
      </c>
      <c r="AB93" s="14"/>
      <c r="AC93" s="14"/>
      <c r="AD93" s="14"/>
      <c r="AE93" s="14"/>
      <c r="AF93" s="14"/>
      <c r="AG93" s="31" t="s">
        <v>638</v>
      </c>
      <c r="AH93" s="14"/>
      <c r="AI93" s="14"/>
      <c r="AJ93" s="14"/>
      <c r="AK93" s="14"/>
      <c r="AL93" s="14"/>
      <c r="AM93" s="14"/>
      <c r="AN93" s="14"/>
      <c r="AO93" s="12"/>
      <c r="AP93" s="12"/>
      <c r="AQ93" s="12"/>
    </row>
    <row r="94" spans="1:43">
      <c r="A94" s="4" t="s">
        <v>4</v>
      </c>
      <c r="B94" s="4" t="s">
        <v>21</v>
      </c>
      <c r="C94" s="5" t="s">
        <v>23</v>
      </c>
      <c r="D94" s="14" t="s">
        <v>643</v>
      </c>
      <c r="E94" s="14" t="s">
        <v>85</v>
      </c>
      <c r="F94" s="14" t="s">
        <v>86</v>
      </c>
      <c r="G94" s="14" t="s">
        <v>1342</v>
      </c>
      <c r="H94" s="14">
        <v>7211</v>
      </c>
      <c r="I94" s="14"/>
      <c r="J94" s="14">
        <v>2012</v>
      </c>
      <c r="K94" s="14" t="s">
        <v>649</v>
      </c>
      <c r="L94" s="44" t="str">
        <f t="shared" si="2"/>
        <v>Economy</v>
      </c>
      <c r="M94" s="44" t="str">
        <f t="shared" si="3"/>
        <v>Economy</v>
      </c>
      <c r="N94" s="44" t="str">
        <f t="shared" si="4"/>
        <v>Government,PublicSectorandTaxes</v>
      </c>
      <c r="O94" s="44" t="str">
        <f t="shared" si="5"/>
        <v>GovernmentPublicSectorandTaxes</v>
      </c>
      <c r="P94" s="44" t="str">
        <f t="shared" si="6"/>
        <v>ResearchandDevelopmentExpenditure</v>
      </c>
      <c r="Q94" s="44" t="str">
        <f t="shared" si="7"/>
        <v>ResearchandDevelopmentExpenditure</v>
      </c>
      <c r="R94" s="44" t="str">
        <f t="shared" si="8"/>
        <v>ResearchandDevelopmentExpenditure</v>
      </c>
      <c r="S94" s="44" t="str">
        <f t="shared" si="9"/>
        <v>ResearchandDevelopmentExpenditure</v>
      </c>
      <c r="T94" s="44" t="str">
        <f t="shared" si="10"/>
        <v>/Economy/GovernmentPublicSectorandTaxes/timeseries/GLBM</v>
      </c>
      <c r="U94" s="44" t="str">
        <f t="shared" si="11"/>
        <v>/Economy/GovernmentPublicSectorandTaxes/ResearchandDevelopmentExpenditure/timeseries/GLBM</v>
      </c>
      <c r="V94" s="44" t="str">
        <f t="shared" si="15"/>
        <v>/Economy/GovernmentPublicSectorandTaxes/ResearchandDevelopmentExpenditure/timeseries/GLBM</v>
      </c>
      <c r="W94" s="44" t="str">
        <f t="shared" si="12"/>
        <v>/Economy/GovernmentPublicSectorandTaxes/ResearchandDevelopmentExpenditure/timeseries/GLBM</v>
      </c>
      <c r="X94" s="44" t="str">
        <f t="shared" si="1"/>
        <v>/economy/governmentpublicsectorandtaxes/researchanddevelopmentexpenditure/timeseries/glbm</v>
      </c>
      <c r="Y94" s="44" t="str">
        <f t="shared" si="13"/>
        <v>/economy/governmentpublicsectorandtaxes/researchanddevelopmentexpenditure/timeseries/glbm</v>
      </c>
      <c r="Z94" s="13" t="str">
        <f t="shared" si="14"/>
        <v>/economy/governmentpublicsectorandtaxes/researchanddevelopmentexpenditure/timeseries/glbm</v>
      </c>
      <c r="AA94" s="13" t="s">
        <v>1053</v>
      </c>
      <c r="AB94" s="14"/>
      <c r="AC94" s="14"/>
      <c r="AD94" s="14"/>
      <c r="AE94" s="14"/>
      <c r="AF94" s="14"/>
      <c r="AG94" s="31" t="s">
        <v>638</v>
      </c>
      <c r="AH94" s="14"/>
      <c r="AI94" s="14"/>
      <c r="AJ94" s="14"/>
      <c r="AK94" s="14"/>
      <c r="AL94" s="14"/>
      <c r="AM94" s="14"/>
      <c r="AN94" s="14"/>
      <c r="AO94" s="12"/>
      <c r="AP94" s="12"/>
      <c r="AQ94" s="12"/>
    </row>
    <row r="95" spans="1:43">
      <c r="A95" s="4" t="s">
        <v>4</v>
      </c>
      <c r="B95" s="4" t="s">
        <v>21</v>
      </c>
      <c r="C95" s="5" t="s">
        <v>23</v>
      </c>
      <c r="D95" s="14" t="s">
        <v>644</v>
      </c>
      <c r="E95" s="14" t="s">
        <v>85</v>
      </c>
      <c r="F95" s="14" t="s">
        <v>86</v>
      </c>
      <c r="G95" s="14" t="s">
        <v>1342</v>
      </c>
      <c r="H95" s="14">
        <v>515</v>
      </c>
      <c r="I95" s="14"/>
      <c r="J95" s="14">
        <v>2012</v>
      </c>
      <c r="K95" s="14" t="s">
        <v>650</v>
      </c>
      <c r="L95" s="44" t="str">
        <f t="shared" si="2"/>
        <v>Economy</v>
      </c>
      <c r="M95" s="44" t="str">
        <f t="shared" si="3"/>
        <v>Economy</v>
      </c>
      <c r="N95" s="44" t="str">
        <f t="shared" si="4"/>
        <v>Government,PublicSectorandTaxes</v>
      </c>
      <c r="O95" s="44" t="str">
        <f t="shared" si="5"/>
        <v>GovernmentPublicSectorandTaxes</v>
      </c>
      <c r="P95" s="44" t="str">
        <f t="shared" si="6"/>
        <v>ResearchandDevelopmentExpenditure</v>
      </c>
      <c r="Q95" s="44" t="str">
        <f t="shared" si="7"/>
        <v>ResearchandDevelopmentExpenditure</v>
      </c>
      <c r="R95" s="44" t="str">
        <f t="shared" si="8"/>
        <v>ResearchandDevelopmentExpenditure</v>
      </c>
      <c r="S95" s="44" t="str">
        <f t="shared" si="9"/>
        <v>ResearchandDevelopmentExpenditure</v>
      </c>
      <c r="T95" s="44" t="str">
        <f t="shared" si="10"/>
        <v>/Economy/GovernmentPublicSectorandTaxes/timeseries/GLBN</v>
      </c>
      <c r="U95" s="44" t="str">
        <f t="shared" si="11"/>
        <v>/Economy/GovernmentPublicSectorandTaxes/ResearchandDevelopmentExpenditure/timeseries/GLBN</v>
      </c>
      <c r="V95" s="44" t="str">
        <f t="shared" si="15"/>
        <v>/Economy/GovernmentPublicSectorandTaxes/ResearchandDevelopmentExpenditure/timeseries/GLBN</v>
      </c>
      <c r="W95" s="44" t="str">
        <f t="shared" si="12"/>
        <v>/Economy/GovernmentPublicSectorandTaxes/ResearchandDevelopmentExpenditure/timeseries/GLBN</v>
      </c>
      <c r="X95" s="44" t="str">
        <f t="shared" si="1"/>
        <v>/economy/governmentpublicsectorandtaxes/researchanddevelopmentexpenditure/timeseries/glbn</v>
      </c>
      <c r="Y95" s="44" t="str">
        <f t="shared" si="13"/>
        <v>/economy/governmentpublicsectorandtaxes/researchanddevelopmentexpenditure/timeseries/glbn</v>
      </c>
      <c r="Z95" s="13" t="str">
        <f t="shared" si="14"/>
        <v>/economy/governmentpublicsectorandtaxes/researchanddevelopmentexpenditure/timeseries/glbn</v>
      </c>
      <c r="AA95" s="13" t="s">
        <v>1054</v>
      </c>
      <c r="AB95" s="14"/>
      <c r="AC95" s="14"/>
      <c r="AD95" s="14"/>
      <c r="AE95" s="14"/>
      <c r="AF95" s="14"/>
      <c r="AG95" s="31" t="s">
        <v>638</v>
      </c>
      <c r="AH95" s="14"/>
      <c r="AI95" s="14"/>
      <c r="AJ95" s="14"/>
      <c r="AK95" s="14"/>
      <c r="AL95" s="14"/>
      <c r="AM95" s="14"/>
      <c r="AN95" s="14"/>
      <c r="AO95" s="12"/>
      <c r="AP95" s="12"/>
      <c r="AQ95" s="12"/>
    </row>
    <row r="96" spans="1:43">
      <c r="A96" s="4" t="s">
        <v>4</v>
      </c>
      <c r="B96" s="41" t="s">
        <v>798</v>
      </c>
      <c r="C96" s="5"/>
      <c r="D96" s="14" t="s">
        <v>1393</v>
      </c>
      <c r="E96" s="14" t="s">
        <v>84</v>
      </c>
      <c r="F96" s="14"/>
      <c r="G96" s="14" t="s">
        <v>1520</v>
      </c>
      <c r="H96" s="14">
        <v>99.2</v>
      </c>
      <c r="I96" s="14"/>
      <c r="J96" s="14" t="s">
        <v>1305</v>
      </c>
      <c r="K96" s="14" t="s">
        <v>588</v>
      </c>
      <c r="L96" s="44" t="str">
        <f t="shared" si="2"/>
        <v>Economy</v>
      </c>
      <c r="M96" s="44" t="str">
        <f t="shared" si="3"/>
        <v>Economy</v>
      </c>
      <c r="N96" s="44" t="str">
        <f t="shared" si="4"/>
        <v>EconomicOutputandProductivity</v>
      </c>
      <c r="O96" s="44" t="str">
        <f t="shared" si="5"/>
        <v>EconomicOutputandProductivity</v>
      </c>
      <c r="P96" s="44" t="str">
        <f t="shared" si="6"/>
        <v/>
      </c>
      <c r="Q96" s="44" t="str">
        <f t="shared" si="7"/>
        <v/>
      </c>
      <c r="R96" s="44" t="str">
        <f t="shared" si="8"/>
        <v/>
      </c>
      <c r="S96" s="44" t="str">
        <f t="shared" si="9"/>
        <v/>
      </c>
      <c r="T96" s="44" t="str">
        <f t="shared" si="10"/>
        <v>/Economy/EconomicOutputandProductivity/timeseries/L2KQ</v>
      </c>
      <c r="U96" s="44" t="str">
        <f t="shared" si="11"/>
        <v>/Economy/EconomicOutputandProductivity//timeseries/L2KQ</v>
      </c>
      <c r="V96" s="44" t="str">
        <f t="shared" si="15"/>
        <v>/Economy/EconomicOutputandProductivity/timeseries/L2KQ</v>
      </c>
      <c r="W96" s="44" t="str">
        <f t="shared" si="12"/>
        <v>/Economy/EconomicOutputandProductivity/timeseries/L2KQ</v>
      </c>
      <c r="X96" s="44" t="str">
        <f t="shared" si="1"/>
        <v>/economy/economicoutputandproductivity/timeseries/l2kq</v>
      </c>
      <c r="Y96" s="44" t="str">
        <f t="shared" si="13"/>
        <v>/economy/economicoutputandproductivity/timeseries/l2kq</v>
      </c>
      <c r="Z96" s="13" t="str">
        <f t="shared" si="14"/>
        <v>/economy/economicoutputandproductivity/timeseries/l2kq</v>
      </c>
      <c r="AA96" s="13" t="s">
        <v>1055</v>
      </c>
      <c r="AB96" s="14" t="s">
        <v>605</v>
      </c>
      <c r="AC96" s="14" t="s">
        <v>1478</v>
      </c>
      <c r="AD96" s="14"/>
      <c r="AE96" s="14"/>
      <c r="AF96" s="14"/>
      <c r="AG96" s="31" t="s">
        <v>596</v>
      </c>
      <c r="AH96" s="14"/>
      <c r="AI96" s="14"/>
      <c r="AJ96" s="14"/>
      <c r="AK96" s="14"/>
      <c r="AL96" s="14"/>
      <c r="AM96" s="14"/>
      <c r="AN96" s="14"/>
      <c r="AO96" s="12"/>
      <c r="AP96" s="12"/>
      <c r="AQ96" s="12"/>
    </row>
    <row r="97" spans="1:43">
      <c r="A97" s="4" t="s">
        <v>4</v>
      </c>
      <c r="B97" s="41" t="s">
        <v>798</v>
      </c>
      <c r="C97" s="5"/>
      <c r="D97" s="14" t="s">
        <v>1394</v>
      </c>
      <c r="E97" s="14" t="s">
        <v>85</v>
      </c>
      <c r="F97" s="14"/>
      <c r="G97" s="14" t="s">
        <v>1520</v>
      </c>
      <c r="H97" s="14">
        <v>101.9</v>
      </c>
      <c r="I97" s="14"/>
      <c r="J97" s="14" t="s">
        <v>1305</v>
      </c>
      <c r="K97" s="14" t="s">
        <v>589</v>
      </c>
      <c r="L97" s="44" t="str">
        <f t="shared" si="2"/>
        <v>Economy</v>
      </c>
      <c r="M97" s="44" t="str">
        <f t="shared" si="3"/>
        <v>Economy</v>
      </c>
      <c r="N97" s="44" t="str">
        <f t="shared" si="4"/>
        <v>EconomicOutputandProductivity</v>
      </c>
      <c r="O97" s="44" t="str">
        <f t="shared" si="5"/>
        <v>EconomicOutputandProductivity</v>
      </c>
      <c r="P97" s="44" t="str">
        <f t="shared" si="6"/>
        <v/>
      </c>
      <c r="Q97" s="44" t="str">
        <f t="shared" si="7"/>
        <v/>
      </c>
      <c r="R97" s="44" t="str">
        <f t="shared" si="8"/>
        <v/>
      </c>
      <c r="S97" s="44" t="str">
        <f t="shared" si="9"/>
        <v/>
      </c>
      <c r="T97" s="44" t="str">
        <f t="shared" si="10"/>
        <v>/Economy/EconomicOutputandProductivity/timeseries/L2KX</v>
      </c>
      <c r="U97" s="44" t="str">
        <f t="shared" si="11"/>
        <v>/Economy/EconomicOutputandProductivity//timeseries/L2KX</v>
      </c>
      <c r="V97" s="44" t="str">
        <f t="shared" si="15"/>
        <v>/Economy/EconomicOutputandProductivity/timeseries/L2KX</v>
      </c>
      <c r="W97" s="44" t="str">
        <f t="shared" si="12"/>
        <v>/Economy/EconomicOutputandProductivity/timeseries/L2KX</v>
      </c>
      <c r="X97" s="44" t="str">
        <f t="shared" si="1"/>
        <v>/economy/economicoutputandproductivity/timeseries/l2kx</v>
      </c>
      <c r="Y97" s="44" t="str">
        <f t="shared" si="13"/>
        <v>/economy/economicoutputandproductivity/timeseries/l2kx</v>
      </c>
      <c r="Z97" s="13" t="str">
        <f t="shared" si="14"/>
        <v>/economy/economicoutputandproductivity/timeseries/l2kx</v>
      </c>
      <c r="AA97" s="13" t="s">
        <v>1056</v>
      </c>
      <c r="AB97" s="14" t="s">
        <v>605</v>
      </c>
      <c r="AC97" s="14" t="s">
        <v>1479</v>
      </c>
      <c r="AD97" s="14"/>
      <c r="AE97" s="14"/>
      <c r="AF97" s="14"/>
      <c r="AG97" s="31" t="s">
        <v>596</v>
      </c>
      <c r="AH97" s="14"/>
      <c r="AI97" s="14"/>
      <c r="AJ97" s="14"/>
      <c r="AK97" s="14"/>
      <c r="AL97" s="14"/>
      <c r="AM97" s="14"/>
      <c r="AN97" s="14"/>
      <c r="AO97" s="12"/>
      <c r="AP97" s="12"/>
      <c r="AQ97" s="12"/>
    </row>
    <row r="98" spans="1:43">
      <c r="A98" s="4" t="s">
        <v>4</v>
      </c>
      <c r="B98" s="41" t="s">
        <v>798</v>
      </c>
      <c r="C98" s="5"/>
      <c r="D98" s="14" t="s">
        <v>1397</v>
      </c>
      <c r="E98" s="14" t="s">
        <v>85</v>
      </c>
      <c r="F98" s="14"/>
      <c r="G98" s="14" t="s">
        <v>1520</v>
      </c>
      <c r="H98" s="14">
        <v>92.4</v>
      </c>
      <c r="I98" s="14"/>
      <c r="J98" s="14" t="s">
        <v>1305</v>
      </c>
      <c r="K98" s="14" t="s">
        <v>591</v>
      </c>
      <c r="L98" s="44" t="str">
        <f t="shared" si="2"/>
        <v>Economy</v>
      </c>
      <c r="M98" s="44" t="str">
        <f t="shared" si="3"/>
        <v>Economy</v>
      </c>
      <c r="N98" s="44" t="str">
        <f t="shared" si="4"/>
        <v>EconomicOutputandProductivity</v>
      </c>
      <c r="O98" s="44" t="str">
        <f t="shared" si="5"/>
        <v>EconomicOutputandProductivity</v>
      </c>
      <c r="P98" s="44" t="str">
        <f t="shared" si="6"/>
        <v/>
      </c>
      <c r="Q98" s="44" t="str">
        <f t="shared" si="7"/>
        <v/>
      </c>
      <c r="R98" s="44" t="str">
        <f t="shared" si="8"/>
        <v/>
      </c>
      <c r="S98" s="44" t="str">
        <f t="shared" si="9"/>
        <v/>
      </c>
      <c r="T98" s="44" t="str">
        <f t="shared" si="10"/>
        <v>/Economy/EconomicOutputandProductivity/timeseries/L2KL</v>
      </c>
      <c r="U98" s="44" t="str">
        <f t="shared" si="11"/>
        <v>/Economy/EconomicOutputandProductivity//timeseries/L2KL</v>
      </c>
      <c r="V98" s="44" t="str">
        <f t="shared" si="15"/>
        <v>/Economy/EconomicOutputandProductivity/timeseries/L2KL</v>
      </c>
      <c r="W98" s="44" t="str">
        <f t="shared" si="12"/>
        <v>/Economy/EconomicOutputandProductivity/timeseries/L2KL</v>
      </c>
      <c r="X98" s="44" t="str">
        <f t="shared" si="1"/>
        <v>/economy/economicoutputandproductivity/timeseries/l2kl</v>
      </c>
      <c r="Y98" s="44" t="str">
        <f t="shared" si="13"/>
        <v>/economy/economicoutputandproductivity/timeseries/l2kl</v>
      </c>
      <c r="Z98" s="13" t="str">
        <f t="shared" si="14"/>
        <v>/economy/economicoutputandproductivity/timeseries/l2kl</v>
      </c>
      <c r="AA98" s="13" t="s">
        <v>1057</v>
      </c>
      <c r="AB98" s="14" t="s">
        <v>605</v>
      </c>
      <c r="AC98" s="14" t="s">
        <v>1480</v>
      </c>
      <c r="AD98" s="14"/>
      <c r="AE98" s="14"/>
      <c r="AF98" s="14"/>
      <c r="AG98" s="31" t="s">
        <v>596</v>
      </c>
      <c r="AH98" s="14"/>
      <c r="AI98" s="14"/>
      <c r="AJ98" s="14"/>
      <c r="AK98" s="14"/>
      <c r="AL98" s="14"/>
      <c r="AM98" s="14"/>
      <c r="AN98" s="14"/>
      <c r="AO98" s="12"/>
      <c r="AP98" s="12"/>
      <c r="AQ98" s="12"/>
    </row>
    <row r="99" spans="1:43">
      <c r="A99" s="4" t="s">
        <v>4</v>
      </c>
      <c r="B99" s="41" t="s">
        <v>798</v>
      </c>
      <c r="C99" s="5"/>
      <c r="D99" s="14" t="s">
        <v>1395</v>
      </c>
      <c r="E99" s="14" t="s">
        <v>85</v>
      </c>
      <c r="F99" s="14"/>
      <c r="G99" s="14" t="s">
        <v>1520</v>
      </c>
      <c r="H99" s="14">
        <v>98.2</v>
      </c>
      <c r="I99" s="14"/>
      <c r="J99" s="14" t="s">
        <v>1305</v>
      </c>
      <c r="K99" s="14" t="s">
        <v>593</v>
      </c>
      <c r="L99" s="44" t="str">
        <f t="shared" si="2"/>
        <v>Economy</v>
      </c>
      <c r="M99" s="44" t="str">
        <f t="shared" si="3"/>
        <v>Economy</v>
      </c>
      <c r="N99" s="44" t="str">
        <f t="shared" si="4"/>
        <v>EconomicOutputandProductivity</v>
      </c>
      <c r="O99" s="44" t="str">
        <f t="shared" si="5"/>
        <v>EconomicOutputandProductivity</v>
      </c>
      <c r="P99" s="44" t="str">
        <f t="shared" si="6"/>
        <v/>
      </c>
      <c r="Q99" s="44" t="str">
        <f t="shared" si="7"/>
        <v/>
      </c>
      <c r="R99" s="44" t="str">
        <f t="shared" si="8"/>
        <v/>
      </c>
      <c r="S99" s="44" t="str">
        <f t="shared" si="9"/>
        <v/>
      </c>
      <c r="T99" s="44" t="str">
        <f t="shared" si="10"/>
        <v>/Economy/EconomicOutputandProductivity/timeseries/L2N8</v>
      </c>
      <c r="U99" s="44" t="str">
        <f t="shared" si="11"/>
        <v>/Economy/EconomicOutputandProductivity//timeseries/L2N8</v>
      </c>
      <c r="V99" s="44" t="str">
        <f t="shared" si="15"/>
        <v>/Economy/EconomicOutputandProductivity/timeseries/L2N8</v>
      </c>
      <c r="W99" s="44" t="str">
        <f t="shared" si="12"/>
        <v>/Economy/EconomicOutputandProductivity/timeseries/L2N8</v>
      </c>
      <c r="X99" s="44" t="str">
        <f t="shared" si="1"/>
        <v>/economy/economicoutputandproductivity/timeseries/l2n8</v>
      </c>
      <c r="Y99" s="44" t="str">
        <f t="shared" si="13"/>
        <v>/economy/economicoutputandproductivity/timeseries/l2n8</v>
      </c>
      <c r="Z99" s="13" t="str">
        <f t="shared" si="14"/>
        <v>/economy/economicoutputandproductivity/timeseries/l2n8</v>
      </c>
      <c r="AA99" s="13" t="s">
        <v>1058</v>
      </c>
      <c r="AB99" s="14" t="s">
        <v>605</v>
      </c>
      <c r="AC99" s="14" t="s">
        <v>1481</v>
      </c>
      <c r="AD99" s="14"/>
      <c r="AE99" s="14"/>
      <c r="AF99" s="14"/>
      <c r="AG99" s="31" t="s">
        <v>596</v>
      </c>
      <c r="AH99" s="14"/>
      <c r="AI99" s="14"/>
      <c r="AJ99" s="14"/>
      <c r="AK99" s="14"/>
      <c r="AL99" s="14"/>
      <c r="AM99" s="14"/>
      <c r="AN99" s="14"/>
      <c r="AO99" s="12"/>
      <c r="AP99" s="12"/>
      <c r="AQ99" s="12"/>
    </row>
    <row r="100" spans="1:43">
      <c r="A100" s="4" t="s">
        <v>4</v>
      </c>
      <c r="B100" s="41" t="s">
        <v>798</v>
      </c>
      <c r="C100" s="5"/>
      <c r="D100" s="14" t="s">
        <v>1396</v>
      </c>
      <c r="E100" s="14" t="s">
        <v>85</v>
      </c>
      <c r="F100" s="14"/>
      <c r="G100" s="14" t="s">
        <v>1520</v>
      </c>
      <c r="H100" s="14">
        <v>106.9</v>
      </c>
      <c r="I100" s="14"/>
      <c r="J100" s="14" t="s">
        <v>1305</v>
      </c>
      <c r="K100" s="14" t="s">
        <v>595</v>
      </c>
      <c r="L100" s="44" t="str">
        <f t="shared" si="2"/>
        <v>Economy</v>
      </c>
      <c r="M100" s="44" t="str">
        <f t="shared" si="3"/>
        <v>Economy</v>
      </c>
      <c r="N100" s="44" t="str">
        <f t="shared" si="4"/>
        <v>EconomicOutputandProductivity</v>
      </c>
      <c r="O100" s="44" t="str">
        <f t="shared" si="5"/>
        <v>EconomicOutputandProductivity</v>
      </c>
      <c r="P100" s="44" t="str">
        <f t="shared" si="6"/>
        <v/>
      </c>
      <c r="Q100" s="44" t="str">
        <f t="shared" si="7"/>
        <v/>
      </c>
      <c r="R100" s="44" t="str">
        <f t="shared" si="8"/>
        <v/>
      </c>
      <c r="S100" s="44" t="str">
        <f t="shared" si="9"/>
        <v/>
      </c>
      <c r="T100" s="44" t="str">
        <f t="shared" si="10"/>
        <v>/Economy/EconomicOutputandProductivity/timeseries/L2NC</v>
      </c>
      <c r="U100" s="44" t="str">
        <f t="shared" si="11"/>
        <v>/Economy/EconomicOutputandProductivity//timeseries/L2NC</v>
      </c>
      <c r="V100" s="44" t="str">
        <f t="shared" si="15"/>
        <v>/Economy/EconomicOutputandProductivity/timeseries/L2NC</v>
      </c>
      <c r="W100" s="44" t="str">
        <f t="shared" si="12"/>
        <v>/Economy/EconomicOutputandProductivity/timeseries/L2NC</v>
      </c>
      <c r="X100" s="44" t="str">
        <f t="shared" si="1"/>
        <v>/economy/economicoutputandproductivity/timeseries/l2nc</v>
      </c>
      <c r="Y100" s="44" t="str">
        <f t="shared" si="13"/>
        <v>/economy/economicoutputandproductivity/timeseries/l2nc</v>
      </c>
      <c r="Z100" s="13" t="str">
        <f t="shared" si="14"/>
        <v>/economy/economicoutputandproductivity/timeseries/l2nc</v>
      </c>
      <c r="AA100" s="13" t="s">
        <v>1059</v>
      </c>
      <c r="AB100" s="14" t="s">
        <v>605</v>
      </c>
      <c r="AC100" s="14" t="s">
        <v>1477</v>
      </c>
      <c r="AD100" s="14"/>
      <c r="AE100" s="14"/>
      <c r="AF100" s="14"/>
      <c r="AG100" s="31" t="s">
        <v>596</v>
      </c>
      <c r="AH100" s="14"/>
      <c r="AI100" s="14"/>
      <c r="AJ100" s="14"/>
      <c r="AK100" s="14"/>
      <c r="AL100" s="14"/>
      <c r="AM100" s="14"/>
      <c r="AN100" s="14"/>
      <c r="AO100" s="12"/>
      <c r="AP100" s="12"/>
      <c r="AQ100" s="12"/>
    </row>
    <row r="101" spans="1:43">
      <c r="A101" s="4" t="s">
        <v>4</v>
      </c>
      <c r="B101" s="5" t="s">
        <v>809</v>
      </c>
      <c r="C101" s="14"/>
      <c r="D101" s="14" t="s">
        <v>1321</v>
      </c>
      <c r="E101" s="14" t="s">
        <v>84</v>
      </c>
      <c r="F101" s="14" t="s">
        <v>86</v>
      </c>
      <c r="G101" s="14" t="s">
        <v>1343</v>
      </c>
      <c r="H101" s="14">
        <v>397996</v>
      </c>
      <c r="I101" s="14"/>
      <c r="J101" s="14" t="s">
        <v>1305</v>
      </c>
      <c r="K101" s="32" t="s">
        <v>727</v>
      </c>
      <c r="L101" s="44" t="str">
        <f t="shared" ref="L101:L164" si="16">SUBSTITUTE(A101," ","")</f>
        <v>Economy</v>
      </c>
      <c r="M101" s="44" t="str">
        <f t="shared" ref="M101:M164" si="17">SUBSTITUTE(L101,",","")</f>
        <v>Economy</v>
      </c>
      <c r="N101" s="44" t="str">
        <f t="shared" ref="N101:N164" si="18">SUBSTITUTE(B101," ","")</f>
        <v>GrossValueAdded(GVA)</v>
      </c>
      <c r="O101" s="44" t="str">
        <f t="shared" ref="O101:O164" si="19">SUBSTITUTE(N101,",","")</f>
        <v>GrossValueAdded(GVA)</v>
      </c>
      <c r="P101" s="44" t="str">
        <f t="shared" ref="P101:P164" si="20">SUBSTITUTE(C101," ","")</f>
        <v/>
      </c>
      <c r="Q101" s="44" t="str">
        <f t="shared" ref="Q101:Q164" si="21">SUBSTITUTE(P101,",","")</f>
        <v/>
      </c>
      <c r="R101" s="44" t="str">
        <f t="shared" ref="R101:R164" si="22">SUBSTITUTE(C101," ","")</f>
        <v/>
      </c>
      <c r="S101" s="44" t="str">
        <f t="shared" ref="S101:S164" si="23">SUBSTITUTE(R101,",","")</f>
        <v/>
      </c>
      <c r="T101" s="44" t="str">
        <f t="shared" ref="T101:T164" si="24">CONCATENATE("/",M101,"/",O101,"/","timeseries","/",K101)</f>
        <v>/Economy/GrossValueAdded(GVA)/timeseries/ABML</v>
      </c>
      <c r="U101" s="44" t="str">
        <f t="shared" ref="U101:U164" si="25">CONCATENATE("/",M101,"/",O101,"/",S101,"/","timeseries","/",K101)</f>
        <v>/Economy/GrossValueAdded(GVA)//timeseries/ABML</v>
      </c>
      <c r="V101" s="44" t="str">
        <f t="shared" si="15"/>
        <v>/Economy/GrossValueAdded(GVA)/timeseries/ABML</v>
      </c>
      <c r="W101" s="44" t="str">
        <f t="shared" ref="W101:W164" si="26">SUBSTITUTE(V101,"-","")</f>
        <v>/Economy/GrossValueAdded(GVA)/timeseries/ABML</v>
      </c>
      <c r="X101" s="44" t="str">
        <f t="shared" ref="X101:X164" si="27">LOWER(W101)</f>
        <v>/economy/grossvalueadded(gva)/timeseries/abml</v>
      </c>
      <c r="Y101" s="44" t="str">
        <f t="shared" ref="Y101:Y164" si="28">SUBSTITUTE(X101,"(","")</f>
        <v>/economy/grossvalueaddedgva)/timeseries/abml</v>
      </c>
      <c r="Z101" s="13" t="str">
        <f t="shared" ref="Z101:Z164" si="29">SUBSTITUTE(Y101,")","")</f>
        <v>/economy/grossvalueaddedgva/timeseries/abml</v>
      </c>
      <c r="AA101" s="13" t="s">
        <v>1060</v>
      </c>
      <c r="AB101" s="14"/>
      <c r="AC101" s="14"/>
      <c r="AD101" s="14"/>
      <c r="AE101" s="14"/>
      <c r="AF101" s="14"/>
      <c r="AG101" s="31" t="s">
        <v>721</v>
      </c>
      <c r="AH101" s="14"/>
      <c r="AI101" s="14"/>
      <c r="AJ101" s="14"/>
      <c r="AK101" s="14"/>
      <c r="AL101" s="14"/>
      <c r="AM101" s="14"/>
      <c r="AN101" s="14"/>
      <c r="AO101" s="12"/>
      <c r="AP101" s="12"/>
      <c r="AQ101" s="12"/>
    </row>
    <row r="102" spans="1:43">
      <c r="A102" s="4" t="s">
        <v>4</v>
      </c>
      <c r="B102" s="5" t="s">
        <v>809</v>
      </c>
      <c r="C102" s="14"/>
      <c r="D102" s="14" t="s">
        <v>709</v>
      </c>
      <c r="E102" s="14" t="s">
        <v>85</v>
      </c>
      <c r="F102" s="14" t="s">
        <v>86</v>
      </c>
      <c r="G102" s="14" t="s">
        <v>1343</v>
      </c>
      <c r="H102" s="14">
        <v>41874</v>
      </c>
      <c r="I102" s="14"/>
      <c r="J102" s="14">
        <v>2012</v>
      </c>
      <c r="K102" s="14" t="s">
        <v>697</v>
      </c>
      <c r="L102" s="44" t="str">
        <f t="shared" si="16"/>
        <v>Economy</v>
      </c>
      <c r="M102" s="44" t="str">
        <f t="shared" si="17"/>
        <v>Economy</v>
      </c>
      <c r="N102" s="44" t="str">
        <f t="shared" si="18"/>
        <v>GrossValueAdded(GVA)</v>
      </c>
      <c r="O102" s="44" t="str">
        <f t="shared" si="19"/>
        <v>GrossValueAdded(GVA)</v>
      </c>
      <c r="P102" s="44" t="str">
        <f t="shared" si="20"/>
        <v/>
      </c>
      <c r="Q102" s="44" t="str">
        <f t="shared" si="21"/>
        <v/>
      </c>
      <c r="R102" s="44" t="str">
        <f t="shared" si="22"/>
        <v/>
      </c>
      <c r="S102" s="44" t="str">
        <f t="shared" si="23"/>
        <v/>
      </c>
      <c r="T102" s="44" t="str">
        <f t="shared" si="24"/>
        <v>/Economy/GrossValueAdded(GVA)/timeseries/TMPW</v>
      </c>
      <c r="U102" s="44" t="str">
        <f t="shared" si="25"/>
        <v>/Economy/GrossValueAdded(GVA)//timeseries/TMPW</v>
      </c>
      <c r="V102" s="44" t="str">
        <f t="shared" si="15"/>
        <v>/Economy/GrossValueAdded(GVA)/timeseries/TMPW</v>
      </c>
      <c r="W102" s="44" t="str">
        <f t="shared" si="26"/>
        <v>/Economy/GrossValueAdded(GVA)/timeseries/TMPW</v>
      </c>
      <c r="X102" s="44" t="str">
        <f t="shared" si="27"/>
        <v>/economy/grossvalueadded(gva)/timeseries/tmpw</v>
      </c>
      <c r="Y102" s="44" t="str">
        <f t="shared" si="28"/>
        <v>/economy/grossvalueaddedgva)/timeseries/tmpw</v>
      </c>
      <c r="Z102" s="13" t="str">
        <f t="shared" si="29"/>
        <v>/economy/grossvalueaddedgva/timeseries/tmpw</v>
      </c>
      <c r="AA102" s="13" t="s">
        <v>1061</v>
      </c>
      <c r="AB102" s="14"/>
      <c r="AC102" s="32" t="s">
        <v>727</v>
      </c>
      <c r="AD102" s="14"/>
      <c r="AE102" s="14"/>
      <c r="AF102" s="14"/>
      <c r="AG102" s="31" t="s">
        <v>721</v>
      </c>
      <c r="AH102" s="14"/>
      <c r="AI102" s="14"/>
      <c r="AJ102" s="14"/>
      <c r="AK102" s="14"/>
      <c r="AL102" s="14"/>
      <c r="AM102" s="14"/>
      <c r="AN102" s="14"/>
      <c r="AO102" s="12"/>
      <c r="AP102" s="12"/>
      <c r="AQ102" s="12"/>
    </row>
    <row r="103" spans="1:43">
      <c r="A103" s="4" t="s">
        <v>4</v>
      </c>
      <c r="B103" s="5" t="s">
        <v>809</v>
      </c>
      <c r="C103" s="14"/>
      <c r="D103" s="14" t="s">
        <v>710</v>
      </c>
      <c r="E103" s="14" t="s">
        <v>85</v>
      </c>
      <c r="F103" s="14" t="s">
        <v>86</v>
      </c>
      <c r="G103" s="14" t="s">
        <v>1343</v>
      </c>
      <c r="H103" s="14">
        <v>130618</v>
      </c>
      <c r="I103" s="14"/>
      <c r="J103" s="14">
        <v>2012</v>
      </c>
      <c r="K103" s="14" t="s">
        <v>698</v>
      </c>
      <c r="L103" s="44" t="str">
        <f t="shared" si="16"/>
        <v>Economy</v>
      </c>
      <c r="M103" s="44" t="str">
        <f t="shared" si="17"/>
        <v>Economy</v>
      </c>
      <c r="N103" s="44" t="str">
        <f t="shared" si="18"/>
        <v>GrossValueAdded(GVA)</v>
      </c>
      <c r="O103" s="44" t="str">
        <f t="shared" si="19"/>
        <v>GrossValueAdded(GVA)</v>
      </c>
      <c r="P103" s="44" t="str">
        <f t="shared" si="20"/>
        <v/>
      </c>
      <c r="Q103" s="44" t="str">
        <f t="shared" si="21"/>
        <v/>
      </c>
      <c r="R103" s="44" t="str">
        <f t="shared" si="22"/>
        <v/>
      </c>
      <c r="S103" s="44" t="str">
        <f t="shared" si="23"/>
        <v/>
      </c>
      <c r="T103" s="44" t="str">
        <f t="shared" si="24"/>
        <v>/Economy/GrossValueAdded(GVA)/timeseries/TMPX</v>
      </c>
      <c r="U103" s="44" t="str">
        <f t="shared" si="25"/>
        <v>/Economy/GrossValueAdded(GVA)//timeseries/TMPX</v>
      </c>
      <c r="V103" s="44" t="str">
        <f t="shared" si="15"/>
        <v>/Economy/GrossValueAdded(GVA)/timeseries/TMPX</v>
      </c>
      <c r="W103" s="44" t="str">
        <f t="shared" si="26"/>
        <v>/Economy/GrossValueAdded(GVA)/timeseries/TMPX</v>
      </c>
      <c r="X103" s="44" t="str">
        <f t="shared" si="27"/>
        <v>/economy/grossvalueadded(gva)/timeseries/tmpx</v>
      </c>
      <c r="Y103" s="44" t="str">
        <f t="shared" si="28"/>
        <v>/economy/grossvalueaddedgva)/timeseries/tmpx</v>
      </c>
      <c r="Z103" s="13" t="str">
        <f t="shared" si="29"/>
        <v>/economy/grossvalueaddedgva/timeseries/tmpx</v>
      </c>
      <c r="AA103" s="13" t="s">
        <v>1062</v>
      </c>
      <c r="AB103" s="14"/>
      <c r="AC103" s="32" t="s">
        <v>727</v>
      </c>
      <c r="AD103" s="14"/>
      <c r="AE103" s="14"/>
      <c r="AF103" s="14"/>
      <c r="AG103" s="31" t="s">
        <v>721</v>
      </c>
      <c r="AH103" s="14"/>
      <c r="AI103" s="14"/>
      <c r="AJ103" s="14"/>
      <c r="AK103" s="14"/>
      <c r="AL103" s="14"/>
      <c r="AM103" s="14"/>
      <c r="AN103" s="14"/>
      <c r="AO103" s="12"/>
      <c r="AP103" s="12"/>
      <c r="AQ103" s="12"/>
    </row>
    <row r="104" spans="1:43">
      <c r="A104" s="4" t="s">
        <v>4</v>
      </c>
      <c r="B104" s="5" t="s">
        <v>809</v>
      </c>
      <c r="C104" s="14"/>
      <c r="D104" s="14" t="s">
        <v>711</v>
      </c>
      <c r="E104" s="14" t="s">
        <v>85</v>
      </c>
      <c r="F104" s="14" t="s">
        <v>86</v>
      </c>
      <c r="G104" s="14" t="s">
        <v>1343</v>
      </c>
      <c r="H104" s="14">
        <v>93339</v>
      </c>
      <c r="I104" s="14"/>
      <c r="J104" s="14">
        <v>2012</v>
      </c>
      <c r="K104" s="14" t="s">
        <v>699</v>
      </c>
      <c r="L104" s="44" t="str">
        <f t="shared" si="16"/>
        <v>Economy</v>
      </c>
      <c r="M104" s="44" t="str">
        <f t="shared" si="17"/>
        <v>Economy</v>
      </c>
      <c r="N104" s="44" t="str">
        <f t="shared" si="18"/>
        <v>GrossValueAdded(GVA)</v>
      </c>
      <c r="O104" s="44" t="str">
        <f t="shared" si="19"/>
        <v>GrossValueAdded(GVA)</v>
      </c>
      <c r="P104" s="44" t="str">
        <f t="shared" si="20"/>
        <v/>
      </c>
      <c r="Q104" s="44" t="str">
        <f t="shared" si="21"/>
        <v/>
      </c>
      <c r="R104" s="44" t="str">
        <f t="shared" si="22"/>
        <v/>
      </c>
      <c r="S104" s="44" t="str">
        <f t="shared" si="23"/>
        <v/>
      </c>
      <c r="T104" s="44" t="str">
        <f t="shared" si="24"/>
        <v>/Economy/GrossValueAdded(GVA)/timeseries/TMPY</v>
      </c>
      <c r="U104" s="44" t="str">
        <f t="shared" si="25"/>
        <v>/Economy/GrossValueAdded(GVA)//timeseries/TMPY</v>
      </c>
      <c r="V104" s="44" t="str">
        <f t="shared" si="15"/>
        <v>/Economy/GrossValueAdded(GVA)/timeseries/TMPY</v>
      </c>
      <c r="W104" s="44" t="str">
        <f t="shared" si="26"/>
        <v>/Economy/GrossValueAdded(GVA)/timeseries/TMPY</v>
      </c>
      <c r="X104" s="44" t="str">
        <f t="shared" si="27"/>
        <v>/economy/grossvalueadded(gva)/timeseries/tmpy</v>
      </c>
      <c r="Y104" s="44" t="str">
        <f t="shared" si="28"/>
        <v>/economy/grossvalueaddedgva)/timeseries/tmpy</v>
      </c>
      <c r="Z104" s="13" t="str">
        <f t="shared" si="29"/>
        <v>/economy/grossvalueaddedgva/timeseries/tmpy</v>
      </c>
      <c r="AA104" s="13" t="s">
        <v>1063</v>
      </c>
      <c r="AB104" s="14"/>
      <c r="AC104" s="32" t="s">
        <v>727</v>
      </c>
      <c r="AD104" s="14"/>
      <c r="AE104" s="14"/>
      <c r="AF104" s="14"/>
      <c r="AG104" s="31" t="s">
        <v>721</v>
      </c>
      <c r="AH104" s="14"/>
      <c r="AI104" s="14"/>
      <c r="AJ104" s="14"/>
      <c r="AK104" s="14"/>
      <c r="AL104" s="14"/>
      <c r="AM104" s="14"/>
      <c r="AN104" s="14"/>
      <c r="AO104" s="12"/>
      <c r="AP104" s="12"/>
      <c r="AQ104" s="12"/>
    </row>
    <row r="105" spans="1:43">
      <c r="A105" s="4" t="s">
        <v>4</v>
      </c>
      <c r="B105" s="5" t="s">
        <v>809</v>
      </c>
      <c r="C105" s="14"/>
      <c r="D105" s="14" t="s">
        <v>712</v>
      </c>
      <c r="E105" s="14" t="s">
        <v>85</v>
      </c>
      <c r="F105" s="14" t="s">
        <v>86</v>
      </c>
      <c r="G105" s="14" t="s">
        <v>1343</v>
      </c>
      <c r="H105" s="14">
        <v>79698</v>
      </c>
      <c r="I105" s="14"/>
      <c r="J105" s="14">
        <v>2012</v>
      </c>
      <c r="K105" s="14" t="s">
        <v>700</v>
      </c>
      <c r="L105" s="44" t="str">
        <f t="shared" si="16"/>
        <v>Economy</v>
      </c>
      <c r="M105" s="44" t="str">
        <f t="shared" si="17"/>
        <v>Economy</v>
      </c>
      <c r="N105" s="44" t="str">
        <f t="shared" si="18"/>
        <v>GrossValueAdded(GVA)</v>
      </c>
      <c r="O105" s="44" t="str">
        <f t="shared" si="19"/>
        <v>GrossValueAdded(GVA)</v>
      </c>
      <c r="P105" s="44" t="str">
        <f t="shared" si="20"/>
        <v/>
      </c>
      <c r="Q105" s="44" t="str">
        <f t="shared" si="21"/>
        <v/>
      </c>
      <c r="R105" s="44" t="str">
        <f t="shared" si="22"/>
        <v/>
      </c>
      <c r="S105" s="44" t="str">
        <f t="shared" si="23"/>
        <v/>
      </c>
      <c r="T105" s="44" t="str">
        <f t="shared" si="24"/>
        <v>/Economy/GrossValueAdded(GVA)/timeseries/TMPZ</v>
      </c>
      <c r="U105" s="44" t="str">
        <f t="shared" si="25"/>
        <v>/Economy/GrossValueAdded(GVA)//timeseries/TMPZ</v>
      </c>
      <c r="V105" s="44" t="str">
        <f t="shared" si="15"/>
        <v>/Economy/GrossValueAdded(GVA)/timeseries/TMPZ</v>
      </c>
      <c r="W105" s="44" t="str">
        <f t="shared" si="26"/>
        <v>/Economy/GrossValueAdded(GVA)/timeseries/TMPZ</v>
      </c>
      <c r="X105" s="44" t="str">
        <f t="shared" si="27"/>
        <v>/economy/grossvalueadded(gva)/timeseries/tmpz</v>
      </c>
      <c r="Y105" s="44" t="str">
        <f t="shared" si="28"/>
        <v>/economy/grossvalueaddedgva)/timeseries/tmpz</v>
      </c>
      <c r="Z105" s="13" t="str">
        <f t="shared" si="29"/>
        <v>/economy/grossvalueaddedgva/timeseries/tmpz</v>
      </c>
      <c r="AA105" s="13" t="s">
        <v>1064</v>
      </c>
      <c r="AB105" s="14"/>
      <c r="AC105" s="32" t="s">
        <v>727</v>
      </c>
      <c r="AD105" s="14"/>
      <c r="AE105" s="14"/>
      <c r="AF105" s="14"/>
      <c r="AG105" s="31" t="s">
        <v>721</v>
      </c>
      <c r="AH105" s="14"/>
      <c r="AI105" s="14"/>
      <c r="AJ105" s="14"/>
      <c r="AK105" s="14"/>
      <c r="AL105" s="14"/>
      <c r="AM105" s="14"/>
      <c r="AN105" s="14"/>
      <c r="AO105" s="12"/>
      <c r="AP105" s="12"/>
      <c r="AQ105" s="12"/>
    </row>
    <row r="106" spans="1:43">
      <c r="A106" s="4" t="s">
        <v>4</v>
      </c>
      <c r="B106" s="5" t="s">
        <v>809</v>
      </c>
      <c r="C106" s="14"/>
      <c r="D106" s="14" t="s">
        <v>713</v>
      </c>
      <c r="E106" s="14" t="s">
        <v>85</v>
      </c>
      <c r="F106" s="14" t="s">
        <v>86</v>
      </c>
      <c r="G106" s="14" t="s">
        <v>1343</v>
      </c>
      <c r="H106" s="14">
        <v>98346</v>
      </c>
      <c r="I106" s="14"/>
      <c r="J106" s="14">
        <v>2012</v>
      </c>
      <c r="K106" s="14" t="s">
        <v>701</v>
      </c>
      <c r="L106" s="44" t="str">
        <f t="shared" si="16"/>
        <v>Economy</v>
      </c>
      <c r="M106" s="44" t="str">
        <f t="shared" si="17"/>
        <v>Economy</v>
      </c>
      <c r="N106" s="44" t="str">
        <f t="shared" si="18"/>
        <v>GrossValueAdded(GVA)</v>
      </c>
      <c r="O106" s="44" t="str">
        <f t="shared" si="19"/>
        <v>GrossValueAdded(GVA)</v>
      </c>
      <c r="P106" s="44" t="str">
        <f t="shared" si="20"/>
        <v/>
      </c>
      <c r="Q106" s="44" t="str">
        <f t="shared" si="21"/>
        <v/>
      </c>
      <c r="R106" s="44" t="str">
        <f t="shared" si="22"/>
        <v/>
      </c>
      <c r="S106" s="44" t="str">
        <f t="shared" si="23"/>
        <v/>
      </c>
      <c r="T106" s="44" t="str">
        <f t="shared" si="24"/>
        <v>/Economy/GrossValueAdded(GVA)/timeseries/TMQA</v>
      </c>
      <c r="U106" s="44" t="str">
        <f t="shared" si="25"/>
        <v>/Economy/GrossValueAdded(GVA)//timeseries/TMQA</v>
      </c>
      <c r="V106" s="44" t="str">
        <f t="shared" si="15"/>
        <v>/Economy/GrossValueAdded(GVA)/timeseries/TMQA</v>
      </c>
      <c r="W106" s="44" t="str">
        <f t="shared" si="26"/>
        <v>/Economy/GrossValueAdded(GVA)/timeseries/TMQA</v>
      </c>
      <c r="X106" s="44" t="str">
        <f t="shared" si="27"/>
        <v>/economy/grossvalueadded(gva)/timeseries/tmqa</v>
      </c>
      <c r="Y106" s="44" t="str">
        <f t="shared" si="28"/>
        <v>/economy/grossvalueaddedgva)/timeseries/tmqa</v>
      </c>
      <c r="Z106" s="13" t="str">
        <f t="shared" si="29"/>
        <v>/economy/grossvalueaddedgva/timeseries/tmqa</v>
      </c>
      <c r="AA106" s="13" t="s">
        <v>1065</v>
      </c>
      <c r="AB106" s="14"/>
      <c r="AC106" s="32" t="s">
        <v>727</v>
      </c>
      <c r="AD106" s="14"/>
      <c r="AE106" s="14"/>
      <c r="AF106" s="14"/>
      <c r="AG106" s="31" t="s">
        <v>721</v>
      </c>
      <c r="AH106" s="14"/>
      <c r="AI106" s="14"/>
      <c r="AJ106" s="14"/>
      <c r="AK106" s="14"/>
      <c r="AL106" s="14"/>
      <c r="AM106" s="14"/>
      <c r="AN106" s="14"/>
      <c r="AO106" s="12"/>
      <c r="AP106" s="12"/>
      <c r="AQ106" s="12"/>
    </row>
    <row r="107" spans="1:43">
      <c r="A107" s="4" t="s">
        <v>4</v>
      </c>
      <c r="B107" s="5" t="s">
        <v>809</v>
      </c>
      <c r="C107" s="14"/>
      <c r="D107" s="14" t="s">
        <v>714</v>
      </c>
      <c r="E107" s="14" t="s">
        <v>85</v>
      </c>
      <c r="F107" s="14" t="s">
        <v>86</v>
      </c>
      <c r="G107" s="14" t="s">
        <v>1343</v>
      </c>
      <c r="H107" s="14">
        <v>116125</v>
      </c>
      <c r="I107" s="14"/>
      <c r="J107" s="14">
        <v>2012</v>
      </c>
      <c r="K107" s="14" t="s">
        <v>702</v>
      </c>
      <c r="L107" s="44" t="str">
        <f t="shared" si="16"/>
        <v>Economy</v>
      </c>
      <c r="M107" s="44" t="str">
        <f t="shared" si="17"/>
        <v>Economy</v>
      </c>
      <c r="N107" s="44" t="str">
        <f t="shared" si="18"/>
        <v>GrossValueAdded(GVA)</v>
      </c>
      <c r="O107" s="44" t="str">
        <f t="shared" si="19"/>
        <v>GrossValueAdded(GVA)</v>
      </c>
      <c r="P107" s="44" t="str">
        <f t="shared" si="20"/>
        <v/>
      </c>
      <c r="Q107" s="44" t="str">
        <f t="shared" si="21"/>
        <v/>
      </c>
      <c r="R107" s="44" t="str">
        <f t="shared" si="22"/>
        <v/>
      </c>
      <c r="S107" s="44" t="str">
        <f t="shared" si="23"/>
        <v/>
      </c>
      <c r="T107" s="44" t="str">
        <f t="shared" si="24"/>
        <v>/Economy/GrossValueAdded(GVA)/timeseries/DGPH</v>
      </c>
      <c r="U107" s="44" t="str">
        <f t="shared" si="25"/>
        <v>/Economy/GrossValueAdded(GVA)//timeseries/DGPH</v>
      </c>
      <c r="V107" s="44" t="str">
        <f t="shared" si="15"/>
        <v>/Economy/GrossValueAdded(GVA)/timeseries/DGPH</v>
      </c>
      <c r="W107" s="44" t="str">
        <f t="shared" si="26"/>
        <v>/Economy/GrossValueAdded(GVA)/timeseries/DGPH</v>
      </c>
      <c r="X107" s="44" t="str">
        <f t="shared" si="27"/>
        <v>/economy/grossvalueadded(gva)/timeseries/dgph</v>
      </c>
      <c r="Y107" s="44" t="str">
        <f t="shared" si="28"/>
        <v>/economy/grossvalueaddedgva)/timeseries/dgph</v>
      </c>
      <c r="Z107" s="13" t="str">
        <f t="shared" si="29"/>
        <v>/economy/grossvalueaddedgva/timeseries/dgph</v>
      </c>
      <c r="AA107" s="13" t="s">
        <v>1066</v>
      </c>
      <c r="AB107" s="14"/>
      <c r="AC107" s="32" t="s">
        <v>727</v>
      </c>
      <c r="AD107" s="14"/>
      <c r="AE107" s="14"/>
      <c r="AF107" s="14"/>
      <c r="AG107" s="31" t="s">
        <v>721</v>
      </c>
      <c r="AH107" s="14"/>
      <c r="AI107" s="14"/>
      <c r="AJ107" s="14"/>
      <c r="AK107" s="14"/>
      <c r="AL107" s="14"/>
      <c r="AM107" s="14"/>
      <c r="AN107" s="14"/>
      <c r="AO107" s="12"/>
      <c r="AP107" s="12"/>
      <c r="AQ107" s="12"/>
    </row>
    <row r="108" spans="1:43">
      <c r="A108" s="4" t="s">
        <v>4</v>
      </c>
      <c r="B108" s="5" t="s">
        <v>809</v>
      </c>
      <c r="C108" s="14"/>
      <c r="D108" s="14" t="s">
        <v>715</v>
      </c>
      <c r="E108" s="14" t="s">
        <v>85</v>
      </c>
      <c r="F108" s="14" t="s">
        <v>86</v>
      </c>
      <c r="G108" s="14" t="s">
        <v>1343</v>
      </c>
      <c r="H108" s="14">
        <v>309339</v>
      </c>
      <c r="I108" s="14"/>
      <c r="J108" s="14">
        <v>2012</v>
      </c>
      <c r="K108" s="14" t="s">
        <v>703</v>
      </c>
      <c r="L108" s="44" t="str">
        <f t="shared" si="16"/>
        <v>Economy</v>
      </c>
      <c r="M108" s="44" t="str">
        <f t="shared" si="17"/>
        <v>Economy</v>
      </c>
      <c r="N108" s="44" t="str">
        <f t="shared" si="18"/>
        <v>GrossValueAdded(GVA)</v>
      </c>
      <c r="O108" s="44" t="str">
        <f t="shared" si="19"/>
        <v>GrossValueAdded(GVA)</v>
      </c>
      <c r="P108" s="44" t="str">
        <f t="shared" si="20"/>
        <v/>
      </c>
      <c r="Q108" s="44" t="str">
        <f t="shared" si="21"/>
        <v/>
      </c>
      <c r="R108" s="44" t="str">
        <f t="shared" si="22"/>
        <v/>
      </c>
      <c r="S108" s="44" t="str">
        <f t="shared" si="23"/>
        <v/>
      </c>
      <c r="T108" s="44" t="str">
        <f t="shared" si="24"/>
        <v>/Economy/GrossValueAdded(GVA)/timeseries/DGPI</v>
      </c>
      <c r="U108" s="44" t="str">
        <f t="shared" si="25"/>
        <v>/Economy/GrossValueAdded(GVA)//timeseries/DGPI</v>
      </c>
      <c r="V108" s="44" t="str">
        <f t="shared" si="15"/>
        <v>/Economy/GrossValueAdded(GVA)/timeseries/DGPI</v>
      </c>
      <c r="W108" s="44" t="str">
        <f t="shared" si="26"/>
        <v>/Economy/GrossValueAdded(GVA)/timeseries/DGPI</v>
      </c>
      <c r="X108" s="44" t="str">
        <f t="shared" si="27"/>
        <v>/economy/grossvalueadded(gva)/timeseries/dgpi</v>
      </c>
      <c r="Y108" s="44" t="str">
        <f t="shared" si="28"/>
        <v>/economy/grossvalueaddedgva)/timeseries/dgpi</v>
      </c>
      <c r="Z108" s="13" t="str">
        <f t="shared" si="29"/>
        <v>/economy/grossvalueaddedgva/timeseries/dgpi</v>
      </c>
      <c r="AA108" s="13" t="s">
        <v>1067</v>
      </c>
      <c r="AB108" s="14"/>
      <c r="AC108" s="32" t="s">
        <v>727</v>
      </c>
      <c r="AD108" s="14"/>
      <c r="AE108" s="14"/>
      <c r="AF108" s="14"/>
      <c r="AG108" s="31" t="s">
        <v>721</v>
      </c>
      <c r="AH108" s="14"/>
      <c r="AI108" s="14"/>
      <c r="AJ108" s="14"/>
      <c r="AK108" s="14"/>
      <c r="AL108" s="14"/>
      <c r="AM108" s="14"/>
      <c r="AN108" s="14"/>
      <c r="AO108" s="12"/>
      <c r="AP108" s="12"/>
      <c r="AQ108" s="12"/>
    </row>
    <row r="109" spans="1:43">
      <c r="A109" s="4" t="s">
        <v>4</v>
      </c>
      <c r="B109" s="5" t="s">
        <v>809</v>
      </c>
      <c r="C109" s="14"/>
      <c r="D109" s="14" t="s">
        <v>716</v>
      </c>
      <c r="E109" s="14" t="s">
        <v>85</v>
      </c>
      <c r="F109" s="14" t="s">
        <v>86</v>
      </c>
      <c r="G109" s="14" t="s">
        <v>1343</v>
      </c>
      <c r="H109" s="14">
        <v>202597</v>
      </c>
      <c r="I109" s="14"/>
      <c r="J109" s="14">
        <v>2012</v>
      </c>
      <c r="K109" s="14" t="s">
        <v>704</v>
      </c>
      <c r="L109" s="44" t="str">
        <f t="shared" si="16"/>
        <v>Economy</v>
      </c>
      <c r="M109" s="44" t="str">
        <f t="shared" si="17"/>
        <v>Economy</v>
      </c>
      <c r="N109" s="44" t="str">
        <f t="shared" si="18"/>
        <v>GrossValueAdded(GVA)</v>
      </c>
      <c r="O109" s="44" t="str">
        <f t="shared" si="19"/>
        <v>GrossValueAdded(GVA)</v>
      </c>
      <c r="P109" s="44" t="str">
        <f t="shared" si="20"/>
        <v/>
      </c>
      <c r="Q109" s="44" t="str">
        <f t="shared" si="21"/>
        <v/>
      </c>
      <c r="R109" s="44" t="str">
        <f t="shared" si="22"/>
        <v/>
      </c>
      <c r="S109" s="44" t="str">
        <f t="shared" si="23"/>
        <v/>
      </c>
      <c r="T109" s="44" t="str">
        <f t="shared" si="24"/>
        <v>/Economy/GrossValueAdded(GVA)/timeseries/DGPJ</v>
      </c>
      <c r="U109" s="44" t="str">
        <f t="shared" si="25"/>
        <v>/Economy/GrossValueAdded(GVA)//timeseries/DGPJ</v>
      </c>
      <c r="V109" s="44" t="str">
        <f t="shared" ref="V109:V134" si="30">IF(C109=0,T109,U109)</f>
        <v>/Economy/GrossValueAdded(GVA)/timeseries/DGPJ</v>
      </c>
      <c r="W109" s="44" t="str">
        <f t="shared" si="26"/>
        <v>/Economy/GrossValueAdded(GVA)/timeseries/DGPJ</v>
      </c>
      <c r="X109" s="44" t="str">
        <f t="shared" si="27"/>
        <v>/economy/grossvalueadded(gva)/timeseries/dgpj</v>
      </c>
      <c r="Y109" s="44" t="str">
        <f t="shared" si="28"/>
        <v>/economy/grossvalueaddedgva)/timeseries/dgpj</v>
      </c>
      <c r="Z109" s="13" t="str">
        <f t="shared" si="29"/>
        <v>/economy/grossvalueaddedgva/timeseries/dgpj</v>
      </c>
      <c r="AA109" s="13" t="s">
        <v>1068</v>
      </c>
      <c r="AB109" s="14"/>
      <c r="AC109" s="32" t="s">
        <v>727</v>
      </c>
      <c r="AD109" s="14"/>
      <c r="AE109" s="14"/>
      <c r="AF109" s="14"/>
      <c r="AG109" s="31" t="s">
        <v>721</v>
      </c>
      <c r="AH109" s="14"/>
      <c r="AI109" s="14"/>
      <c r="AJ109" s="14"/>
      <c r="AK109" s="14"/>
      <c r="AL109" s="14"/>
      <c r="AM109" s="14"/>
      <c r="AN109" s="14"/>
      <c r="AO109" s="12"/>
      <c r="AP109" s="12"/>
      <c r="AQ109" s="12"/>
    </row>
    <row r="110" spans="1:43">
      <c r="A110" s="4" t="s">
        <v>4</v>
      </c>
      <c r="B110" s="5" t="s">
        <v>809</v>
      </c>
      <c r="C110" s="14"/>
      <c r="D110" s="14" t="s">
        <v>717</v>
      </c>
      <c r="E110" s="14" t="s">
        <v>85</v>
      </c>
      <c r="F110" s="14" t="s">
        <v>86</v>
      </c>
      <c r="G110" s="14" t="s">
        <v>1343</v>
      </c>
      <c r="H110" s="14">
        <v>101576</v>
      </c>
      <c r="I110" s="14"/>
      <c r="J110" s="14">
        <v>2012</v>
      </c>
      <c r="K110" s="14" t="s">
        <v>705</v>
      </c>
      <c r="L110" s="44" t="str">
        <f t="shared" si="16"/>
        <v>Economy</v>
      </c>
      <c r="M110" s="44" t="str">
        <f t="shared" si="17"/>
        <v>Economy</v>
      </c>
      <c r="N110" s="44" t="str">
        <f t="shared" si="18"/>
        <v>GrossValueAdded(GVA)</v>
      </c>
      <c r="O110" s="44" t="str">
        <f t="shared" si="19"/>
        <v>GrossValueAdded(GVA)</v>
      </c>
      <c r="P110" s="44" t="str">
        <f t="shared" si="20"/>
        <v/>
      </c>
      <c r="Q110" s="44" t="str">
        <f t="shared" si="21"/>
        <v/>
      </c>
      <c r="R110" s="44" t="str">
        <f t="shared" si="22"/>
        <v/>
      </c>
      <c r="S110" s="44" t="str">
        <f t="shared" si="23"/>
        <v/>
      </c>
      <c r="T110" s="44" t="str">
        <f t="shared" si="24"/>
        <v>/Economy/GrossValueAdded(GVA)/timeseries/TMQE</v>
      </c>
      <c r="U110" s="44" t="str">
        <f t="shared" si="25"/>
        <v>/Economy/GrossValueAdded(GVA)//timeseries/TMQE</v>
      </c>
      <c r="V110" s="44" t="str">
        <f t="shared" si="30"/>
        <v>/Economy/GrossValueAdded(GVA)/timeseries/TMQE</v>
      </c>
      <c r="W110" s="44" t="str">
        <f t="shared" si="26"/>
        <v>/Economy/GrossValueAdded(GVA)/timeseries/TMQE</v>
      </c>
      <c r="X110" s="44" t="str">
        <f t="shared" si="27"/>
        <v>/economy/grossvalueadded(gva)/timeseries/tmqe</v>
      </c>
      <c r="Y110" s="44" t="str">
        <f t="shared" si="28"/>
        <v>/economy/grossvalueaddedgva)/timeseries/tmqe</v>
      </c>
      <c r="Z110" s="13" t="str">
        <f t="shared" si="29"/>
        <v>/economy/grossvalueaddedgva/timeseries/tmqe</v>
      </c>
      <c r="AA110" s="13" t="s">
        <v>1069</v>
      </c>
      <c r="AB110" s="14"/>
      <c r="AC110" s="32" t="s">
        <v>727</v>
      </c>
      <c r="AD110" s="14"/>
      <c r="AE110" s="14"/>
      <c r="AF110" s="14"/>
      <c r="AG110" s="31" t="s">
        <v>721</v>
      </c>
      <c r="AH110" s="14"/>
      <c r="AI110" s="14"/>
      <c r="AJ110" s="14"/>
      <c r="AK110" s="14"/>
      <c r="AL110" s="14"/>
      <c r="AM110" s="14"/>
      <c r="AN110" s="14"/>
      <c r="AO110" s="12"/>
      <c r="AP110" s="12"/>
      <c r="AQ110" s="12"/>
    </row>
    <row r="111" spans="1:43">
      <c r="A111" s="4" t="s">
        <v>4</v>
      </c>
      <c r="B111" s="5" t="s">
        <v>809</v>
      </c>
      <c r="C111" s="14"/>
      <c r="D111" s="14" t="s">
        <v>718</v>
      </c>
      <c r="E111" s="14" t="s">
        <v>85</v>
      </c>
      <c r="F111" s="14" t="s">
        <v>86</v>
      </c>
      <c r="G111" s="14" t="s">
        <v>1343</v>
      </c>
      <c r="H111" s="14">
        <v>47344</v>
      </c>
      <c r="I111" s="14"/>
      <c r="J111" s="14">
        <v>2012</v>
      </c>
      <c r="K111" s="14" t="s">
        <v>706</v>
      </c>
      <c r="L111" s="44" t="str">
        <f t="shared" si="16"/>
        <v>Economy</v>
      </c>
      <c r="M111" s="44" t="str">
        <f t="shared" si="17"/>
        <v>Economy</v>
      </c>
      <c r="N111" s="44" t="str">
        <f t="shared" si="18"/>
        <v>GrossValueAdded(GVA)</v>
      </c>
      <c r="O111" s="44" t="str">
        <f t="shared" si="19"/>
        <v>GrossValueAdded(GVA)</v>
      </c>
      <c r="P111" s="44" t="str">
        <f t="shared" si="20"/>
        <v/>
      </c>
      <c r="Q111" s="44" t="str">
        <f t="shared" si="21"/>
        <v/>
      </c>
      <c r="R111" s="44" t="str">
        <f t="shared" si="22"/>
        <v/>
      </c>
      <c r="S111" s="44" t="str">
        <f t="shared" si="23"/>
        <v/>
      </c>
      <c r="T111" s="44" t="str">
        <f t="shared" si="24"/>
        <v>/Economy/GrossValueAdded(GVA)/timeseries/TMQG</v>
      </c>
      <c r="U111" s="44" t="str">
        <f t="shared" si="25"/>
        <v>/Economy/GrossValueAdded(GVA)//timeseries/TMQG</v>
      </c>
      <c r="V111" s="44" t="str">
        <f t="shared" si="30"/>
        <v>/Economy/GrossValueAdded(GVA)/timeseries/TMQG</v>
      </c>
      <c r="W111" s="44" t="str">
        <f t="shared" si="26"/>
        <v>/Economy/GrossValueAdded(GVA)/timeseries/TMQG</v>
      </c>
      <c r="X111" s="44" t="str">
        <f t="shared" si="27"/>
        <v>/economy/grossvalueadded(gva)/timeseries/tmqg</v>
      </c>
      <c r="Y111" s="44" t="str">
        <f t="shared" si="28"/>
        <v>/economy/grossvalueaddedgva)/timeseries/tmqg</v>
      </c>
      <c r="Z111" s="13" t="str">
        <f t="shared" si="29"/>
        <v>/economy/grossvalueaddedgva/timeseries/tmqg</v>
      </c>
      <c r="AA111" s="13" t="s">
        <v>1070</v>
      </c>
      <c r="AB111" s="14"/>
      <c r="AC111" s="32" t="s">
        <v>727</v>
      </c>
      <c r="AD111" s="14"/>
      <c r="AE111" s="14"/>
      <c r="AF111" s="14"/>
      <c r="AG111" s="31" t="s">
        <v>721</v>
      </c>
      <c r="AH111" s="14"/>
      <c r="AI111" s="14"/>
      <c r="AJ111" s="14"/>
      <c r="AK111" s="14"/>
      <c r="AL111" s="14"/>
      <c r="AM111" s="14"/>
      <c r="AN111" s="14"/>
      <c r="AO111" s="12"/>
      <c r="AP111" s="12"/>
      <c r="AQ111" s="12"/>
    </row>
    <row r="112" spans="1:43">
      <c r="A112" s="4" t="s">
        <v>4</v>
      </c>
      <c r="B112" s="5" t="s">
        <v>809</v>
      </c>
      <c r="C112" s="14"/>
      <c r="D112" s="14" t="s">
        <v>719</v>
      </c>
      <c r="E112" s="14" t="s">
        <v>85</v>
      </c>
      <c r="F112" s="14" t="s">
        <v>86</v>
      </c>
      <c r="G112" s="14" t="s">
        <v>1343</v>
      </c>
      <c r="H112" s="14">
        <v>106342</v>
      </c>
      <c r="I112" s="14"/>
      <c r="J112" s="14">
        <v>2012</v>
      </c>
      <c r="K112" s="14" t="s">
        <v>707</v>
      </c>
      <c r="L112" s="44" t="str">
        <f t="shared" si="16"/>
        <v>Economy</v>
      </c>
      <c r="M112" s="44" t="str">
        <f t="shared" si="17"/>
        <v>Economy</v>
      </c>
      <c r="N112" s="44" t="str">
        <f t="shared" si="18"/>
        <v>GrossValueAdded(GVA)</v>
      </c>
      <c r="O112" s="44" t="str">
        <f t="shared" si="19"/>
        <v>GrossValueAdded(GVA)</v>
      </c>
      <c r="P112" s="44" t="str">
        <f t="shared" si="20"/>
        <v/>
      </c>
      <c r="Q112" s="44" t="str">
        <f t="shared" si="21"/>
        <v/>
      </c>
      <c r="R112" s="44" t="str">
        <f t="shared" si="22"/>
        <v/>
      </c>
      <c r="S112" s="44" t="str">
        <f t="shared" si="23"/>
        <v/>
      </c>
      <c r="T112" s="44" t="str">
        <f t="shared" si="24"/>
        <v>/Economy/GrossValueAdded(GVA)/timeseries/TMQH</v>
      </c>
      <c r="U112" s="44" t="str">
        <f t="shared" si="25"/>
        <v>/Economy/GrossValueAdded(GVA)//timeseries/TMQH</v>
      </c>
      <c r="V112" s="44" t="str">
        <f t="shared" si="30"/>
        <v>/Economy/GrossValueAdded(GVA)/timeseries/TMQH</v>
      </c>
      <c r="W112" s="44" t="str">
        <f t="shared" si="26"/>
        <v>/Economy/GrossValueAdded(GVA)/timeseries/TMQH</v>
      </c>
      <c r="X112" s="44" t="str">
        <f t="shared" si="27"/>
        <v>/economy/grossvalueadded(gva)/timeseries/tmqh</v>
      </c>
      <c r="Y112" s="44" t="str">
        <f t="shared" si="28"/>
        <v>/economy/grossvalueaddedgva)/timeseries/tmqh</v>
      </c>
      <c r="Z112" s="13" t="str">
        <f t="shared" si="29"/>
        <v>/economy/grossvalueaddedgva/timeseries/tmqh</v>
      </c>
      <c r="AA112" s="13" t="s">
        <v>1071</v>
      </c>
      <c r="AB112" s="14"/>
      <c r="AC112" s="32" t="s">
        <v>727</v>
      </c>
      <c r="AD112" s="14"/>
      <c r="AE112" s="14"/>
      <c r="AF112" s="14"/>
      <c r="AG112" s="31" t="s">
        <v>721</v>
      </c>
      <c r="AH112" s="14"/>
      <c r="AI112" s="14"/>
      <c r="AJ112" s="14"/>
      <c r="AK112" s="14"/>
      <c r="AL112" s="14"/>
      <c r="AM112" s="14"/>
      <c r="AN112" s="14"/>
      <c r="AO112" s="12"/>
      <c r="AP112" s="12"/>
      <c r="AQ112" s="12"/>
    </row>
    <row r="113" spans="1:43">
      <c r="A113" s="4" t="s">
        <v>4</v>
      </c>
      <c r="B113" s="5" t="s">
        <v>809</v>
      </c>
      <c r="C113" s="14"/>
      <c r="D113" s="14" t="s">
        <v>720</v>
      </c>
      <c r="E113" s="14" t="s">
        <v>85</v>
      </c>
      <c r="F113" s="14" t="s">
        <v>86</v>
      </c>
      <c r="G113" s="14" t="s">
        <v>1343</v>
      </c>
      <c r="H113" s="14">
        <v>29410</v>
      </c>
      <c r="I113" s="14"/>
      <c r="J113" s="14">
        <v>2012</v>
      </c>
      <c r="K113" s="14" t="s">
        <v>708</v>
      </c>
      <c r="L113" s="44" t="str">
        <f t="shared" si="16"/>
        <v>Economy</v>
      </c>
      <c r="M113" s="44" t="str">
        <f t="shared" si="17"/>
        <v>Economy</v>
      </c>
      <c r="N113" s="44" t="str">
        <f t="shared" si="18"/>
        <v>GrossValueAdded(GVA)</v>
      </c>
      <c r="O113" s="44" t="str">
        <f t="shared" si="19"/>
        <v>GrossValueAdded(GVA)</v>
      </c>
      <c r="P113" s="44" t="str">
        <f t="shared" si="20"/>
        <v/>
      </c>
      <c r="Q113" s="44" t="str">
        <f t="shared" si="21"/>
        <v/>
      </c>
      <c r="R113" s="44" t="str">
        <f t="shared" si="22"/>
        <v/>
      </c>
      <c r="S113" s="44" t="str">
        <f t="shared" si="23"/>
        <v/>
      </c>
      <c r="T113" s="44" t="str">
        <f t="shared" si="24"/>
        <v>/Economy/GrossValueAdded(GVA)/timeseries/TMQI</v>
      </c>
      <c r="U113" s="44" t="str">
        <f t="shared" si="25"/>
        <v>/Economy/GrossValueAdded(GVA)//timeseries/TMQI</v>
      </c>
      <c r="V113" s="44" t="str">
        <f t="shared" si="30"/>
        <v>/Economy/GrossValueAdded(GVA)/timeseries/TMQI</v>
      </c>
      <c r="W113" s="44" t="str">
        <f t="shared" si="26"/>
        <v>/Economy/GrossValueAdded(GVA)/timeseries/TMQI</v>
      </c>
      <c r="X113" s="44" t="str">
        <f t="shared" si="27"/>
        <v>/economy/grossvalueadded(gva)/timeseries/tmqi</v>
      </c>
      <c r="Y113" s="44" t="str">
        <f t="shared" si="28"/>
        <v>/economy/grossvalueaddedgva)/timeseries/tmqi</v>
      </c>
      <c r="Z113" s="13" t="str">
        <f t="shared" si="29"/>
        <v>/economy/grossvalueaddedgva/timeseries/tmqi</v>
      </c>
      <c r="AA113" s="13" t="s">
        <v>1072</v>
      </c>
      <c r="AB113" s="14"/>
      <c r="AC113" s="32" t="s">
        <v>727</v>
      </c>
      <c r="AD113" s="14"/>
      <c r="AE113" s="14"/>
      <c r="AF113" s="14"/>
      <c r="AG113" s="31" t="s">
        <v>721</v>
      </c>
      <c r="AH113" s="14"/>
      <c r="AI113" s="14"/>
      <c r="AJ113" s="14"/>
      <c r="AK113" s="14"/>
      <c r="AL113" s="14"/>
      <c r="AM113" s="14"/>
      <c r="AN113" s="14"/>
      <c r="AO113" s="12"/>
      <c r="AP113" s="12"/>
      <c r="AQ113" s="12"/>
    </row>
    <row r="114" spans="1:43">
      <c r="A114" s="4" t="s">
        <v>4</v>
      </c>
      <c r="B114" s="5" t="s">
        <v>810</v>
      </c>
      <c r="C114" s="14"/>
      <c r="D114" s="14" t="s">
        <v>746</v>
      </c>
      <c r="E114" s="14" t="s">
        <v>84</v>
      </c>
      <c r="F114" s="14" t="s">
        <v>86</v>
      </c>
      <c r="G114" s="14" t="s">
        <v>1342</v>
      </c>
      <c r="H114" s="14">
        <v>35.4</v>
      </c>
      <c r="I114" s="14">
        <v>1000</v>
      </c>
      <c r="J114" s="14">
        <v>2012</v>
      </c>
      <c r="K114" s="14" t="s">
        <v>1243</v>
      </c>
      <c r="L114" s="44" t="str">
        <f t="shared" si="16"/>
        <v>Economy</v>
      </c>
      <c r="M114" s="44" t="str">
        <f t="shared" si="17"/>
        <v>Economy</v>
      </c>
      <c r="N114" s="44" t="str">
        <f t="shared" si="18"/>
        <v>Investments,PensionsandTrusts</v>
      </c>
      <c r="O114" s="44" t="str">
        <f t="shared" si="19"/>
        <v>InvestmentsPensionsandTrusts</v>
      </c>
      <c r="P114" s="44" t="str">
        <f t="shared" si="20"/>
        <v/>
      </c>
      <c r="Q114" s="44" t="str">
        <f t="shared" si="21"/>
        <v/>
      </c>
      <c r="R114" s="44" t="str">
        <f t="shared" si="22"/>
        <v/>
      </c>
      <c r="S114" s="44" t="str">
        <f t="shared" si="23"/>
        <v/>
      </c>
      <c r="T114" s="44" t="str">
        <f t="shared" si="24"/>
        <v>/Economy/InvestmentsPensionsandTrusts/timeseries/RAID135</v>
      </c>
      <c r="U114" s="44" t="str">
        <f t="shared" si="25"/>
        <v>/Economy/InvestmentsPensionsandTrusts//timeseries/RAID135</v>
      </c>
      <c r="V114" s="44" t="str">
        <f t="shared" si="30"/>
        <v>/Economy/InvestmentsPensionsandTrusts/timeseries/RAID135</v>
      </c>
      <c r="W114" s="44" t="str">
        <f t="shared" si="26"/>
        <v>/Economy/InvestmentsPensionsandTrusts/timeseries/RAID135</v>
      </c>
      <c r="X114" s="44" t="str">
        <f t="shared" si="27"/>
        <v>/economy/investmentspensionsandtrusts/timeseries/raid135</v>
      </c>
      <c r="Y114" s="44" t="str">
        <f t="shared" si="28"/>
        <v>/economy/investmentspensionsandtrusts/timeseries/raid135</v>
      </c>
      <c r="Z114" s="13" t="str">
        <f t="shared" si="29"/>
        <v>/economy/investmentspensionsandtrusts/timeseries/raid135</v>
      </c>
      <c r="AA114" s="13" t="s">
        <v>1254</v>
      </c>
      <c r="AB114" s="14"/>
      <c r="AC114" s="14"/>
      <c r="AD114" s="14"/>
      <c r="AE114" s="14"/>
      <c r="AF114" s="14"/>
      <c r="AG114" s="31" t="s">
        <v>752</v>
      </c>
      <c r="AH114" s="14"/>
      <c r="AI114" s="14"/>
      <c r="AJ114" s="14"/>
      <c r="AK114" s="14"/>
      <c r="AL114" s="14"/>
      <c r="AM114" s="14"/>
      <c r="AN114" s="14"/>
      <c r="AO114" s="12"/>
      <c r="AP114" s="12"/>
      <c r="AQ114" s="12"/>
    </row>
    <row r="115" spans="1:43">
      <c r="A115" s="4" t="s">
        <v>4</v>
      </c>
      <c r="B115" s="5" t="s">
        <v>810</v>
      </c>
      <c r="C115" s="14"/>
      <c r="D115" s="14" t="s">
        <v>747</v>
      </c>
      <c r="E115" s="14" t="s">
        <v>85</v>
      </c>
      <c r="F115" s="14" t="s">
        <v>86</v>
      </c>
      <c r="G115" s="14" t="s">
        <v>1342</v>
      </c>
      <c r="H115" s="14">
        <v>26.5</v>
      </c>
      <c r="I115" s="14"/>
      <c r="J115" s="14">
        <v>2012</v>
      </c>
      <c r="K115" s="14" t="s">
        <v>1244</v>
      </c>
      <c r="L115" s="44" t="str">
        <f t="shared" si="16"/>
        <v>Economy</v>
      </c>
      <c r="M115" s="44" t="str">
        <f t="shared" si="17"/>
        <v>Economy</v>
      </c>
      <c r="N115" s="44" t="str">
        <f t="shared" si="18"/>
        <v>Investments,PensionsandTrusts</v>
      </c>
      <c r="O115" s="44" t="str">
        <f t="shared" si="19"/>
        <v>InvestmentsPensionsandTrusts</v>
      </c>
      <c r="P115" s="44" t="str">
        <f t="shared" si="20"/>
        <v/>
      </c>
      <c r="Q115" s="44" t="str">
        <f t="shared" si="21"/>
        <v/>
      </c>
      <c r="R115" s="44" t="str">
        <f t="shared" si="22"/>
        <v/>
      </c>
      <c r="S115" s="44" t="str">
        <f t="shared" si="23"/>
        <v/>
      </c>
      <c r="T115" s="44" t="str">
        <f t="shared" si="24"/>
        <v>/Economy/InvestmentsPensionsandTrusts/timeseries/RAID136</v>
      </c>
      <c r="U115" s="44" t="str">
        <f t="shared" si="25"/>
        <v>/Economy/InvestmentsPensionsandTrusts//timeseries/RAID136</v>
      </c>
      <c r="V115" s="44" t="str">
        <f t="shared" si="30"/>
        <v>/Economy/InvestmentsPensionsandTrusts/timeseries/RAID136</v>
      </c>
      <c r="W115" s="44" t="str">
        <f t="shared" si="26"/>
        <v>/Economy/InvestmentsPensionsandTrusts/timeseries/RAID136</v>
      </c>
      <c r="X115" s="44" t="str">
        <f t="shared" si="27"/>
        <v>/economy/investmentspensionsandtrusts/timeseries/raid136</v>
      </c>
      <c r="Y115" s="44" t="str">
        <f t="shared" si="28"/>
        <v>/economy/investmentspensionsandtrusts/timeseries/raid136</v>
      </c>
      <c r="Z115" s="13" t="str">
        <f t="shared" si="29"/>
        <v>/economy/investmentspensionsandtrusts/timeseries/raid136</v>
      </c>
      <c r="AA115" s="13" t="s">
        <v>1255</v>
      </c>
      <c r="AB115" s="14"/>
      <c r="AC115" s="14"/>
      <c r="AD115" s="14"/>
      <c r="AE115" s="14"/>
      <c r="AF115" s="14"/>
      <c r="AG115" s="31" t="s">
        <v>752</v>
      </c>
      <c r="AH115" s="14"/>
      <c r="AI115" s="14"/>
      <c r="AJ115" s="14"/>
      <c r="AK115" s="14"/>
      <c r="AL115" s="14"/>
      <c r="AM115" s="14"/>
      <c r="AN115" s="14"/>
      <c r="AO115" s="12"/>
      <c r="AP115" s="12"/>
      <c r="AQ115" s="12"/>
    </row>
    <row r="116" spans="1:43">
      <c r="A116" s="4" t="s">
        <v>4</v>
      </c>
      <c r="B116" s="5" t="s">
        <v>810</v>
      </c>
      <c r="C116" s="14"/>
      <c r="D116" s="14" t="s">
        <v>750</v>
      </c>
      <c r="E116" s="14" t="s">
        <v>85</v>
      </c>
      <c r="F116" s="14" t="s">
        <v>86</v>
      </c>
      <c r="G116" s="14" t="s">
        <v>1342</v>
      </c>
      <c r="H116" s="14">
        <v>-0.7</v>
      </c>
      <c r="I116" s="14"/>
      <c r="J116" s="14">
        <v>2012</v>
      </c>
      <c r="K116" s="14" t="s">
        <v>1245</v>
      </c>
      <c r="L116" s="44" t="str">
        <f t="shared" si="16"/>
        <v>Economy</v>
      </c>
      <c r="M116" s="44" t="str">
        <f t="shared" si="17"/>
        <v>Economy</v>
      </c>
      <c r="N116" s="44" t="str">
        <f t="shared" si="18"/>
        <v>Investments,PensionsandTrusts</v>
      </c>
      <c r="O116" s="44" t="str">
        <f t="shared" si="19"/>
        <v>InvestmentsPensionsandTrusts</v>
      </c>
      <c r="P116" s="44" t="str">
        <f t="shared" si="20"/>
        <v/>
      </c>
      <c r="Q116" s="44" t="str">
        <f t="shared" si="21"/>
        <v/>
      </c>
      <c r="R116" s="44" t="str">
        <f t="shared" si="22"/>
        <v/>
      </c>
      <c r="S116" s="44" t="str">
        <f t="shared" si="23"/>
        <v/>
      </c>
      <c r="T116" s="44" t="str">
        <f t="shared" si="24"/>
        <v>/Economy/InvestmentsPensionsandTrusts/timeseries/RAID137</v>
      </c>
      <c r="U116" s="44" t="str">
        <f t="shared" si="25"/>
        <v>/Economy/InvestmentsPensionsandTrusts//timeseries/RAID137</v>
      </c>
      <c r="V116" s="44" t="str">
        <f t="shared" si="30"/>
        <v>/Economy/InvestmentsPensionsandTrusts/timeseries/RAID137</v>
      </c>
      <c r="W116" s="44" t="str">
        <f t="shared" si="26"/>
        <v>/Economy/InvestmentsPensionsandTrusts/timeseries/RAID137</v>
      </c>
      <c r="X116" s="44" t="str">
        <f t="shared" si="27"/>
        <v>/economy/investmentspensionsandtrusts/timeseries/raid137</v>
      </c>
      <c r="Y116" s="44" t="str">
        <f t="shared" si="28"/>
        <v>/economy/investmentspensionsandtrusts/timeseries/raid137</v>
      </c>
      <c r="Z116" s="13" t="str">
        <f t="shared" si="29"/>
        <v>/economy/investmentspensionsandtrusts/timeseries/raid137</v>
      </c>
      <c r="AA116" s="13" t="s">
        <v>1256</v>
      </c>
      <c r="AB116" s="14"/>
      <c r="AC116" s="14"/>
      <c r="AD116" s="14"/>
      <c r="AE116" s="14"/>
      <c r="AF116" s="14"/>
      <c r="AG116" s="31" t="s">
        <v>752</v>
      </c>
      <c r="AH116" s="14"/>
      <c r="AI116" s="14"/>
      <c r="AJ116" s="14"/>
      <c r="AK116" s="14"/>
      <c r="AL116" s="14"/>
      <c r="AM116" s="14"/>
      <c r="AN116" s="14"/>
      <c r="AO116" s="12"/>
      <c r="AP116" s="12"/>
      <c r="AQ116" s="12"/>
    </row>
    <row r="117" spans="1:43">
      <c r="A117" s="4" t="s">
        <v>4</v>
      </c>
      <c r="B117" s="41" t="s">
        <v>797</v>
      </c>
      <c r="C117" s="5"/>
      <c r="D117" s="14" t="s">
        <v>1458</v>
      </c>
      <c r="E117" s="14" t="s">
        <v>84</v>
      </c>
      <c r="F117" s="14" t="s">
        <v>86</v>
      </c>
      <c r="G117" s="14" t="s">
        <v>1343</v>
      </c>
      <c r="H117" s="14">
        <v>1069687</v>
      </c>
      <c r="I117" s="14"/>
      <c r="J117" s="14">
        <v>2012</v>
      </c>
      <c r="K117" s="14" t="s">
        <v>772</v>
      </c>
      <c r="L117" s="44" t="str">
        <f t="shared" si="16"/>
        <v>Economy</v>
      </c>
      <c r="M117" s="44" t="str">
        <f t="shared" si="17"/>
        <v>Economy</v>
      </c>
      <c r="N117" s="44" t="str">
        <f t="shared" si="18"/>
        <v>RegionalAccounts</v>
      </c>
      <c r="O117" s="44" t="str">
        <f t="shared" si="19"/>
        <v>RegionalAccounts</v>
      </c>
      <c r="P117" s="44" t="str">
        <f t="shared" si="20"/>
        <v/>
      </c>
      <c r="Q117" s="44" t="str">
        <f t="shared" si="21"/>
        <v/>
      </c>
      <c r="R117" s="44" t="str">
        <f t="shared" si="22"/>
        <v/>
      </c>
      <c r="S117" s="44" t="str">
        <f t="shared" si="23"/>
        <v/>
      </c>
      <c r="T117" s="44" t="str">
        <f t="shared" si="24"/>
        <v>/Economy/RegionalAccounts/timeseries/QWND</v>
      </c>
      <c r="U117" s="44" t="str">
        <f t="shared" si="25"/>
        <v>/Economy/RegionalAccounts//timeseries/QWND</v>
      </c>
      <c r="V117" s="44" t="str">
        <f t="shared" si="30"/>
        <v>/Economy/RegionalAccounts/timeseries/QWND</v>
      </c>
      <c r="W117" s="44" t="str">
        <f t="shared" si="26"/>
        <v>/Economy/RegionalAccounts/timeseries/QWND</v>
      </c>
      <c r="X117" s="44" t="str">
        <f t="shared" si="27"/>
        <v>/economy/regionalaccounts/timeseries/qwnd</v>
      </c>
      <c r="Y117" s="44" t="str">
        <f t="shared" si="28"/>
        <v>/economy/regionalaccounts/timeseries/qwnd</v>
      </c>
      <c r="Z117" s="13" t="str">
        <f t="shared" si="29"/>
        <v>/economy/regionalaccounts/timeseries/qwnd</v>
      </c>
      <c r="AA117" s="13" t="s">
        <v>1073</v>
      </c>
      <c r="AB117" s="14"/>
      <c r="AC117" s="14" t="s">
        <v>782</v>
      </c>
      <c r="AD117" s="14"/>
      <c r="AE117" s="14"/>
      <c r="AF117" s="14"/>
      <c r="AG117" s="31" t="s">
        <v>786</v>
      </c>
      <c r="AH117" s="14"/>
      <c r="AI117" s="14"/>
      <c r="AJ117" s="14"/>
      <c r="AK117" s="14"/>
      <c r="AL117" s="14"/>
      <c r="AM117" s="14"/>
      <c r="AN117" s="14"/>
      <c r="AO117" s="12"/>
      <c r="AP117" s="12"/>
      <c r="AQ117" s="12"/>
    </row>
    <row r="118" spans="1:43">
      <c r="A118" s="4" t="s">
        <v>4</v>
      </c>
      <c r="B118" s="41" t="s">
        <v>797</v>
      </c>
      <c r="C118" s="5"/>
      <c r="D118" s="14" t="s">
        <v>1459</v>
      </c>
      <c r="E118" s="14" t="s">
        <v>85</v>
      </c>
      <c r="F118" s="14" t="s">
        <v>86</v>
      </c>
      <c r="G118" s="14" t="s">
        <v>1343</v>
      </c>
      <c r="H118" s="14">
        <v>37456</v>
      </c>
      <c r="I118" s="14"/>
      <c r="J118" s="14">
        <v>2012</v>
      </c>
      <c r="K118" s="14" t="s">
        <v>773</v>
      </c>
      <c r="L118" s="44" t="str">
        <f t="shared" si="16"/>
        <v>Economy</v>
      </c>
      <c r="M118" s="44" t="str">
        <f t="shared" si="17"/>
        <v>Economy</v>
      </c>
      <c r="N118" s="44" t="str">
        <f t="shared" si="18"/>
        <v>RegionalAccounts</v>
      </c>
      <c r="O118" s="44" t="str">
        <f t="shared" si="19"/>
        <v>RegionalAccounts</v>
      </c>
      <c r="P118" s="44" t="str">
        <f t="shared" si="20"/>
        <v/>
      </c>
      <c r="Q118" s="44" t="str">
        <f t="shared" si="21"/>
        <v/>
      </c>
      <c r="R118" s="44" t="str">
        <f t="shared" si="22"/>
        <v/>
      </c>
      <c r="S118" s="44" t="str">
        <f t="shared" si="23"/>
        <v/>
      </c>
      <c r="T118" s="44" t="str">
        <f t="shared" si="24"/>
        <v>/Economy/RegionalAccounts/timeseries/C92I</v>
      </c>
      <c r="U118" s="44" t="str">
        <f t="shared" si="25"/>
        <v>/Economy/RegionalAccounts//timeseries/C92I</v>
      </c>
      <c r="V118" s="44" t="str">
        <f t="shared" si="30"/>
        <v>/Economy/RegionalAccounts/timeseries/C92I</v>
      </c>
      <c r="W118" s="44" t="str">
        <f t="shared" si="26"/>
        <v>/Economy/RegionalAccounts/timeseries/C92I</v>
      </c>
      <c r="X118" s="44" t="str">
        <f t="shared" si="27"/>
        <v>/economy/regionalaccounts/timeseries/c92i</v>
      </c>
      <c r="Y118" s="44" t="str">
        <f t="shared" si="28"/>
        <v>/economy/regionalaccounts/timeseries/c92i</v>
      </c>
      <c r="Z118" s="13" t="str">
        <f t="shared" si="29"/>
        <v>/economy/regionalaccounts/timeseries/c92i</v>
      </c>
      <c r="AA118" s="13" t="s">
        <v>1074</v>
      </c>
      <c r="AB118" s="14"/>
      <c r="AC118" s="14" t="s">
        <v>1472</v>
      </c>
      <c r="AD118" s="14"/>
      <c r="AE118" s="14"/>
      <c r="AF118" s="14"/>
      <c r="AG118" s="31" t="s">
        <v>786</v>
      </c>
      <c r="AH118" s="14"/>
      <c r="AI118" s="14"/>
      <c r="AJ118" s="14"/>
      <c r="AK118" s="14"/>
      <c r="AL118" s="14"/>
      <c r="AM118" s="14"/>
      <c r="AN118" s="14"/>
      <c r="AO118" s="12"/>
      <c r="AP118" s="12"/>
      <c r="AQ118" s="12"/>
    </row>
    <row r="119" spans="1:43">
      <c r="A119" s="4" t="s">
        <v>4</v>
      </c>
      <c r="B119" s="41" t="s">
        <v>797</v>
      </c>
      <c r="C119" s="5"/>
      <c r="D119" s="14" t="s">
        <v>1460</v>
      </c>
      <c r="E119" s="14" t="s">
        <v>85</v>
      </c>
      <c r="F119" s="14" t="s">
        <v>86</v>
      </c>
      <c r="G119" s="14" t="s">
        <v>1343</v>
      </c>
      <c r="H119" s="14">
        <v>105836</v>
      </c>
      <c r="I119" s="14"/>
      <c r="J119" s="14">
        <v>2012</v>
      </c>
      <c r="K119" s="14" t="s">
        <v>774</v>
      </c>
      <c r="L119" s="44" t="str">
        <f t="shared" si="16"/>
        <v>Economy</v>
      </c>
      <c r="M119" s="44" t="str">
        <f t="shared" si="17"/>
        <v>Economy</v>
      </c>
      <c r="N119" s="44" t="str">
        <f t="shared" si="18"/>
        <v>RegionalAccounts</v>
      </c>
      <c r="O119" s="44" t="str">
        <f t="shared" si="19"/>
        <v>RegionalAccounts</v>
      </c>
      <c r="P119" s="44" t="str">
        <f t="shared" si="20"/>
        <v/>
      </c>
      <c r="Q119" s="44" t="str">
        <f t="shared" si="21"/>
        <v/>
      </c>
      <c r="R119" s="44" t="str">
        <f t="shared" si="22"/>
        <v/>
      </c>
      <c r="S119" s="44" t="str">
        <f t="shared" si="23"/>
        <v/>
      </c>
      <c r="T119" s="44" t="str">
        <f t="shared" si="24"/>
        <v>/Economy/RegionalAccounts/timeseries/C92J</v>
      </c>
      <c r="U119" s="44" t="str">
        <f t="shared" si="25"/>
        <v>/Economy/RegionalAccounts//timeseries/C92J</v>
      </c>
      <c r="V119" s="44" t="str">
        <f t="shared" si="30"/>
        <v>/Economy/RegionalAccounts/timeseries/C92J</v>
      </c>
      <c r="W119" s="44" t="str">
        <f t="shared" si="26"/>
        <v>/Economy/RegionalAccounts/timeseries/C92J</v>
      </c>
      <c r="X119" s="44" t="str">
        <f t="shared" si="27"/>
        <v>/economy/regionalaccounts/timeseries/c92j</v>
      </c>
      <c r="Y119" s="44" t="str">
        <f t="shared" si="28"/>
        <v>/economy/regionalaccounts/timeseries/c92j</v>
      </c>
      <c r="Z119" s="13" t="str">
        <f t="shared" si="29"/>
        <v>/economy/regionalaccounts/timeseries/c92j</v>
      </c>
      <c r="AA119" s="13" t="s">
        <v>1075</v>
      </c>
      <c r="AB119" s="14"/>
      <c r="AC119" s="14" t="s">
        <v>1472</v>
      </c>
      <c r="AD119" s="14"/>
      <c r="AE119" s="14"/>
      <c r="AF119" s="14"/>
      <c r="AG119" s="31" t="s">
        <v>786</v>
      </c>
      <c r="AH119" s="14"/>
      <c r="AI119" s="14"/>
      <c r="AJ119" s="14"/>
      <c r="AK119" s="14"/>
      <c r="AL119" s="14"/>
      <c r="AM119" s="14"/>
      <c r="AN119" s="14"/>
      <c r="AO119" s="12"/>
      <c r="AP119" s="12"/>
      <c r="AQ119" s="12"/>
    </row>
    <row r="120" spans="1:43">
      <c r="A120" s="4" t="s">
        <v>4</v>
      </c>
      <c r="B120" s="41" t="s">
        <v>797</v>
      </c>
      <c r="C120" s="5"/>
      <c r="D120" s="14" t="s">
        <v>1461</v>
      </c>
      <c r="E120" s="14" t="s">
        <v>85</v>
      </c>
      <c r="F120" s="14" t="s">
        <v>86</v>
      </c>
      <c r="G120" s="14" t="s">
        <v>1343</v>
      </c>
      <c r="H120" s="14">
        <v>77490</v>
      </c>
      <c r="I120" s="14"/>
      <c r="J120" s="14">
        <v>2012</v>
      </c>
      <c r="K120" s="14" t="s">
        <v>775</v>
      </c>
      <c r="L120" s="44" t="str">
        <f t="shared" si="16"/>
        <v>Economy</v>
      </c>
      <c r="M120" s="44" t="str">
        <f t="shared" si="17"/>
        <v>Economy</v>
      </c>
      <c r="N120" s="44" t="str">
        <f t="shared" si="18"/>
        <v>RegionalAccounts</v>
      </c>
      <c r="O120" s="44" t="str">
        <f t="shared" si="19"/>
        <v>RegionalAccounts</v>
      </c>
      <c r="P120" s="44" t="str">
        <f t="shared" si="20"/>
        <v/>
      </c>
      <c r="Q120" s="44" t="str">
        <f t="shared" si="21"/>
        <v/>
      </c>
      <c r="R120" s="44" t="str">
        <f t="shared" si="22"/>
        <v/>
      </c>
      <c r="S120" s="44" t="str">
        <f t="shared" si="23"/>
        <v/>
      </c>
      <c r="T120" s="44" t="str">
        <f t="shared" si="24"/>
        <v>/Economy/RegionalAccounts/timeseries/C92K</v>
      </c>
      <c r="U120" s="44" t="str">
        <f t="shared" si="25"/>
        <v>/Economy/RegionalAccounts//timeseries/C92K</v>
      </c>
      <c r="V120" s="44" t="str">
        <f t="shared" si="30"/>
        <v>/Economy/RegionalAccounts/timeseries/C92K</v>
      </c>
      <c r="W120" s="44" t="str">
        <f t="shared" si="26"/>
        <v>/Economy/RegionalAccounts/timeseries/C92K</v>
      </c>
      <c r="X120" s="44" t="str">
        <f t="shared" si="27"/>
        <v>/economy/regionalaccounts/timeseries/c92k</v>
      </c>
      <c r="Y120" s="44" t="str">
        <f t="shared" si="28"/>
        <v>/economy/regionalaccounts/timeseries/c92k</v>
      </c>
      <c r="Z120" s="13" t="str">
        <f t="shared" si="29"/>
        <v>/economy/regionalaccounts/timeseries/c92k</v>
      </c>
      <c r="AA120" s="13" t="s">
        <v>1076</v>
      </c>
      <c r="AB120" s="14"/>
      <c r="AC120" s="14" t="s">
        <v>1472</v>
      </c>
      <c r="AD120" s="14"/>
      <c r="AE120" s="14"/>
      <c r="AF120" s="14"/>
      <c r="AG120" s="31" t="s">
        <v>786</v>
      </c>
      <c r="AH120" s="14"/>
      <c r="AI120" s="14"/>
      <c r="AJ120" s="14"/>
      <c r="AK120" s="14"/>
      <c r="AL120" s="14"/>
      <c r="AM120" s="14"/>
      <c r="AN120" s="14"/>
      <c r="AO120" s="12"/>
      <c r="AP120" s="12"/>
      <c r="AQ120" s="12"/>
    </row>
    <row r="121" spans="1:43">
      <c r="A121" s="4" t="s">
        <v>4</v>
      </c>
      <c r="B121" s="41" t="s">
        <v>797</v>
      </c>
      <c r="C121" s="5"/>
      <c r="D121" s="14" t="s">
        <v>1462</v>
      </c>
      <c r="E121" s="14" t="s">
        <v>85</v>
      </c>
      <c r="F121" s="14" t="s">
        <v>86</v>
      </c>
      <c r="G121" s="14" t="s">
        <v>1343</v>
      </c>
      <c r="H121" s="14">
        <v>69456</v>
      </c>
      <c r="I121" s="14"/>
      <c r="J121" s="14">
        <v>2012</v>
      </c>
      <c r="K121" s="14" t="s">
        <v>776</v>
      </c>
      <c r="L121" s="44" t="str">
        <f t="shared" si="16"/>
        <v>Economy</v>
      </c>
      <c r="M121" s="44" t="str">
        <f t="shared" si="17"/>
        <v>Economy</v>
      </c>
      <c r="N121" s="44" t="str">
        <f t="shared" si="18"/>
        <v>RegionalAccounts</v>
      </c>
      <c r="O121" s="44" t="str">
        <f t="shared" si="19"/>
        <v>RegionalAccounts</v>
      </c>
      <c r="P121" s="44" t="str">
        <f t="shared" si="20"/>
        <v/>
      </c>
      <c r="Q121" s="44" t="str">
        <f t="shared" si="21"/>
        <v/>
      </c>
      <c r="R121" s="44" t="str">
        <f t="shared" si="22"/>
        <v/>
      </c>
      <c r="S121" s="44" t="str">
        <f t="shared" si="23"/>
        <v/>
      </c>
      <c r="T121" s="44" t="str">
        <f t="shared" si="24"/>
        <v>/Economy/RegionalAccounts/timeseries/C92L</v>
      </c>
      <c r="U121" s="44" t="str">
        <f t="shared" si="25"/>
        <v>/Economy/RegionalAccounts//timeseries/C92L</v>
      </c>
      <c r="V121" s="44" t="str">
        <f t="shared" si="30"/>
        <v>/Economy/RegionalAccounts/timeseries/C92L</v>
      </c>
      <c r="W121" s="44" t="str">
        <f t="shared" si="26"/>
        <v>/Economy/RegionalAccounts/timeseries/C92L</v>
      </c>
      <c r="X121" s="44" t="str">
        <f t="shared" si="27"/>
        <v>/economy/regionalaccounts/timeseries/c92l</v>
      </c>
      <c r="Y121" s="44" t="str">
        <f t="shared" si="28"/>
        <v>/economy/regionalaccounts/timeseries/c92l</v>
      </c>
      <c r="Z121" s="13" t="str">
        <f t="shared" si="29"/>
        <v>/economy/regionalaccounts/timeseries/c92l</v>
      </c>
      <c r="AA121" s="13" t="s">
        <v>1077</v>
      </c>
      <c r="AB121" s="14"/>
      <c r="AC121" s="14" t="s">
        <v>1472</v>
      </c>
      <c r="AD121" s="14"/>
      <c r="AE121" s="14"/>
      <c r="AF121" s="14"/>
      <c r="AG121" s="31" t="s">
        <v>786</v>
      </c>
      <c r="AH121" s="14"/>
      <c r="AI121" s="14"/>
      <c r="AJ121" s="14"/>
      <c r="AK121" s="14"/>
      <c r="AL121" s="14"/>
      <c r="AM121" s="14"/>
      <c r="AN121" s="14"/>
      <c r="AO121" s="12"/>
      <c r="AP121" s="12"/>
      <c r="AQ121" s="12"/>
    </row>
    <row r="122" spans="1:43">
      <c r="A122" s="4" t="s">
        <v>4</v>
      </c>
      <c r="B122" s="41" t="s">
        <v>797</v>
      </c>
      <c r="C122" s="5"/>
      <c r="D122" s="14" t="s">
        <v>1463</v>
      </c>
      <c r="E122" s="14" t="s">
        <v>85</v>
      </c>
      <c r="F122" s="14" t="s">
        <v>86</v>
      </c>
      <c r="G122" s="14" t="s">
        <v>1343</v>
      </c>
      <c r="H122" s="14">
        <v>85192</v>
      </c>
      <c r="I122" s="14"/>
      <c r="J122" s="14">
        <v>2012</v>
      </c>
      <c r="K122" s="14" t="s">
        <v>777</v>
      </c>
      <c r="L122" s="44" t="str">
        <f t="shared" si="16"/>
        <v>Economy</v>
      </c>
      <c r="M122" s="44" t="str">
        <f t="shared" si="17"/>
        <v>Economy</v>
      </c>
      <c r="N122" s="44" t="str">
        <f t="shared" si="18"/>
        <v>RegionalAccounts</v>
      </c>
      <c r="O122" s="44" t="str">
        <f t="shared" si="19"/>
        <v>RegionalAccounts</v>
      </c>
      <c r="P122" s="44" t="str">
        <f t="shared" si="20"/>
        <v/>
      </c>
      <c r="Q122" s="44" t="str">
        <f t="shared" si="21"/>
        <v/>
      </c>
      <c r="R122" s="44" t="str">
        <f t="shared" si="22"/>
        <v/>
      </c>
      <c r="S122" s="44" t="str">
        <f t="shared" si="23"/>
        <v/>
      </c>
      <c r="T122" s="44" t="str">
        <f t="shared" si="24"/>
        <v>/Economy/RegionalAccounts/timeseries/C92M</v>
      </c>
      <c r="U122" s="44" t="str">
        <f t="shared" si="25"/>
        <v>/Economy/RegionalAccounts//timeseries/C92M</v>
      </c>
      <c r="V122" s="44" t="str">
        <f t="shared" si="30"/>
        <v>/Economy/RegionalAccounts/timeseries/C92M</v>
      </c>
      <c r="W122" s="44" t="str">
        <f t="shared" si="26"/>
        <v>/Economy/RegionalAccounts/timeseries/C92M</v>
      </c>
      <c r="X122" s="44" t="str">
        <f t="shared" si="27"/>
        <v>/economy/regionalaccounts/timeseries/c92m</v>
      </c>
      <c r="Y122" s="44" t="str">
        <f t="shared" si="28"/>
        <v>/economy/regionalaccounts/timeseries/c92m</v>
      </c>
      <c r="Z122" s="13" t="str">
        <f t="shared" si="29"/>
        <v>/economy/regionalaccounts/timeseries/c92m</v>
      </c>
      <c r="AA122" s="13" t="s">
        <v>1078</v>
      </c>
      <c r="AB122" s="14"/>
      <c r="AC122" s="14" t="s">
        <v>1472</v>
      </c>
      <c r="AD122" s="14"/>
      <c r="AE122" s="14"/>
      <c r="AF122" s="14"/>
      <c r="AG122" s="31" t="s">
        <v>786</v>
      </c>
      <c r="AH122" s="14"/>
      <c r="AI122" s="14"/>
      <c r="AJ122" s="14"/>
      <c r="AK122" s="14"/>
      <c r="AL122" s="14"/>
      <c r="AM122" s="14"/>
      <c r="AN122" s="14"/>
      <c r="AO122" s="12"/>
      <c r="AP122" s="12"/>
      <c r="AQ122" s="12"/>
    </row>
    <row r="123" spans="1:43">
      <c r="A123" s="4" t="s">
        <v>4</v>
      </c>
      <c r="B123" s="41" t="s">
        <v>797</v>
      </c>
      <c r="C123" s="5"/>
      <c r="D123" s="14" t="s">
        <v>1464</v>
      </c>
      <c r="E123" s="14" t="s">
        <v>85</v>
      </c>
      <c r="F123" s="14" t="s">
        <v>86</v>
      </c>
      <c r="G123" s="14" t="s">
        <v>1343</v>
      </c>
      <c r="H123" s="14">
        <v>104149</v>
      </c>
      <c r="I123" s="14"/>
      <c r="J123" s="14">
        <v>2012</v>
      </c>
      <c r="K123" s="14" t="s">
        <v>778</v>
      </c>
      <c r="L123" s="44" t="str">
        <f t="shared" si="16"/>
        <v>Economy</v>
      </c>
      <c r="M123" s="44" t="str">
        <f t="shared" si="17"/>
        <v>Economy</v>
      </c>
      <c r="N123" s="44" t="str">
        <f t="shared" si="18"/>
        <v>RegionalAccounts</v>
      </c>
      <c r="O123" s="44" t="str">
        <f t="shared" si="19"/>
        <v>RegionalAccounts</v>
      </c>
      <c r="P123" s="44" t="str">
        <f t="shared" si="20"/>
        <v/>
      </c>
      <c r="Q123" s="44" t="str">
        <f t="shared" si="21"/>
        <v/>
      </c>
      <c r="R123" s="44" t="str">
        <f t="shared" si="22"/>
        <v/>
      </c>
      <c r="S123" s="44" t="str">
        <f t="shared" si="23"/>
        <v/>
      </c>
      <c r="T123" s="44" t="str">
        <f t="shared" si="24"/>
        <v>/Economy/RegionalAccounts/timeseries/C92N</v>
      </c>
      <c r="U123" s="44" t="str">
        <f t="shared" si="25"/>
        <v>/Economy/RegionalAccounts//timeseries/C92N</v>
      </c>
      <c r="V123" s="44" t="str">
        <f t="shared" si="30"/>
        <v>/Economy/RegionalAccounts/timeseries/C92N</v>
      </c>
      <c r="W123" s="44" t="str">
        <f t="shared" si="26"/>
        <v>/Economy/RegionalAccounts/timeseries/C92N</v>
      </c>
      <c r="X123" s="44" t="str">
        <f t="shared" si="27"/>
        <v>/economy/regionalaccounts/timeseries/c92n</v>
      </c>
      <c r="Y123" s="44" t="str">
        <f t="shared" si="28"/>
        <v>/economy/regionalaccounts/timeseries/c92n</v>
      </c>
      <c r="Z123" s="13" t="str">
        <f t="shared" si="29"/>
        <v>/economy/regionalaccounts/timeseries/c92n</v>
      </c>
      <c r="AA123" s="13" t="s">
        <v>1079</v>
      </c>
      <c r="AB123" s="14"/>
      <c r="AC123" s="14" t="s">
        <v>1472</v>
      </c>
      <c r="AD123" s="14"/>
      <c r="AE123" s="14"/>
      <c r="AF123" s="14"/>
      <c r="AG123" s="31" t="s">
        <v>786</v>
      </c>
      <c r="AH123" s="14"/>
      <c r="AI123" s="14"/>
      <c r="AJ123" s="14"/>
      <c r="AK123" s="14"/>
      <c r="AL123" s="14"/>
      <c r="AM123" s="14"/>
      <c r="AN123" s="14"/>
      <c r="AO123" s="12"/>
      <c r="AP123" s="12"/>
      <c r="AQ123" s="12"/>
    </row>
    <row r="124" spans="1:43">
      <c r="A124" s="4" t="s">
        <v>4</v>
      </c>
      <c r="B124" s="41" t="s">
        <v>797</v>
      </c>
      <c r="C124" s="5"/>
      <c r="D124" s="14" t="s">
        <v>1465</v>
      </c>
      <c r="E124" s="14" t="s">
        <v>85</v>
      </c>
      <c r="F124" s="14" t="s">
        <v>86</v>
      </c>
      <c r="G124" s="14" t="s">
        <v>1343</v>
      </c>
      <c r="H124" s="14">
        <v>178183</v>
      </c>
      <c r="I124" s="14"/>
      <c r="J124" s="14">
        <v>2012</v>
      </c>
      <c r="K124" s="14" t="s">
        <v>779</v>
      </c>
      <c r="L124" s="44" t="str">
        <f t="shared" si="16"/>
        <v>Economy</v>
      </c>
      <c r="M124" s="44" t="str">
        <f t="shared" si="17"/>
        <v>Economy</v>
      </c>
      <c r="N124" s="44" t="str">
        <f t="shared" si="18"/>
        <v>RegionalAccounts</v>
      </c>
      <c r="O124" s="44" t="str">
        <f t="shared" si="19"/>
        <v>RegionalAccounts</v>
      </c>
      <c r="P124" s="44" t="str">
        <f t="shared" si="20"/>
        <v/>
      </c>
      <c r="Q124" s="44" t="str">
        <f t="shared" si="21"/>
        <v/>
      </c>
      <c r="R124" s="44" t="str">
        <f t="shared" si="22"/>
        <v/>
      </c>
      <c r="S124" s="44" t="str">
        <f t="shared" si="23"/>
        <v/>
      </c>
      <c r="T124" s="44" t="str">
        <f t="shared" si="24"/>
        <v>/Economy/RegionalAccounts/timeseries/C92O</v>
      </c>
      <c r="U124" s="44" t="str">
        <f t="shared" si="25"/>
        <v>/Economy/RegionalAccounts//timeseries/C92O</v>
      </c>
      <c r="V124" s="44" t="str">
        <f t="shared" si="30"/>
        <v>/Economy/RegionalAccounts/timeseries/C92O</v>
      </c>
      <c r="W124" s="44" t="str">
        <f t="shared" si="26"/>
        <v>/Economy/RegionalAccounts/timeseries/C92O</v>
      </c>
      <c r="X124" s="44" t="str">
        <f t="shared" si="27"/>
        <v>/economy/regionalaccounts/timeseries/c92o</v>
      </c>
      <c r="Y124" s="44" t="str">
        <f t="shared" si="28"/>
        <v>/economy/regionalaccounts/timeseries/c92o</v>
      </c>
      <c r="Z124" s="13" t="str">
        <f t="shared" si="29"/>
        <v>/economy/regionalaccounts/timeseries/c92o</v>
      </c>
      <c r="AA124" s="13" t="s">
        <v>1080</v>
      </c>
      <c r="AB124" s="14"/>
      <c r="AC124" s="14" t="s">
        <v>1472</v>
      </c>
      <c r="AD124" s="14"/>
      <c r="AE124" s="14"/>
      <c r="AF124" s="14"/>
      <c r="AG124" s="31" t="s">
        <v>786</v>
      </c>
      <c r="AH124" s="14"/>
      <c r="AI124" s="14"/>
      <c r="AJ124" s="14"/>
      <c r="AK124" s="14"/>
      <c r="AL124" s="14"/>
      <c r="AM124" s="14"/>
      <c r="AN124" s="14"/>
      <c r="AO124" s="12"/>
      <c r="AP124" s="12"/>
      <c r="AQ124" s="12"/>
    </row>
    <row r="125" spans="1:43">
      <c r="A125" s="4" t="s">
        <v>4</v>
      </c>
      <c r="B125" s="41" t="s">
        <v>797</v>
      </c>
      <c r="C125" s="5"/>
      <c r="D125" s="14" t="s">
        <v>1466</v>
      </c>
      <c r="E125" s="14" t="s">
        <v>85</v>
      </c>
      <c r="F125" s="14" t="s">
        <v>86</v>
      </c>
      <c r="G125" s="14" t="s">
        <v>1343</v>
      </c>
      <c r="H125" s="14">
        <v>166870</v>
      </c>
      <c r="I125" s="14"/>
      <c r="J125" s="14">
        <v>2012</v>
      </c>
      <c r="K125" s="14" t="s">
        <v>780</v>
      </c>
      <c r="L125" s="44" t="str">
        <f t="shared" si="16"/>
        <v>Economy</v>
      </c>
      <c r="M125" s="44" t="str">
        <f t="shared" si="17"/>
        <v>Economy</v>
      </c>
      <c r="N125" s="44" t="str">
        <f t="shared" si="18"/>
        <v>RegionalAccounts</v>
      </c>
      <c r="O125" s="44" t="str">
        <f t="shared" si="19"/>
        <v>RegionalAccounts</v>
      </c>
      <c r="P125" s="44" t="str">
        <f t="shared" si="20"/>
        <v/>
      </c>
      <c r="Q125" s="44" t="str">
        <f t="shared" si="21"/>
        <v/>
      </c>
      <c r="R125" s="44" t="str">
        <f t="shared" si="22"/>
        <v/>
      </c>
      <c r="S125" s="44" t="str">
        <f t="shared" si="23"/>
        <v/>
      </c>
      <c r="T125" s="44" t="str">
        <f t="shared" si="24"/>
        <v>/Economy/RegionalAccounts/timeseries/C92P</v>
      </c>
      <c r="U125" s="44" t="str">
        <f t="shared" si="25"/>
        <v>/Economy/RegionalAccounts//timeseries/C92P</v>
      </c>
      <c r="V125" s="44" t="str">
        <f t="shared" si="30"/>
        <v>/Economy/RegionalAccounts/timeseries/C92P</v>
      </c>
      <c r="W125" s="44" t="str">
        <f t="shared" si="26"/>
        <v>/Economy/RegionalAccounts/timeseries/C92P</v>
      </c>
      <c r="X125" s="44" t="str">
        <f t="shared" si="27"/>
        <v>/economy/regionalaccounts/timeseries/c92p</v>
      </c>
      <c r="Y125" s="44" t="str">
        <f t="shared" si="28"/>
        <v>/economy/regionalaccounts/timeseries/c92p</v>
      </c>
      <c r="Z125" s="13" t="str">
        <f t="shared" si="29"/>
        <v>/economy/regionalaccounts/timeseries/c92p</v>
      </c>
      <c r="AA125" s="13" t="s">
        <v>1081</v>
      </c>
      <c r="AB125" s="14"/>
      <c r="AC125" s="14" t="s">
        <v>1472</v>
      </c>
      <c r="AD125" s="14"/>
      <c r="AE125" s="14"/>
      <c r="AF125" s="14"/>
      <c r="AG125" s="31" t="s">
        <v>786</v>
      </c>
      <c r="AH125" s="14"/>
      <c r="AI125" s="14"/>
      <c r="AJ125" s="14"/>
      <c r="AK125" s="14"/>
      <c r="AL125" s="14"/>
      <c r="AM125" s="14"/>
      <c r="AN125" s="14"/>
      <c r="AO125" s="12"/>
      <c r="AP125" s="12"/>
      <c r="AQ125" s="12"/>
    </row>
    <row r="126" spans="1:43">
      <c r="A126" s="4" t="s">
        <v>4</v>
      </c>
      <c r="B126" s="41" t="s">
        <v>797</v>
      </c>
      <c r="C126" s="5"/>
      <c r="D126" s="14" t="s">
        <v>1467</v>
      </c>
      <c r="E126" s="14" t="s">
        <v>85</v>
      </c>
      <c r="F126" s="14" t="s">
        <v>86</v>
      </c>
      <c r="G126" s="14" t="s">
        <v>1343</v>
      </c>
      <c r="H126" s="14">
        <v>90313</v>
      </c>
      <c r="I126" s="14"/>
      <c r="J126" s="14">
        <v>2012</v>
      </c>
      <c r="K126" s="14" t="s">
        <v>781</v>
      </c>
      <c r="L126" s="44" t="str">
        <f t="shared" si="16"/>
        <v>Economy</v>
      </c>
      <c r="M126" s="44" t="str">
        <f t="shared" si="17"/>
        <v>Economy</v>
      </c>
      <c r="N126" s="44" t="str">
        <f t="shared" si="18"/>
        <v>RegionalAccounts</v>
      </c>
      <c r="O126" s="44" t="str">
        <f t="shared" si="19"/>
        <v>RegionalAccounts</v>
      </c>
      <c r="P126" s="44" t="str">
        <f t="shared" si="20"/>
        <v/>
      </c>
      <c r="Q126" s="44" t="str">
        <f t="shared" si="21"/>
        <v/>
      </c>
      <c r="R126" s="44" t="str">
        <f t="shared" si="22"/>
        <v/>
      </c>
      <c r="S126" s="44" t="str">
        <f t="shared" si="23"/>
        <v/>
      </c>
      <c r="T126" s="44" t="str">
        <f t="shared" si="24"/>
        <v>/Economy/RegionalAccounts/timeseries/C92Q</v>
      </c>
      <c r="U126" s="44" t="str">
        <f t="shared" si="25"/>
        <v>/Economy/RegionalAccounts//timeseries/C92Q</v>
      </c>
      <c r="V126" s="44" t="str">
        <f t="shared" si="30"/>
        <v>/Economy/RegionalAccounts/timeseries/C92Q</v>
      </c>
      <c r="W126" s="44" t="str">
        <f t="shared" si="26"/>
        <v>/Economy/RegionalAccounts/timeseries/C92Q</v>
      </c>
      <c r="X126" s="44" t="str">
        <f t="shared" si="27"/>
        <v>/economy/regionalaccounts/timeseries/c92q</v>
      </c>
      <c r="Y126" s="44" t="str">
        <f t="shared" si="28"/>
        <v>/economy/regionalaccounts/timeseries/c92q</v>
      </c>
      <c r="Z126" s="13" t="str">
        <f t="shared" si="29"/>
        <v>/economy/regionalaccounts/timeseries/c92q</v>
      </c>
      <c r="AA126" s="13" t="s">
        <v>1082</v>
      </c>
      <c r="AB126" s="14"/>
      <c r="AC126" s="14" t="s">
        <v>1472</v>
      </c>
      <c r="AD126" s="14"/>
      <c r="AE126" s="14"/>
      <c r="AF126" s="14"/>
      <c r="AG126" s="31" t="s">
        <v>786</v>
      </c>
      <c r="AH126" s="14"/>
      <c r="AI126" s="14"/>
      <c r="AJ126" s="14"/>
      <c r="AK126" s="14"/>
      <c r="AL126" s="14"/>
      <c r="AM126" s="14"/>
      <c r="AN126" s="14"/>
      <c r="AO126" s="12"/>
      <c r="AP126" s="12"/>
      <c r="AQ126" s="12"/>
    </row>
    <row r="127" spans="1:43">
      <c r="A127" s="4" t="s">
        <v>4</v>
      </c>
      <c r="B127" s="41" t="s">
        <v>797</v>
      </c>
      <c r="C127" s="5"/>
      <c r="D127" s="14" t="s">
        <v>1468</v>
      </c>
      <c r="E127" s="14" t="s">
        <v>85</v>
      </c>
      <c r="F127" s="14" t="s">
        <v>86</v>
      </c>
      <c r="G127" s="14" t="s">
        <v>1343</v>
      </c>
      <c r="H127" s="14">
        <v>912946</v>
      </c>
      <c r="I127" s="14"/>
      <c r="J127" s="14">
        <v>2012</v>
      </c>
      <c r="K127" s="14" t="s">
        <v>782</v>
      </c>
      <c r="L127" s="44" t="str">
        <f t="shared" si="16"/>
        <v>Economy</v>
      </c>
      <c r="M127" s="44" t="str">
        <f t="shared" si="17"/>
        <v>Economy</v>
      </c>
      <c r="N127" s="44" t="str">
        <f t="shared" si="18"/>
        <v>RegionalAccounts</v>
      </c>
      <c r="O127" s="44" t="str">
        <f t="shared" si="19"/>
        <v>RegionalAccounts</v>
      </c>
      <c r="P127" s="44" t="str">
        <f t="shared" si="20"/>
        <v/>
      </c>
      <c r="Q127" s="44" t="str">
        <f t="shared" si="21"/>
        <v/>
      </c>
      <c r="R127" s="44" t="str">
        <f t="shared" si="22"/>
        <v/>
      </c>
      <c r="S127" s="44" t="str">
        <f t="shared" si="23"/>
        <v/>
      </c>
      <c r="T127" s="44" t="str">
        <f t="shared" si="24"/>
        <v>/Economy/RegionalAccounts/timeseries/C92R</v>
      </c>
      <c r="U127" s="44" t="str">
        <f t="shared" si="25"/>
        <v>/Economy/RegionalAccounts//timeseries/C92R</v>
      </c>
      <c r="V127" s="44" t="str">
        <f t="shared" si="30"/>
        <v>/Economy/RegionalAccounts/timeseries/C92R</v>
      </c>
      <c r="W127" s="44" t="str">
        <f t="shared" si="26"/>
        <v>/Economy/RegionalAccounts/timeseries/C92R</v>
      </c>
      <c r="X127" s="44" t="str">
        <f t="shared" si="27"/>
        <v>/economy/regionalaccounts/timeseries/c92r</v>
      </c>
      <c r="Y127" s="44" t="str">
        <f t="shared" si="28"/>
        <v>/economy/regionalaccounts/timeseries/c92r</v>
      </c>
      <c r="Z127" s="13" t="str">
        <f t="shared" si="29"/>
        <v>/economy/regionalaccounts/timeseries/c92r</v>
      </c>
      <c r="AA127" s="13" t="s">
        <v>1083</v>
      </c>
      <c r="AB127" s="14"/>
      <c r="AC127" s="14" t="s">
        <v>1473</v>
      </c>
      <c r="AD127" s="14"/>
      <c r="AE127" s="14"/>
      <c r="AF127" s="14"/>
      <c r="AG127" s="31" t="s">
        <v>786</v>
      </c>
      <c r="AH127" s="14"/>
      <c r="AI127" s="14"/>
      <c r="AJ127" s="14"/>
      <c r="AK127" s="14"/>
      <c r="AL127" s="14"/>
      <c r="AM127" s="14"/>
      <c r="AN127" s="14"/>
      <c r="AO127" s="12"/>
      <c r="AP127" s="12"/>
      <c r="AQ127" s="12"/>
    </row>
    <row r="128" spans="1:43">
      <c r="A128" s="4" t="s">
        <v>4</v>
      </c>
      <c r="B128" s="41" t="s">
        <v>797</v>
      </c>
      <c r="C128" s="5"/>
      <c r="D128" s="14" t="s">
        <v>1469</v>
      </c>
      <c r="E128" s="14" t="s">
        <v>85</v>
      </c>
      <c r="F128" s="14" t="s">
        <v>86</v>
      </c>
      <c r="G128" s="14" t="s">
        <v>1343</v>
      </c>
      <c r="H128" s="14">
        <v>44953</v>
      </c>
      <c r="I128" s="14"/>
      <c r="J128" s="14">
        <v>2012</v>
      </c>
      <c r="K128" s="14" t="s">
        <v>783</v>
      </c>
      <c r="L128" s="44" t="str">
        <f t="shared" si="16"/>
        <v>Economy</v>
      </c>
      <c r="M128" s="44" t="str">
        <f t="shared" si="17"/>
        <v>Economy</v>
      </c>
      <c r="N128" s="44" t="str">
        <f t="shared" si="18"/>
        <v>RegionalAccounts</v>
      </c>
      <c r="O128" s="44" t="str">
        <f t="shared" si="19"/>
        <v>RegionalAccounts</v>
      </c>
      <c r="P128" s="44" t="str">
        <f t="shared" si="20"/>
        <v/>
      </c>
      <c r="Q128" s="44" t="str">
        <f t="shared" si="21"/>
        <v/>
      </c>
      <c r="R128" s="44" t="str">
        <f t="shared" si="22"/>
        <v/>
      </c>
      <c r="S128" s="44" t="str">
        <f t="shared" si="23"/>
        <v/>
      </c>
      <c r="T128" s="44" t="str">
        <f t="shared" si="24"/>
        <v>/Economy/RegionalAccounts/timeseries/C92S</v>
      </c>
      <c r="U128" s="44" t="str">
        <f t="shared" si="25"/>
        <v>/Economy/RegionalAccounts//timeseries/C92S</v>
      </c>
      <c r="V128" s="44" t="str">
        <f t="shared" si="30"/>
        <v>/Economy/RegionalAccounts/timeseries/C92S</v>
      </c>
      <c r="W128" s="44" t="str">
        <f t="shared" si="26"/>
        <v>/Economy/RegionalAccounts/timeseries/C92S</v>
      </c>
      <c r="X128" s="44" t="str">
        <f t="shared" si="27"/>
        <v>/economy/regionalaccounts/timeseries/c92s</v>
      </c>
      <c r="Y128" s="44" t="str">
        <f t="shared" si="28"/>
        <v>/economy/regionalaccounts/timeseries/c92s</v>
      </c>
      <c r="Z128" s="13" t="str">
        <f t="shared" si="29"/>
        <v>/economy/regionalaccounts/timeseries/c92s</v>
      </c>
      <c r="AA128" s="13" t="s">
        <v>1084</v>
      </c>
      <c r="AB128" s="14"/>
      <c r="AC128" s="14" t="s">
        <v>1476</v>
      </c>
      <c r="AD128" s="14"/>
      <c r="AE128" s="14"/>
      <c r="AF128" s="14"/>
      <c r="AG128" s="31" t="s">
        <v>786</v>
      </c>
      <c r="AH128" s="14"/>
      <c r="AI128" s="14"/>
      <c r="AJ128" s="14"/>
      <c r="AK128" s="14"/>
      <c r="AL128" s="14"/>
      <c r="AM128" s="14"/>
      <c r="AN128" s="14"/>
      <c r="AO128" s="12"/>
      <c r="AP128" s="12"/>
      <c r="AQ128" s="12"/>
    </row>
    <row r="129" spans="1:43">
      <c r="A129" s="4" t="s">
        <v>4</v>
      </c>
      <c r="B129" s="41" t="s">
        <v>797</v>
      </c>
      <c r="C129" s="5"/>
      <c r="D129" s="14" t="s">
        <v>1470</v>
      </c>
      <c r="E129" s="14" t="s">
        <v>85</v>
      </c>
      <c r="F129" s="14" t="s">
        <v>86</v>
      </c>
      <c r="G129" s="14" t="s">
        <v>1343</v>
      </c>
      <c r="H129" s="14">
        <v>86437</v>
      </c>
      <c r="I129" s="14"/>
      <c r="J129" s="14">
        <v>2012</v>
      </c>
      <c r="K129" s="14" t="s">
        <v>784</v>
      </c>
      <c r="L129" s="44" t="str">
        <f t="shared" si="16"/>
        <v>Economy</v>
      </c>
      <c r="M129" s="44" t="str">
        <f t="shared" si="17"/>
        <v>Economy</v>
      </c>
      <c r="N129" s="44" t="str">
        <f t="shared" si="18"/>
        <v>RegionalAccounts</v>
      </c>
      <c r="O129" s="44" t="str">
        <f t="shared" si="19"/>
        <v>RegionalAccounts</v>
      </c>
      <c r="P129" s="44" t="str">
        <f t="shared" si="20"/>
        <v/>
      </c>
      <c r="Q129" s="44" t="str">
        <f t="shared" si="21"/>
        <v/>
      </c>
      <c r="R129" s="44" t="str">
        <f t="shared" si="22"/>
        <v/>
      </c>
      <c r="S129" s="44" t="str">
        <f t="shared" si="23"/>
        <v/>
      </c>
      <c r="T129" s="44" t="str">
        <f t="shared" si="24"/>
        <v>/Economy/RegionalAccounts/timeseries/C92T</v>
      </c>
      <c r="U129" s="44" t="str">
        <f t="shared" si="25"/>
        <v>/Economy/RegionalAccounts//timeseries/C92T</v>
      </c>
      <c r="V129" s="44" t="str">
        <f t="shared" si="30"/>
        <v>/Economy/RegionalAccounts/timeseries/C92T</v>
      </c>
      <c r="W129" s="44" t="str">
        <f t="shared" si="26"/>
        <v>/Economy/RegionalAccounts/timeseries/C92T</v>
      </c>
      <c r="X129" s="44" t="str">
        <f t="shared" si="27"/>
        <v>/economy/regionalaccounts/timeseries/c92t</v>
      </c>
      <c r="Y129" s="44" t="str">
        <f t="shared" si="28"/>
        <v>/economy/regionalaccounts/timeseries/c92t</v>
      </c>
      <c r="Z129" s="13" t="str">
        <f t="shared" si="29"/>
        <v>/economy/regionalaccounts/timeseries/c92t</v>
      </c>
      <c r="AA129" s="13" t="s">
        <v>1085</v>
      </c>
      <c r="AB129" s="14"/>
      <c r="AC129" s="14" t="s">
        <v>1475</v>
      </c>
      <c r="AD129" s="14"/>
      <c r="AE129" s="14"/>
      <c r="AF129" s="14"/>
      <c r="AG129" s="31" t="s">
        <v>786</v>
      </c>
      <c r="AH129" s="14"/>
      <c r="AI129" s="14"/>
      <c r="AJ129" s="14"/>
      <c r="AK129" s="14"/>
      <c r="AL129" s="14"/>
      <c r="AM129" s="14"/>
      <c r="AN129" s="14"/>
      <c r="AO129" s="12"/>
      <c r="AP129" s="12"/>
      <c r="AQ129" s="12"/>
    </row>
    <row r="130" spans="1:43">
      <c r="A130" s="4" t="s">
        <v>4</v>
      </c>
      <c r="B130" s="41" t="s">
        <v>797</v>
      </c>
      <c r="C130" s="5"/>
      <c r="D130" s="14" t="s">
        <v>1471</v>
      </c>
      <c r="E130" s="14" t="s">
        <v>85</v>
      </c>
      <c r="F130" s="14" t="s">
        <v>86</v>
      </c>
      <c r="G130" s="14" t="s">
        <v>1343</v>
      </c>
      <c r="H130" s="14">
        <v>25352</v>
      </c>
      <c r="I130" s="14"/>
      <c r="J130" s="14">
        <v>2012</v>
      </c>
      <c r="K130" s="14" t="s">
        <v>785</v>
      </c>
      <c r="L130" s="44" t="str">
        <f t="shared" si="16"/>
        <v>Economy</v>
      </c>
      <c r="M130" s="44" t="str">
        <f t="shared" si="17"/>
        <v>Economy</v>
      </c>
      <c r="N130" s="44" t="str">
        <f t="shared" si="18"/>
        <v>RegionalAccounts</v>
      </c>
      <c r="O130" s="44" t="str">
        <f t="shared" si="19"/>
        <v>RegionalAccounts</v>
      </c>
      <c r="P130" s="44" t="str">
        <f t="shared" si="20"/>
        <v/>
      </c>
      <c r="Q130" s="44" t="str">
        <f t="shared" si="21"/>
        <v/>
      </c>
      <c r="R130" s="44" t="str">
        <f t="shared" si="22"/>
        <v/>
      </c>
      <c r="S130" s="44" t="str">
        <f t="shared" si="23"/>
        <v/>
      </c>
      <c r="T130" s="44" t="str">
        <f t="shared" si="24"/>
        <v>/Economy/RegionalAccounts/timeseries/C92U</v>
      </c>
      <c r="U130" s="44" t="str">
        <f t="shared" si="25"/>
        <v>/Economy/RegionalAccounts//timeseries/C92U</v>
      </c>
      <c r="V130" s="44" t="str">
        <f t="shared" si="30"/>
        <v>/Economy/RegionalAccounts/timeseries/C92U</v>
      </c>
      <c r="W130" s="44" t="str">
        <f t="shared" si="26"/>
        <v>/Economy/RegionalAccounts/timeseries/C92U</v>
      </c>
      <c r="X130" s="44" t="str">
        <f t="shared" si="27"/>
        <v>/economy/regionalaccounts/timeseries/c92u</v>
      </c>
      <c r="Y130" s="44" t="str">
        <f t="shared" si="28"/>
        <v>/economy/regionalaccounts/timeseries/c92u</v>
      </c>
      <c r="Z130" s="13" t="str">
        <f t="shared" si="29"/>
        <v>/economy/regionalaccounts/timeseries/c92u</v>
      </c>
      <c r="AA130" s="13" t="s">
        <v>1086</v>
      </c>
      <c r="AB130" s="14"/>
      <c r="AC130" s="14" t="s">
        <v>1474</v>
      </c>
      <c r="AD130" s="14"/>
      <c r="AE130" s="14"/>
      <c r="AF130" s="14"/>
      <c r="AG130" s="31" t="s">
        <v>786</v>
      </c>
      <c r="AH130" s="14"/>
      <c r="AI130" s="14"/>
      <c r="AJ130" s="14"/>
      <c r="AK130" s="14"/>
      <c r="AL130" s="14"/>
      <c r="AM130" s="14"/>
      <c r="AN130" s="14"/>
      <c r="AO130" s="12"/>
      <c r="AP130" s="12"/>
      <c r="AQ130" s="12"/>
    </row>
    <row r="131" spans="1:43">
      <c r="A131" s="4" t="s">
        <v>4</v>
      </c>
      <c r="B131" s="5" t="s">
        <v>9</v>
      </c>
      <c r="C131" s="14"/>
      <c r="D131" s="46" t="s">
        <v>1257</v>
      </c>
      <c r="E131" s="14" t="s">
        <v>84</v>
      </c>
      <c r="F131" s="14"/>
      <c r="G131" s="14" t="s">
        <v>1412</v>
      </c>
      <c r="H131" s="51">
        <v>214.8</v>
      </c>
      <c r="I131" s="51"/>
      <c r="J131" s="51">
        <v>2012</v>
      </c>
      <c r="K131" s="14" t="s">
        <v>1246</v>
      </c>
      <c r="L131" s="44" t="str">
        <f>SUBSTITUTE(A131," ","")</f>
        <v>Economy</v>
      </c>
      <c r="M131" s="44" t="str">
        <f>SUBSTITUTE(L131,",","")</f>
        <v>Economy</v>
      </c>
      <c r="N131" s="44" t="str">
        <f>SUBSTITUTE(B131," ","")</f>
        <v>EnvironmentalAccounts</v>
      </c>
      <c r="O131" s="44" t="str">
        <f>SUBSTITUTE(N131,",","")</f>
        <v>EnvironmentalAccounts</v>
      </c>
      <c r="P131" s="44" t="str">
        <f>SUBSTITUTE(C131," ","")</f>
        <v/>
      </c>
      <c r="Q131" s="44" t="str">
        <f>SUBSTITUTE(P131,",","")</f>
        <v/>
      </c>
      <c r="R131" s="44" t="str">
        <f>SUBSTITUTE(C131," ","")</f>
        <v/>
      </c>
      <c r="S131" s="44" t="str">
        <f>SUBSTITUTE(R131,",","")</f>
        <v/>
      </c>
      <c r="T131" s="44" t="str">
        <f>CONCATENATE("/",M131,"/",O131,"/","timeseries","/",K131)</f>
        <v>/Economy/EnvironmentalAccounts/timeseries/RAID138</v>
      </c>
      <c r="U131" s="44" t="str">
        <f>CONCATENATE("/",M131,"/",O131,"/",S131,"/","timeseries","/",K131)</f>
        <v>/Economy/EnvironmentalAccounts//timeseries/RAID138</v>
      </c>
      <c r="V131" s="44" t="str">
        <f t="shared" si="30"/>
        <v>/Economy/EnvironmentalAccounts/timeseries/RAID138</v>
      </c>
      <c r="W131" s="44" t="str">
        <f>SUBSTITUTE(V131,"-","")</f>
        <v>/Economy/EnvironmentalAccounts/timeseries/RAID138</v>
      </c>
      <c r="X131" s="44" t="str">
        <f>LOWER(W131)</f>
        <v>/economy/environmentalaccounts/timeseries/raid138</v>
      </c>
      <c r="Y131" s="44" t="str">
        <f>SUBSTITUTE(X131,"(","")</f>
        <v>/economy/environmentalaccounts/timeseries/raid138</v>
      </c>
      <c r="Z131" s="13" t="str">
        <f>SUBSTITUTE(Y131,")","")</f>
        <v>/economy/environmentalaccounts/timeseries/raid138</v>
      </c>
      <c r="AA131" s="13" t="s">
        <v>1250</v>
      </c>
      <c r="AB131" s="14"/>
      <c r="AC131" s="14"/>
      <c r="AD131" s="14"/>
      <c r="AE131" s="14"/>
      <c r="AF131" s="14"/>
      <c r="AG131" s="31"/>
      <c r="AH131" s="14"/>
      <c r="AI131" s="14"/>
      <c r="AJ131" s="14"/>
      <c r="AK131" s="14"/>
      <c r="AL131" s="14"/>
      <c r="AM131" s="14"/>
      <c r="AN131" s="14"/>
      <c r="AO131" s="12"/>
      <c r="AP131" s="12"/>
      <c r="AQ131" s="12"/>
    </row>
    <row r="132" spans="1:43">
      <c r="A132" s="4" t="s">
        <v>4</v>
      </c>
      <c r="B132" s="5" t="s">
        <v>9</v>
      </c>
      <c r="C132" s="14"/>
      <c r="D132" s="14" t="s">
        <v>609</v>
      </c>
      <c r="E132" s="14" t="s">
        <v>85</v>
      </c>
      <c r="F132" s="14"/>
      <c r="G132" s="14" t="s">
        <v>1412</v>
      </c>
      <c r="H132" s="14">
        <v>656.3</v>
      </c>
      <c r="I132" s="14"/>
      <c r="J132" s="14">
        <v>2012</v>
      </c>
      <c r="K132" s="14" t="s">
        <v>1247</v>
      </c>
      <c r="L132" s="44" t="str">
        <f>SUBSTITUTE(A132," ","")</f>
        <v>Economy</v>
      </c>
      <c r="M132" s="44" t="str">
        <f>SUBSTITUTE(L132,",","")</f>
        <v>Economy</v>
      </c>
      <c r="N132" s="44" t="str">
        <f>SUBSTITUTE(B132," ","")</f>
        <v>EnvironmentalAccounts</v>
      </c>
      <c r="O132" s="44" t="str">
        <f>SUBSTITUTE(N132,",","")</f>
        <v>EnvironmentalAccounts</v>
      </c>
      <c r="P132" s="44" t="str">
        <f>SUBSTITUTE(C132," ","")</f>
        <v/>
      </c>
      <c r="Q132" s="44" t="str">
        <f>SUBSTITUTE(P132,",","")</f>
        <v/>
      </c>
      <c r="R132" s="44" t="str">
        <f>SUBSTITUTE(C132," ","")</f>
        <v/>
      </c>
      <c r="S132" s="44" t="str">
        <f>SUBSTITUTE(R132,",","")</f>
        <v/>
      </c>
      <c r="T132" s="44" t="str">
        <f>CONCATENATE("/",M132,"/",O132,"/","timeseries","/",K132)</f>
        <v>/Economy/EnvironmentalAccounts/timeseries/RAID139</v>
      </c>
      <c r="U132" s="44" t="str">
        <f>CONCATENATE("/",M132,"/",O132,"/",S132,"/","timeseries","/",K132)</f>
        <v>/Economy/EnvironmentalAccounts//timeseries/RAID139</v>
      </c>
      <c r="V132" s="44" t="str">
        <f t="shared" si="30"/>
        <v>/Economy/EnvironmentalAccounts/timeseries/RAID139</v>
      </c>
      <c r="W132" s="44" t="str">
        <f>SUBSTITUTE(V132,"-","")</f>
        <v>/Economy/EnvironmentalAccounts/timeseries/RAID139</v>
      </c>
      <c r="X132" s="44" t="str">
        <f>LOWER(W132)</f>
        <v>/economy/environmentalaccounts/timeseries/raid139</v>
      </c>
      <c r="Y132" s="44" t="str">
        <f>SUBSTITUTE(X132,"(","")</f>
        <v>/economy/environmentalaccounts/timeseries/raid139</v>
      </c>
      <c r="Z132" s="13" t="str">
        <f>SUBSTITUTE(Y132,")","")</f>
        <v>/economy/environmentalaccounts/timeseries/raid139</v>
      </c>
      <c r="AA132" s="13" t="s">
        <v>1251</v>
      </c>
      <c r="AB132" s="14"/>
      <c r="AC132" s="14"/>
      <c r="AD132" s="14"/>
      <c r="AE132" s="14"/>
      <c r="AF132" s="14"/>
      <c r="AG132" s="31" t="s">
        <v>611</v>
      </c>
      <c r="AH132" s="14"/>
      <c r="AI132" s="14"/>
      <c r="AJ132" s="14"/>
      <c r="AK132" s="14"/>
      <c r="AL132" s="14"/>
      <c r="AM132" s="14"/>
      <c r="AN132" s="14"/>
      <c r="AO132" s="12"/>
      <c r="AP132" s="12"/>
      <c r="AQ132" s="12"/>
    </row>
    <row r="133" spans="1:43">
      <c r="A133" s="4" t="s">
        <v>4</v>
      </c>
      <c r="B133" s="5" t="s">
        <v>9</v>
      </c>
      <c r="C133" s="14"/>
      <c r="D133" s="14" t="s">
        <v>606</v>
      </c>
      <c r="E133" s="14" t="s">
        <v>85</v>
      </c>
      <c r="F133" s="14" t="s">
        <v>86</v>
      </c>
      <c r="G133" s="14" t="s">
        <v>1342</v>
      </c>
      <c r="H133" s="14">
        <v>43</v>
      </c>
      <c r="I133" s="14"/>
      <c r="J133" s="14">
        <v>2013</v>
      </c>
      <c r="K133" s="14" t="s">
        <v>1248</v>
      </c>
      <c r="L133" s="44" t="str">
        <f>SUBSTITUTE(A133," ","")</f>
        <v>Economy</v>
      </c>
      <c r="M133" s="44" t="str">
        <f>SUBSTITUTE(L133,",","")</f>
        <v>Economy</v>
      </c>
      <c r="N133" s="44" t="str">
        <f>SUBSTITUTE(B133," ","")</f>
        <v>EnvironmentalAccounts</v>
      </c>
      <c r="O133" s="44" t="str">
        <f>SUBSTITUTE(N133,",","")</f>
        <v>EnvironmentalAccounts</v>
      </c>
      <c r="P133" s="44" t="str">
        <f>SUBSTITUTE(C133," ","")</f>
        <v/>
      </c>
      <c r="Q133" s="44" t="str">
        <f>SUBSTITUTE(P133,",","")</f>
        <v/>
      </c>
      <c r="R133" s="44" t="str">
        <f>SUBSTITUTE(C133," ","")</f>
        <v/>
      </c>
      <c r="S133" s="44" t="str">
        <f>SUBSTITUTE(R133,",","")</f>
        <v/>
      </c>
      <c r="T133" s="44" t="str">
        <f>CONCATENATE("/",M133,"/",O133,"/","timeseries","/",K133)</f>
        <v>/Economy/EnvironmentalAccounts/timeseries/RAID140</v>
      </c>
      <c r="U133" s="44" t="str">
        <f>CONCATENATE("/",M133,"/",O133,"/",S133,"/","timeseries","/",K133)</f>
        <v>/Economy/EnvironmentalAccounts//timeseries/RAID140</v>
      </c>
      <c r="V133" s="44" t="str">
        <f t="shared" si="30"/>
        <v>/Economy/EnvironmentalAccounts/timeseries/RAID140</v>
      </c>
      <c r="W133" s="44" t="str">
        <f>SUBSTITUTE(V133,"-","")</f>
        <v>/Economy/EnvironmentalAccounts/timeseries/RAID140</v>
      </c>
      <c r="X133" s="44" t="str">
        <f>LOWER(W133)</f>
        <v>/economy/environmentalaccounts/timeseries/raid140</v>
      </c>
      <c r="Y133" s="44" t="str">
        <f>SUBSTITUTE(X133,"(","")</f>
        <v>/economy/environmentalaccounts/timeseries/raid140</v>
      </c>
      <c r="Z133" s="13" t="str">
        <f>SUBSTITUTE(Y133,")","")</f>
        <v>/economy/environmentalaccounts/timeseries/raid140</v>
      </c>
      <c r="AA133" s="13" t="s">
        <v>1252</v>
      </c>
      <c r="AB133" s="14"/>
      <c r="AC133" s="14"/>
      <c r="AD133" s="14"/>
      <c r="AE133" s="14"/>
      <c r="AF133" s="14"/>
      <c r="AG133" s="31" t="s">
        <v>610</v>
      </c>
      <c r="AH133" s="14"/>
      <c r="AI133" s="14"/>
      <c r="AJ133" s="14"/>
      <c r="AK133" s="14"/>
      <c r="AL133" s="14"/>
      <c r="AM133" s="14"/>
      <c r="AN133" s="14"/>
      <c r="AO133" s="12"/>
      <c r="AP133" s="12"/>
      <c r="AQ133" s="12"/>
    </row>
    <row r="134" spans="1:43">
      <c r="A134" s="4" t="s">
        <v>4</v>
      </c>
      <c r="B134" s="5" t="s">
        <v>9</v>
      </c>
      <c r="C134" s="14"/>
      <c r="D134" s="14" t="s">
        <v>607</v>
      </c>
      <c r="E134" s="14" t="s">
        <v>85</v>
      </c>
      <c r="F134" s="14" t="s">
        <v>86</v>
      </c>
      <c r="G134" s="14" t="s">
        <v>1342</v>
      </c>
      <c r="H134" s="14">
        <v>14.2</v>
      </c>
      <c r="I134" s="14"/>
      <c r="J134" s="14">
        <v>2012</v>
      </c>
      <c r="K134" s="14" t="s">
        <v>1249</v>
      </c>
      <c r="L134" s="44" t="str">
        <f>SUBSTITUTE(A134," ","")</f>
        <v>Economy</v>
      </c>
      <c r="M134" s="44" t="str">
        <f>SUBSTITUTE(L134,",","")</f>
        <v>Economy</v>
      </c>
      <c r="N134" s="44" t="str">
        <f>SUBSTITUTE(B134," ","")</f>
        <v>EnvironmentalAccounts</v>
      </c>
      <c r="O134" s="44" t="str">
        <f>SUBSTITUTE(N134,",","")</f>
        <v>EnvironmentalAccounts</v>
      </c>
      <c r="P134" s="44" t="str">
        <f>SUBSTITUTE(C134," ","")</f>
        <v/>
      </c>
      <c r="Q134" s="44" t="str">
        <f>SUBSTITUTE(P134,",","")</f>
        <v/>
      </c>
      <c r="R134" s="44" t="str">
        <f>SUBSTITUTE(C134," ","")</f>
        <v/>
      </c>
      <c r="S134" s="44" t="str">
        <f>SUBSTITUTE(R134,",","")</f>
        <v/>
      </c>
      <c r="T134" s="44" t="str">
        <f>CONCATENATE("/",M134,"/",O134,"/","timeseries","/",K134)</f>
        <v>/Economy/EnvironmentalAccounts/timeseries/RAID141</v>
      </c>
      <c r="U134" s="44" t="str">
        <f>CONCATENATE("/",M134,"/",O134,"/",S134,"/","timeseries","/",K134)</f>
        <v>/Economy/EnvironmentalAccounts//timeseries/RAID141</v>
      </c>
      <c r="V134" s="44" t="str">
        <f t="shared" si="30"/>
        <v>/Economy/EnvironmentalAccounts/timeseries/RAID141</v>
      </c>
      <c r="W134" s="44" t="str">
        <f>SUBSTITUTE(V134,"-","")</f>
        <v>/Economy/EnvironmentalAccounts/timeseries/RAID141</v>
      </c>
      <c r="X134" s="44" t="str">
        <f>LOWER(W134)</f>
        <v>/economy/environmentalaccounts/timeseries/raid141</v>
      </c>
      <c r="Y134" s="44" t="str">
        <f>SUBSTITUTE(X134,"(","")</f>
        <v>/economy/environmentalaccounts/timeseries/raid141</v>
      </c>
      <c r="Z134" s="13" t="str">
        <f>SUBSTITUTE(Y134,")","")</f>
        <v>/economy/environmentalaccounts/timeseries/raid141</v>
      </c>
      <c r="AA134" s="13" t="s">
        <v>1253</v>
      </c>
      <c r="AB134" s="14"/>
      <c r="AC134" s="14"/>
      <c r="AD134" s="14"/>
      <c r="AE134" s="14"/>
      <c r="AF134" s="14"/>
      <c r="AG134" s="31" t="s">
        <v>612</v>
      </c>
      <c r="AH134" s="14"/>
      <c r="AI134" s="14"/>
      <c r="AJ134" s="14"/>
      <c r="AK134" s="14"/>
      <c r="AL134" s="14"/>
      <c r="AM134" s="14"/>
      <c r="AN134" s="14"/>
      <c r="AO134" s="12"/>
      <c r="AP134" s="12"/>
      <c r="AQ134" s="12"/>
    </row>
    <row r="135" spans="1:43">
      <c r="L135" s="44" t="str">
        <f t="shared" si="16"/>
        <v/>
      </c>
      <c r="M135" s="44" t="str">
        <f t="shared" si="17"/>
        <v/>
      </c>
      <c r="N135" s="44" t="str">
        <f t="shared" si="18"/>
        <v/>
      </c>
      <c r="O135" s="44" t="str">
        <f t="shared" si="19"/>
        <v/>
      </c>
      <c r="P135" s="44" t="str">
        <f t="shared" si="20"/>
        <v/>
      </c>
      <c r="Q135" s="44" t="str">
        <f t="shared" si="21"/>
        <v/>
      </c>
      <c r="R135" s="44" t="str">
        <f t="shared" si="22"/>
        <v/>
      </c>
      <c r="S135" s="44" t="str">
        <f t="shared" si="23"/>
        <v/>
      </c>
      <c r="T135" s="44" t="str">
        <f t="shared" si="24"/>
        <v>///timeseries/</v>
      </c>
      <c r="U135" s="44" t="str">
        <f t="shared" si="25"/>
        <v>////timeseries/</v>
      </c>
      <c r="W135" s="44" t="str">
        <f t="shared" si="26"/>
        <v/>
      </c>
      <c r="X135" s="44" t="str">
        <f t="shared" si="27"/>
        <v/>
      </c>
      <c r="Y135" s="44" t="str">
        <f t="shared" si="28"/>
        <v/>
      </c>
      <c r="Z135" s="13" t="str">
        <f t="shared" si="29"/>
        <v/>
      </c>
      <c r="AA135" s="13" t="s">
        <v>827</v>
      </c>
      <c r="AB135" s="73"/>
      <c r="AC135" s="73"/>
      <c r="AD135" s="73"/>
      <c r="AE135" s="73"/>
      <c r="AF135" s="73"/>
    </row>
    <row r="136" spans="1:43">
      <c r="A136" s="6" t="s">
        <v>5</v>
      </c>
      <c r="B136" s="6" t="s">
        <v>11</v>
      </c>
      <c r="C136" s="8" t="s">
        <v>26</v>
      </c>
      <c r="D136" s="7" t="s">
        <v>108</v>
      </c>
      <c r="E136" s="7" t="s">
        <v>84</v>
      </c>
      <c r="F136" s="7"/>
      <c r="G136" s="7" t="s">
        <v>88</v>
      </c>
      <c r="H136" s="7">
        <v>71.5</v>
      </c>
      <c r="I136" s="7"/>
      <c r="J136" s="59" t="s">
        <v>1289</v>
      </c>
      <c r="K136" s="7" t="s">
        <v>114</v>
      </c>
      <c r="L136" s="44" t="str">
        <f t="shared" si="16"/>
        <v>EmploymentandLabourMarket</v>
      </c>
      <c r="M136" s="44" t="str">
        <f t="shared" si="17"/>
        <v>EmploymentandLabourMarket</v>
      </c>
      <c r="N136" s="44" t="str">
        <f t="shared" si="18"/>
        <v>PeopleinWork</v>
      </c>
      <c r="O136" s="44" t="str">
        <f t="shared" si="19"/>
        <v>PeopleinWork</v>
      </c>
      <c r="P136" s="44" t="str">
        <f t="shared" si="20"/>
        <v>EmploymentandEmployeeTypes</v>
      </c>
      <c r="Q136" s="44" t="str">
        <f t="shared" si="21"/>
        <v>EmploymentandEmployeeTypes</v>
      </c>
      <c r="R136" s="44" t="str">
        <f t="shared" si="22"/>
        <v>EmploymentandEmployeeTypes</v>
      </c>
      <c r="S136" s="44" t="str">
        <f t="shared" si="23"/>
        <v>EmploymentandEmployeeTypes</v>
      </c>
      <c r="T136" s="44" t="str">
        <f t="shared" si="24"/>
        <v>/EmploymentandLabourMarket/PeopleinWork/timeseries/LF24</v>
      </c>
      <c r="U136" s="44" t="str">
        <f t="shared" si="25"/>
        <v>/EmploymentandLabourMarket/PeopleinWork/EmploymentandEmployeeTypes/timeseries/LF24</v>
      </c>
      <c r="V136" s="44" t="str">
        <f t="shared" ref="V136:V172" si="31">IF(C136=0,T136,U136)</f>
        <v>/EmploymentandLabourMarket/PeopleinWork/EmploymentandEmployeeTypes/timeseries/LF24</v>
      </c>
      <c r="W136" s="44" t="str">
        <f t="shared" si="26"/>
        <v>/EmploymentandLabourMarket/PeopleinWork/EmploymentandEmployeeTypes/timeseries/LF24</v>
      </c>
      <c r="X136" s="44" t="str">
        <f t="shared" si="27"/>
        <v>/employmentandlabourmarket/peopleinwork/employmentandemployeetypes/timeseries/lf24</v>
      </c>
      <c r="Y136" s="44" t="str">
        <f t="shared" si="28"/>
        <v>/employmentandlabourmarket/peopleinwork/employmentandemployeetypes/timeseries/lf24</v>
      </c>
      <c r="Z136" s="13" t="str">
        <f t="shared" si="29"/>
        <v>/employmentandlabourmarket/peopleinwork/employmentandemployeetypes/timeseries/lf24</v>
      </c>
      <c r="AA136" s="13" t="s">
        <v>1087</v>
      </c>
      <c r="AB136" s="7"/>
      <c r="AC136" s="7" t="s">
        <v>1530</v>
      </c>
      <c r="AD136" s="7" t="s">
        <v>1414</v>
      </c>
      <c r="AE136" s="7"/>
      <c r="AF136" s="7"/>
      <c r="AG136" s="16" t="s">
        <v>96</v>
      </c>
      <c r="AH136" s="7"/>
      <c r="AI136" s="7"/>
      <c r="AJ136" s="7"/>
      <c r="AK136" s="7"/>
      <c r="AL136" s="7"/>
      <c r="AM136" s="7"/>
      <c r="AN136" s="7"/>
      <c r="AO136" s="12"/>
      <c r="AP136" s="12"/>
      <c r="AQ136" s="12"/>
    </row>
    <row r="137" spans="1:43">
      <c r="A137" s="6" t="s">
        <v>5</v>
      </c>
      <c r="B137" s="6" t="s">
        <v>11</v>
      </c>
      <c r="C137" s="8" t="s">
        <v>26</v>
      </c>
      <c r="D137" s="7" t="s">
        <v>1495</v>
      </c>
      <c r="E137" s="7" t="s">
        <v>85</v>
      </c>
      <c r="F137" s="7"/>
      <c r="G137" s="7" t="s">
        <v>88</v>
      </c>
      <c r="H137" s="7">
        <v>68.099999999999994</v>
      </c>
      <c r="I137" s="7"/>
      <c r="J137" s="59" t="s">
        <v>1289</v>
      </c>
      <c r="K137" s="7" t="s">
        <v>118</v>
      </c>
      <c r="L137" s="44" t="str">
        <f>SUBSTITUTE(A137," ","")</f>
        <v>EmploymentandLabourMarket</v>
      </c>
      <c r="M137" s="44" t="str">
        <f>SUBSTITUTE(L137,",","")</f>
        <v>EmploymentandLabourMarket</v>
      </c>
      <c r="N137" s="44" t="str">
        <f>SUBSTITUTE(B137," ","")</f>
        <v>PeopleinWork</v>
      </c>
      <c r="O137" s="44" t="str">
        <f>SUBSTITUTE(N137,",","")</f>
        <v>PeopleinWork</v>
      </c>
      <c r="P137" s="44" t="str">
        <f>SUBSTITUTE(C137," ","")</f>
        <v>EmploymentandEmployeeTypes</v>
      </c>
      <c r="Q137" s="44" t="str">
        <f>SUBSTITUTE(P137,",","")</f>
        <v>EmploymentandEmployeeTypes</v>
      </c>
      <c r="R137" s="44" t="str">
        <f>SUBSTITUTE(C137," ","")</f>
        <v>EmploymentandEmployeeTypes</v>
      </c>
      <c r="S137" s="44" t="str">
        <f>SUBSTITUTE(R137,",","")</f>
        <v>EmploymentandEmployeeTypes</v>
      </c>
      <c r="T137" s="44" t="str">
        <f>CONCATENATE("/",M137,"/",O137,"/","timeseries","/",K137)</f>
        <v>/EmploymentandLabourMarket/PeopleinWork/timeseries/LF25</v>
      </c>
      <c r="U137" s="44" t="str">
        <f>CONCATENATE("/",M137,"/",O137,"/",S137,"/","timeseries","/",K137)</f>
        <v>/EmploymentandLabourMarket/PeopleinWork/EmploymentandEmployeeTypes/timeseries/LF25</v>
      </c>
      <c r="V137" s="44" t="str">
        <f>IF(C137=0,T137,U137)</f>
        <v>/EmploymentandLabourMarket/PeopleinWork/EmploymentandEmployeeTypes/timeseries/LF25</v>
      </c>
      <c r="W137" s="44" t="str">
        <f>SUBSTITUTE(V137,"-","")</f>
        <v>/EmploymentandLabourMarket/PeopleinWork/EmploymentandEmployeeTypes/timeseries/LF25</v>
      </c>
      <c r="X137" s="44" t="str">
        <f>LOWER(W137)</f>
        <v>/employmentandlabourmarket/peopleinwork/employmentandemployeetypes/timeseries/lf25</v>
      </c>
      <c r="Y137" s="44" t="str">
        <f>SUBSTITUTE(X137,"(","")</f>
        <v>/employmentandlabourmarket/peopleinwork/employmentandemployeetypes/timeseries/lf25</v>
      </c>
      <c r="Z137" s="13" t="str">
        <f>SUBSTITUTE(Y137,")","")</f>
        <v>/employmentandlabourmarket/peopleinwork/employmentandemployeetypes/timeseries/lf25</v>
      </c>
      <c r="AA137" s="13" t="s">
        <v>1091</v>
      </c>
      <c r="AB137" s="7"/>
      <c r="AC137" s="7" t="s">
        <v>1511</v>
      </c>
      <c r="AD137" s="7" t="s">
        <v>1414</v>
      </c>
      <c r="AE137" s="7"/>
      <c r="AF137" s="7"/>
      <c r="AG137" s="16" t="s">
        <v>96</v>
      </c>
      <c r="AH137" s="7"/>
      <c r="AI137" s="7"/>
      <c r="AJ137" s="7"/>
      <c r="AK137" s="7"/>
      <c r="AL137" s="7"/>
      <c r="AM137" s="7"/>
      <c r="AN137" s="7"/>
      <c r="AO137" s="12"/>
      <c r="AP137" s="12"/>
      <c r="AQ137" s="12"/>
    </row>
    <row r="138" spans="1:43">
      <c r="A138" s="6" t="s">
        <v>5</v>
      </c>
      <c r="B138" s="6" t="s">
        <v>11</v>
      </c>
      <c r="C138" s="8" t="s">
        <v>26</v>
      </c>
      <c r="D138" s="7" t="s">
        <v>1494</v>
      </c>
      <c r="E138" s="7" t="s">
        <v>85</v>
      </c>
      <c r="F138" s="7"/>
      <c r="G138" s="7" t="s">
        <v>88</v>
      </c>
      <c r="H138" s="7">
        <v>77.900000000000006</v>
      </c>
      <c r="I138" s="7"/>
      <c r="J138" s="59" t="s">
        <v>1289</v>
      </c>
      <c r="K138" s="7" t="s">
        <v>119</v>
      </c>
      <c r="L138" s="44" t="str">
        <f>SUBSTITUTE(A138," ","")</f>
        <v>EmploymentandLabourMarket</v>
      </c>
      <c r="M138" s="44" t="str">
        <f>SUBSTITUTE(L138,",","")</f>
        <v>EmploymentandLabourMarket</v>
      </c>
      <c r="N138" s="44" t="str">
        <f>SUBSTITUTE(B138," ","")</f>
        <v>PeopleinWork</v>
      </c>
      <c r="O138" s="44" t="str">
        <f>SUBSTITUTE(N138,",","")</f>
        <v>PeopleinWork</v>
      </c>
      <c r="P138" s="44" t="str">
        <f>SUBSTITUTE(C138," ","")</f>
        <v>EmploymentandEmployeeTypes</v>
      </c>
      <c r="Q138" s="44" t="str">
        <f>SUBSTITUTE(P138,",","")</f>
        <v>EmploymentandEmployeeTypes</v>
      </c>
      <c r="R138" s="44" t="str">
        <f>SUBSTITUTE(C138," ","")</f>
        <v>EmploymentandEmployeeTypes</v>
      </c>
      <c r="S138" s="44" t="str">
        <f>SUBSTITUTE(R138,",","")</f>
        <v>EmploymentandEmployeeTypes</v>
      </c>
      <c r="T138" s="44" t="str">
        <f>CONCATENATE("/",M138,"/",O138,"/","timeseries","/",K138)</f>
        <v>/EmploymentandLabourMarket/PeopleinWork/timeseries/MGSV</v>
      </c>
      <c r="U138" s="44" t="str">
        <f>CONCATENATE("/",M138,"/",O138,"/",S138,"/","timeseries","/",K138)</f>
        <v>/EmploymentandLabourMarket/PeopleinWork/EmploymentandEmployeeTypes/timeseries/MGSV</v>
      </c>
      <c r="V138" s="44" t="str">
        <f>IF(C138=0,T138,U138)</f>
        <v>/EmploymentandLabourMarket/PeopleinWork/EmploymentandEmployeeTypes/timeseries/MGSV</v>
      </c>
      <c r="W138" s="44" t="str">
        <f>SUBSTITUTE(V138,"-","")</f>
        <v>/EmploymentandLabourMarket/PeopleinWork/EmploymentandEmployeeTypes/timeseries/MGSV</v>
      </c>
      <c r="X138" s="44" t="str">
        <f>LOWER(W138)</f>
        <v>/employmentandlabourmarket/peopleinwork/employmentandemployeetypes/timeseries/mgsv</v>
      </c>
      <c r="Y138" s="44" t="str">
        <f>SUBSTITUTE(X138,"(","")</f>
        <v>/employmentandlabourmarket/peopleinwork/employmentandemployeetypes/timeseries/mgsv</v>
      </c>
      <c r="Z138" s="13" t="str">
        <f>SUBSTITUTE(Y138,")","")</f>
        <v>/employmentandlabourmarket/peopleinwork/employmentandemployeetypes/timeseries/mgsv</v>
      </c>
      <c r="AA138" s="13" t="s">
        <v>1092</v>
      </c>
      <c r="AB138" s="7"/>
      <c r="AC138" s="7" t="s">
        <v>1517</v>
      </c>
      <c r="AD138" s="7" t="s">
        <v>1414</v>
      </c>
      <c r="AE138" s="7"/>
      <c r="AF138" s="7"/>
      <c r="AG138" s="16" t="s">
        <v>96</v>
      </c>
      <c r="AH138" s="7"/>
      <c r="AI138" s="7"/>
      <c r="AJ138" s="7"/>
      <c r="AK138" s="7"/>
      <c r="AL138" s="7"/>
      <c r="AM138" s="7"/>
      <c r="AN138" s="7"/>
      <c r="AO138" s="12"/>
      <c r="AP138" s="12"/>
      <c r="AQ138" s="12"/>
    </row>
    <row r="139" spans="1:43">
      <c r="A139" s="6" t="s">
        <v>5</v>
      </c>
      <c r="B139" s="6" t="s">
        <v>11</v>
      </c>
      <c r="C139" s="8" t="s">
        <v>26</v>
      </c>
      <c r="D139" s="7" t="s">
        <v>109</v>
      </c>
      <c r="E139" s="7" t="s">
        <v>85</v>
      </c>
      <c r="F139" s="7"/>
      <c r="G139" s="7" t="s">
        <v>1343</v>
      </c>
      <c r="H139" s="7">
        <v>30.8</v>
      </c>
      <c r="I139" s="7">
        <v>1000</v>
      </c>
      <c r="J139" s="59" t="s">
        <v>1289</v>
      </c>
      <c r="K139" s="7" t="s">
        <v>115</v>
      </c>
      <c r="L139" s="44" t="str">
        <f t="shared" si="16"/>
        <v>EmploymentandLabourMarket</v>
      </c>
      <c r="M139" s="44" t="str">
        <f t="shared" si="17"/>
        <v>EmploymentandLabourMarket</v>
      </c>
      <c r="N139" s="44" t="str">
        <f t="shared" si="18"/>
        <v>PeopleinWork</v>
      </c>
      <c r="O139" s="44" t="str">
        <f t="shared" si="19"/>
        <v>PeopleinWork</v>
      </c>
      <c r="P139" s="44" t="str">
        <f t="shared" si="20"/>
        <v>EmploymentandEmployeeTypes</v>
      </c>
      <c r="Q139" s="44" t="str">
        <f t="shared" si="21"/>
        <v>EmploymentandEmployeeTypes</v>
      </c>
      <c r="R139" s="44" t="str">
        <f t="shared" si="22"/>
        <v>EmploymentandEmployeeTypes</v>
      </c>
      <c r="S139" s="44" t="str">
        <f t="shared" si="23"/>
        <v>EmploymentandEmployeeTypes</v>
      </c>
      <c r="T139" s="44" t="str">
        <f t="shared" si="24"/>
        <v>/EmploymentandLabourMarket/PeopleinWork/timeseries/MGRZ</v>
      </c>
      <c r="U139" s="44" t="str">
        <f t="shared" si="25"/>
        <v>/EmploymentandLabourMarket/PeopleinWork/EmploymentandEmployeeTypes/timeseries/MGRZ</v>
      </c>
      <c r="V139" s="44" t="str">
        <f t="shared" si="31"/>
        <v>/EmploymentandLabourMarket/PeopleinWork/EmploymentandEmployeeTypes/timeseries/MGRZ</v>
      </c>
      <c r="W139" s="44" t="str">
        <f t="shared" si="26"/>
        <v>/EmploymentandLabourMarket/PeopleinWork/EmploymentandEmployeeTypes/timeseries/MGRZ</v>
      </c>
      <c r="X139" s="44" t="str">
        <f t="shared" si="27"/>
        <v>/employmentandlabourmarket/peopleinwork/employmentandemployeetypes/timeseries/mgrz</v>
      </c>
      <c r="Y139" s="44" t="str">
        <f t="shared" si="28"/>
        <v>/employmentandlabourmarket/peopleinwork/employmentandemployeetypes/timeseries/mgrz</v>
      </c>
      <c r="Z139" s="13" t="str">
        <f t="shared" si="29"/>
        <v>/employmentandlabourmarket/peopleinwork/employmentandemployeetypes/timeseries/mgrz</v>
      </c>
      <c r="AA139" s="13" t="s">
        <v>1088</v>
      </c>
      <c r="AB139" s="7"/>
      <c r="AC139" s="7" t="s">
        <v>1514</v>
      </c>
      <c r="AD139" s="7" t="s">
        <v>1414</v>
      </c>
      <c r="AE139" s="7"/>
      <c r="AF139" s="7"/>
      <c r="AG139" s="16" t="s">
        <v>96</v>
      </c>
      <c r="AH139" s="7"/>
      <c r="AI139" s="7"/>
      <c r="AJ139" s="7"/>
      <c r="AK139" s="7"/>
      <c r="AL139" s="7"/>
      <c r="AM139" s="7"/>
      <c r="AN139" s="7"/>
      <c r="AO139" s="12"/>
      <c r="AP139" s="12"/>
      <c r="AQ139" s="12"/>
    </row>
    <row r="140" spans="1:43">
      <c r="A140" s="6" t="s">
        <v>5</v>
      </c>
      <c r="B140" s="6" t="s">
        <v>11</v>
      </c>
      <c r="C140" s="8" t="s">
        <v>26</v>
      </c>
      <c r="D140" s="7" t="s">
        <v>1496</v>
      </c>
      <c r="E140" s="7" t="s">
        <v>85</v>
      </c>
      <c r="F140" s="7"/>
      <c r="G140" s="7" t="s">
        <v>1343</v>
      </c>
      <c r="H140" s="7">
        <v>14.4</v>
      </c>
      <c r="I140" s="7">
        <v>1000</v>
      </c>
      <c r="J140" s="59" t="s">
        <v>1289</v>
      </c>
      <c r="K140" s="7" t="s">
        <v>116</v>
      </c>
      <c r="L140" s="44" t="str">
        <f t="shared" si="16"/>
        <v>EmploymentandLabourMarket</v>
      </c>
      <c r="M140" s="44" t="str">
        <f t="shared" si="17"/>
        <v>EmploymentandLabourMarket</v>
      </c>
      <c r="N140" s="44" t="str">
        <f t="shared" si="18"/>
        <v>PeopleinWork</v>
      </c>
      <c r="O140" s="44" t="str">
        <f t="shared" si="19"/>
        <v>PeopleinWork</v>
      </c>
      <c r="P140" s="44" t="str">
        <f t="shared" si="20"/>
        <v>EmploymentandEmployeeTypes</v>
      </c>
      <c r="Q140" s="44" t="str">
        <f t="shared" si="21"/>
        <v>EmploymentandEmployeeTypes</v>
      </c>
      <c r="R140" s="44" t="str">
        <f t="shared" si="22"/>
        <v>EmploymentandEmployeeTypes</v>
      </c>
      <c r="S140" s="44" t="str">
        <f t="shared" si="23"/>
        <v>EmploymentandEmployeeTypes</v>
      </c>
      <c r="T140" s="44" t="str">
        <f t="shared" si="24"/>
        <v>/EmploymentandLabourMarket/PeopleinWork/timeseries/MGSB</v>
      </c>
      <c r="U140" s="44" t="str">
        <f t="shared" si="25"/>
        <v>/EmploymentandLabourMarket/PeopleinWork/EmploymentandEmployeeTypes/timeseries/MGSB</v>
      </c>
      <c r="V140" s="44" t="str">
        <f t="shared" si="31"/>
        <v>/EmploymentandLabourMarket/PeopleinWork/EmploymentandEmployeeTypes/timeseries/MGSB</v>
      </c>
      <c r="W140" s="44" t="str">
        <f t="shared" si="26"/>
        <v>/EmploymentandLabourMarket/PeopleinWork/EmploymentandEmployeeTypes/timeseries/MGSB</v>
      </c>
      <c r="X140" s="44" t="str">
        <f t="shared" si="27"/>
        <v>/employmentandlabourmarket/peopleinwork/employmentandemployeetypes/timeseries/mgsb</v>
      </c>
      <c r="Y140" s="44" t="str">
        <f t="shared" si="28"/>
        <v>/employmentandlabourmarket/peopleinwork/employmentandemployeetypes/timeseries/mgsb</v>
      </c>
      <c r="Z140" s="13" t="str">
        <f t="shared" si="29"/>
        <v>/employmentandlabourmarket/peopleinwork/employmentandemployeetypes/timeseries/mgsb</v>
      </c>
      <c r="AA140" s="13" t="s">
        <v>1089</v>
      </c>
      <c r="AB140" s="7"/>
      <c r="AC140" s="7" t="s">
        <v>1516</v>
      </c>
      <c r="AD140" s="7" t="s">
        <v>1414</v>
      </c>
      <c r="AE140" s="7"/>
      <c r="AF140" s="7"/>
      <c r="AG140" s="16" t="s">
        <v>96</v>
      </c>
      <c r="AH140" s="7"/>
      <c r="AI140" s="7"/>
      <c r="AJ140" s="7"/>
      <c r="AK140" s="7"/>
      <c r="AL140" s="7"/>
      <c r="AM140" s="7"/>
      <c r="AN140" s="7"/>
      <c r="AO140" s="12"/>
      <c r="AP140" s="12"/>
      <c r="AQ140" s="12"/>
    </row>
    <row r="141" spans="1:43">
      <c r="A141" s="6" t="s">
        <v>5</v>
      </c>
      <c r="B141" s="6" t="s">
        <v>11</v>
      </c>
      <c r="C141" s="8" t="s">
        <v>26</v>
      </c>
      <c r="D141" s="7" t="s">
        <v>1497</v>
      </c>
      <c r="E141" s="7" t="s">
        <v>85</v>
      </c>
      <c r="F141" s="7"/>
      <c r="G141" s="7" t="s">
        <v>1343</v>
      </c>
      <c r="H141" s="7">
        <v>16.399999999999999</v>
      </c>
      <c r="I141" s="7">
        <v>1000</v>
      </c>
      <c r="J141" s="59" t="s">
        <v>1289</v>
      </c>
      <c r="K141" s="7" t="s">
        <v>117</v>
      </c>
      <c r="L141" s="44" t="str">
        <f t="shared" si="16"/>
        <v>EmploymentandLabourMarket</v>
      </c>
      <c r="M141" s="44" t="str">
        <f t="shared" si="17"/>
        <v>EmploymentandLabourMarket</v>
      </c>
      <c r="N141" s="44" t="str">
        <f t="shared" si="18"/>
        <v>PeopleinWork</v>
      </c>
      <c r="O141" s="44" t="str">
        <f t="shared" si="19"/>
        <v>PeopleinWork</v>
      </c>
      <c r="P141" s="44" t="str">
        <f t="shared" si="20"/>
        <v>EmploymentandEmployeeTypes</v>
      </c>
      <c r="Q141" s="44" t="str">
        <f t="shared" si="21"/>
        <v>EmploymentandEmployeeTypes</v>
      </c>
      <c r="R141" s="44" t="str">
        <f t="shared" si="22"/>
        <v>EmploymentandEmployeeTypes</v>
      </c>
      <c r="S141" s="44" t="str">
        <f t="shared" si="23"/>
        <v>EmploymentandEmployeeTypes</v>
      </c>
      <c r="T141" s="44" t="str">
        <f t="shared" si="24"/>
        <v>/EmploymentandLabourMarket/PeopleinWork/timeseries/MGSA</v>
      </c>
      <c r="U141" s="44" t="str">
        <f t="shared" si="25"/>
        <v>/EmploymentandLabourMarket/PeopleinWork/EmploymentandEmployeeTypes/timeseries/MGSA</v>
      </c>
      <c r="V141" s="44" t="str">
        <f t="shared" si="31"/>
        <v>/EmploymentandLabourMarket/PeopleinWork/EmploymentandEmployeeTypes/timeseries/MGSA</v>
      </c>
      <c r="W141" s="44" t="str">
        <f t="shared" si="26"/>
        <v>/EmploymentandLabourMarket/PeopleinWork/EmploymentandEmployeeTypes/timeseries/MGSA</v>
      </c>
      <c r="X141" s="44" t="str">
        <f t="shared" si="27"/>
        <v>/employmentandlabourmarket/peopleinwork/employmentandemployeetypes/timeseries/mgsa</v>
      </c>
      <c r="Y141" s="44" t="str">
        <f t="shared" si="28"/>
        <v>/employmentandlabourmarket/peopleinwork/employmentandemployeetypes/timeseries/mgsa</v>
      </c>
      <c r="Z141" s="13" t="str">
        <f t="shared" si="29"/>
        <v>/employmentandlabourmarket/peopleinwork/employmentandemployeetypes/timeseries/mgsa</v>
      </c>
      <c r="AA141" s="13" t="s">
        <v>1090</v>
      </c>
      <c r="AB141" s="7"/>
      <c r="AC141" s="7" t="s">
        <v>1518</v>
      </c>
      <c r="AD141" s="7" t="s">
        <v>1414</v>
      </c>
      <c r="AE141" s="7"/>
      <c r="AF141" s="7"/>
      <c r="AG141" s="16" t="s">
        <v>96</v>
      </c>
      <c r="AH141" s="7"/>
      <c r="AI141" s="7"/>
      <c r="AJ141" s="7"/>
      <c r="AK141" s="7"/>
      <c r="AL141" s="7"/>
      <c r="AM141" s="7"/>
      <c r="AN141" s="7"/>
      <c r="AO141" s="12"/>
      <c r="AP141" s="12"/>
      <c r="AQ141" s="12"/>
    </row>
    <row r="142" spans="1:43">
      <c r="A142" s="6" t="s">
        <v>5</v>
      </c>
      <c r="B142" s="6" t="s">
        <v>11</v>
      </c>
      <c r="C142" s="8" t="s">
        <v>26</v>
      </c>
      <c r="D142" s="7" t="s">
        <v>160</v>
      </c>
      <c r="E142" s="7" t="s">
        <v>85</v>
      </c>
      <c r="F142" s="7"/>
      <c r="G142" s="7"/>
      <c r="H142" s="71">
        <v>677000</v>
      </c>
      <c r="I142" s="74">
        <v>1E-3</v>
      </c>
      <c r="J142" s="59" t="s">
        <v>1289</v>
      </c>
      <c r="K142" s="7" t="s">
        <v>161</v>
      </c>
      <c r="L142" s="44" t="str">
        <f t="shared" si="16"/>
        <v>EmploymentandLabourMarket</v>
      </c>
      <c r="M142" s="44" t="str">
        <f t="shared" si="17"/>
        <v>EmploymentandLabourMarket</v>
      </c>
      <c r="N142" s="44" t="str">
        <f t="shared" si="18"/>
        <v>PeopleinWork</v>
      </c>
      <c r="O142" s="44" t="str">
        <f t="shared" si="19"/>
        <v>PeopleinWork</v>
      </c>
      <c r="P142" s="44" t="str">
        <f t="shared" si="20"/>
        <v>EmploymentandEmployeeTypes</v>
      </c>
      <c r="Q142" s="44" t="str">
        <f t="shared" si="21"/>
        <v>EmploymentandEmployeeTypes</v>
      </c>
      <c r="R142" s="44" t="str">
        <f t="shared" si="22"/>
        <v>EmploymentandEmployeeTypes</v>
      </c>
      <c r="S142" s="44" t="str">
        <f t="shared" si="23"/>
        <v>EmploymentandEmployeeTypes</v>
      </c>
      <c r="T142" s="44" t="str">
        <f t="shared" si="24"/>
        <v>/EmploymentandLabourMarket/PeopleinWork/timeseries/AP2Y</v>
      </c>
      <c r="U142" s="44" t="str">
        <f t="shared" si="25"/>
        <v>/EmploymentandLabourMarket/PeopleinWork/EmploymentandEmployeeTypes/timeseries/AP2Y</v>
      </c>
      <c r="V142" s="44" t="str">
        <f t="shared" si="31"/>
        <v>/EmploymentandLabourMarket/PeopleinWork/EmploymentandEmployeeTypes/timeseries/AP2Y</v>
      </c>
      <c r="W142" s="44" t="str">
        <f t="shared" si="26"/>
        <v>/EmploymentandLabourMarket/PeopleinWork/EmploymentandEmployeeTypes/timeseries/AP2Y</v>
      </c>
      <c r="X142" s="44" t="str">
        <f t="shared" si="27"/>
        <v>/employmentandlabourmarket/peopleinwork/employmentandemployeetypes/timeseries/ap2y</v>
      </c>
      <c r="Y142" s="44" t="str">
        <f t="shared" si="28"/>
        <v>/employmentandlabourmarket/peopleinwork/employmentandemployeetypes/timeseries/ap2y</v>
      </c>
      <c r="Z142" s="13" t="str">
        <f t="shared" si="29"/>
        <v>/employmentandlabourmarket/peopleinwork/employmentandemployeetypes/timeseries/ap2y</v>
      </c>
      <c r="AA142" s="13" t="s">
        <v>1093</v>
      </c>
      <c r="AB142" s="7"/>
      <c r="AC142" s="7"/>
      <c r="AD142" s="7" t="s">
        <v>1414</v>
      </c>
      <c r="AE142" s="7"/>
      <c r="AF142" s="7"/>
      <c r="AG142" s="16" t="s">
        <v>96</v>
      </c>
      <c r="AH142" s="7"/>
      <c r="AI142" s="7"/>
      <c r="AJ142" s="7"/>
      <c r="AK142" s="7"/>
      <c r="AL142" s="7"/>
      <c r="AM142" s="7"/>
      <c r="AN142" s="7"/>
      <c r="AO142" s="12"/>
      <c r="AP142" s="12"/>
      <c r="AQ142" s="12"/>
    </row>
    <row r="143" spans="1:43">
      <c r="A143" s="6" t="s">
        <v>5</v>
      </c>
      <c r="B143" s="6" t="s">
        <v>11</v>
      </c>
      <c r="C143" s="8" t="s">
        <v>25</v>
      </c>
      <c r="D143" s="7" t="s">
        <v>75</v>
      </c>
      <c r="E143" s="7" t="s">
        <v>84</v>
      </c>
      <c r="F143" s="7" t="s">
        <v>86</v>
      </c>
      <c r="G143" s="7"/>
      <c r="H143" s="7">
        <v>478</v>
      </c>
      <c r="I143" s="7"/>
      <c r="J143" s="59" t="s">
        <v>1289</v>
      </c>
      <c r="K143" s="7" t="s">
        <v>89</v>
      </c>
      <c r="L143" s="44" t="str">
        <f t="shared" si="16"/>
        <v>EmploymentandLabourMarket</v>
      </c>
      <c r="M143" s="44" t="str">
        <f t="shared" si="17"/>
        <v>EmploymentandLabourMarket</v>
      </c>
      <c r="N143" s="44" t="str">
        <f t="shared" si="18"/>
        <v>PeopleinWork</v>
      </c>
      <c r="O143" s="44" t="str">
        <f t="shared" si="19"/>
        <v>PeopleinWork</v>
      </c>
      <c r="P143" s="44" t="str">
        <f t="shared" si="20"/>
        <v>EarningsandWorkingHours</v>
      </c>
      <c r="Q143" s="44" t="str">
        <f t="shared" si="21"/>
        <v>EarningsandWorkingHours</v>
      </c>
      <c r="R143" s="44" t="str">
        <f t="shared" si="22"/>
        <v>EarningsandWorkingHours</v>
      </c>
      <c r="S143" s="44" t="str">
        <f t="shared" si="23"/>
        <v>EarningsandWorkingHours</v>
      </c>
      <c r="T143" s="44" t="str">
        <f t="shared" si="24"/>
        <v>/EmploymentandLabourMarket/PeopleinWork/timeseries/KAB9</v>
      </c>
      <c r="U143" s="44" t="str">
        <f t="shared" si="25"/>
        <v>/EmploymentandLabourMarket/PeopleinWork/EarningsandWorkingHours/timeseries/KAB9</v>
      </c>
      <c r="V143" s="44" t="str">
        <f t="shared" si="31"/>
        <v>/EmploymentandLabourMarket/PeopleinWork/EarningsandWorkingHours/timeseries/KAB9</v>
      </c>
      <c r="W143" s="44" t="str">
        <f t="shared" si="26"/>
        <v>/EmploymentandLabourMarket/PeopleinWork/EarningsandWorkingHours/timeseries/KAB9</v>
      </c>
      <c r="X143" s="44" t="str">
        <f t="shared" si="27"/>
        <v>/employmentandlabourmarket/peopleinwork/earningsandworkinghours/timeseries/kab9</v>
      </c>
      <c r="Y143" s="44" t="str">
        <f t="shared" si="28"/>
        <v>/employmentandlabourmarket/peopleinwork/earningsandworkinghours/timeseries/kab9</v>
      </c>
      <c r="Z143" s="13" t="str">
        <f t="shared" si="29"/>
        <v>/employmentandlabourmarket/peopleinwork/earningsandworkinghours/timeseries/kab9</v>
      </c>
      <c r="AA143" s="13" t="s">
        <v>1094</v>
      </c>
      <c r="AB143" s="7"/>
      <c r="AC143" s="7" t="s">
        <v>90</v>
      </c>
      <c r="AD143" s="7" t="s">
        <v>1414</v>
      </c>
      <c r="AE143" s="7"/>
      <c r="AF143" s="7"/>
      <c r="AG143" s="16" t="s">
        <v>96</v>
      </c>
      <c r="AH143" s="7"/>
      <c r="AI143" s="7"/>
      <c r="AJ143" s="7"/>
      <c r="AK143" s="7"/>
      <c r="AL143" s="7"/>
      <c r="AM143" s="7"/>
      <c r="AN143" s="7"/>
      <c r="AO143" s="12"/>
      <c r="AP143" s="12"/>
      <c r="AQ143" s="12"/>
    </row>
    <row r="144" spans="1:43">
      <c r="A144" s="6" t="s">
        <v>5</v>
      </c>
      <c r="B144" s="6" t="s">
        <v>11</v>
      </c>
      <c r="C144" s="8" t="s">
        <v>25</v>
      </c>
      <c r="D144" s="7" t="s">
        <v>78</v>
      </c>
      <c r="E144" s="7" t="s">
        <v>85</v>
      </c>
      <c r="F144" s="7" t="s">
        <v>86</v>
      </c>
      <c r="G144" s="7"/>
      <c r="H144" s="7">
        <v>451</v>
      </c>
      <c r="I144" s="7"/>
      <c r="J144" s="59" t="s">
        <v>1289</v>
      </c>
      <c r="K144" s="7" t="s">
        <v>91</v>
      </c>
      <c r="L144" s="44" t="str">
        <f>SUBSTITUTE(A144," ","")</f>
        <v>EmploymentandLabourMarket</v>
      </c>
      <c r="M144" s="44" t="str">
        <f>SUBSTITUTE(L144,",","")</f>
        <v>EmploymentandLabourMarket</v>
      </c>
      <c r="N144" s="44" t="str">
        <f>SUBSTITUTE(B144," ","")</f>
        <v>PeopleinWork</v>
      </c>
      <c r="O144" s="44" t="str">
        <f>SUBSTITUTE(N144,",","")</f>
        <v>PeopleinWork</v>
      </c>
      <c r="P144" s="44" t="str">
        <f>SUBSTITUTE(C144," ","")</f>
        <v>EarningsandWorkingHours</v>
      </c>
      <c r="Q144" s="44" t="str">
        <f>SUBSTITUTE(P144,",","")</f>
        <v>EarningsandWorkingHours</v>
      </c>
      <c r="R144" s="44" t="str">
        <f>SUBSTITUTE(C144," ","")</f>
        <v>EarningsandWorkingHours</v>
      </c>
      <c r="S144" s="44" t="str">
        <f>SUBSTITUTE(R144,",","")</f>
        <v>EarningsandWorkingHours</v>
      </c>
      <c r="T144" s="44" t="str">
        <f>CONCATENATE("/",M144,"/",O144,"/","timeseries","/",K144)</f>
        <v>/EmploymentandLabourMarket/PeopleinWork/timeseries/KAI7</v>
      </c>
      <c r="U144" s="44" t="str">
        <f>CONCATENATE("/",M144,"/",O144,"/",S144,"/","timeseries","/",K144)</f>
        <v>/EmploymentandLabourMarket/PeopleinWork/EarningsandWorkingHours/timeseries/KAI7</v>
      </c>
      <c r="V144" s="44" t="str">
        <f>IF(C144=0,T144,U144)</f>
        <v>/EmploymentandLabourMarket/PeopleinWork/EarningsandWorkingHours/timeseries/KAI7</v>
      </c>
      <c r="W144" s="44" t="str">
        <f>SUBSTITUTE(V144,"-","")</f>
        <v>/EmploymentandLabourMarket/PeopleinWork/EarningsandWorkingHours/timeseries/KAI7</v>
      </c>
      <c r="X144" s="44" t="str">
        <f>LOWER(W144)</f>
        <v>/employmentandlabourmarket/peopleinwork/earningsandworkinghours/timeseries/kai7</v>
      </c>
      <c r="Y144" s="44" t="str">
        <f>SUBSTITUTE(X144,"(","")</f>
        <v>/employmentandlabourmarket/peopleinwork/earningsandworkinghours/timeseries/kai7</v>
      </c>
      <c r="Z144" s="13" t="str">
        <f>SUBSTITUTE(Y144,")","")</f>
        <v>/employmentandlabourmarket/peopleinwork/earningsandworkinghours/timeseries/kai7</v>
      </c>
      <c r="AA144" s="13" t="s">
        <v>1096</v>
      </c>
      <c r="AB144" s="7"/>
      <c r="AC144" s="7" t="s">
        <v>92</v>
      </c>
      <c r="AD144" s="7" t="s">
        <v>1414</v>
      </c>
      <c r="AE144" s="7"/>
      <c r="AF144" s="7"/>
      <c r="AG144" s="16" t="s">
        <v>96</v>
      </c>
      <c r="AH144" s="7"/>
      <c r="AI144" s="7"/>
      <c r="AJ144" s="7"/>
      <c r="AK144" s="7"/>
      <c r="AL144" s="7"/>
      <c r="AM144" s="7"/>
      <c r="AN144" s="7"/>
      <c r="AO144" s="12"/>
      <c r="AP144" s="12"/>
      <c r="AQ144" s="12"/>
    </row>
    <row r="145" spans="1:43">
      <c r="A145" s="6" t="s">
        <v>5</v>
      </c>
      <c r="B145" s="6" t="s">
        <v>11</v>
      </c>
      <c r="C145" s="8" t="s">
        <v>25</v>
      </c>
      <c r="D145" s="7" t="s">
        <v>80</v>
      </c>
      <c r="E145" s="7" t="s">
        <v>85</v>
      </c>
      <c r="F145" s="7" t="s">
        <v>86</v>
      </c>
      <c r="G145" s="7"/>
      <c r="H145" s="7">
        <v>27</v>
      </c>
      <c r="I145" s="7"/>
      <c r="J145" s="59" t="s">
        <v>1289</v>
      </c>
      <c r="K145" s="7" t="s">
        <v>93</v>
      </c>
      <c r="L145" s="44" t="str">
        <f>SUBSTITUTE(A145," ","")</f>
        <v>EmploymentandLabourMarket</v>
      </c>
      <c r="M145" s="44" t="str">
        <f>SUBSTITUTE(L145,",","")</f>
        <v>EmploymentandLabourMarket</v>
      </c>
      <c r="N145" s="44" t="str">
        <f>SUBSTITUTE(B145," ","")</f>
        <v>PeopleinWork</v>
      </c>
      <c r="O145" s="44" t="str">
        <f>SUBSTITUTE(N145,",","")</f>
        <v>PeopleinWork</v>
      </c>
      <c r="P145" s="44" t="str">
        <f>SUBSTITUTE(C145," ","")</f>
        <v>EarningsandWorkingHours</v>
      </c>
      <c r="Q145" s="44" t="str">
        <f>SUBSTITUTE(P145,",","")</f>
        <v>EarningsandWorkingHours</v>
      </c>
      <c r="R145" s="44" t="str">
        <f>SUBSTITUTE(C145," ","")</f>
        <v>EarningsandWorkingHours</v>
      </c>
      <c r="S145" s="44" t="str">
        <f>SUBSTITUTE(R145,",","")</f>
        <v>EarningsandWorkingHours</v>
      </c>
      <c r="T145" s="44" t="str">
        <f>CONCATENATE("/",M145,"/",O145,"/","timeseries","/",K145)</f>
        <v>/EmploymentandLabourMarket/PeopleinWork/timeseries/KAF4</v>
      </c>
      <c r="U145" s="44" t="str">
        <f>CONCATENATE("/",M145,"/",O145,"/",S145,"/","timeseries","/",K145)</f>
        <v>/EmploymentandLabourMarket/PeopleinWork/EarningsandWorkingHours/timeseries/KAF4</v>
      </c>
      <c r="V145" s="44" t="str">
        <f>IF(C145=0,T145,U145)</f>
        <v>/EmploymentandLabourMarket/PeopleinWork/EarningsandWorkingHours/timeseries/KAF4</v>
      </c>
      <c r="W145" s="44" t="str">
        <f>SUBSTITUTE(V145,"-","")</f>
        <v>/EmploymentandLabourMarket/PeopleinWork/EarningsandWorkingHours/timeseries/KAF4</v>
      </c>
      <c r="X145" s="44" t="str">
        <f>LOWER(W145)</f>
        <v>/employmentandlabourmarket/peopleinwork/earningsandworkinghours/timeseries/kaf4</v>
      </c>
      <c r="Y145" s="44" t="str">
        <f>SUBSTITUTE(X145,"(","")</f>
        <v>/employmentandlabourmarket/peopleinwork/earningsandworkinghours/timeseries/kaf4</v>
      </c>
      <c r="Z145" s="13" t="str">
        <f>SUBSTITUTE(Y145,")","")</f>
        <v>/employmentandlabourmarket/peopleinwork/earningsandworkinghours/timeseries/kaf4</v>
      </c>
      <c r="AA145" s="13" t="s">
        <v>1098</v>
      </c>
      <c r="AB145" s="7"/>
      <c r="AC145" s="7" t="s">
        <v>90</v>
      </c>
      <c r="AD145" s="7" t="s">
        <v>1414</v>
      </c>
      <c r="AE145" s="7"/>
      <c r="AF145" s="7"/>
      <c r="AG145" s="16" t="s">
        <v>96</v>
      </c>
      <c r="AH145" s="7"/>
      <c r="AI145" s="7"/>
      <c r="AJ145" s="7"/>
      <c r="AK145" s="7"/>
      <c r="AL145" s="7"/>
      <c r="AM145" s="7"/>
      <c r="AN145" s="7"/>
      <c r="AO145" s="12"/>
      <c r="AP145" s="12"/>
      <c r="AQ145" s="12"/>
    </row>
    <row r="146" spans="1:43">
      <c r="A146" s="6" t="s">
        <v>5</v>
      </c>
      <c r="B146" s="6" t="s">
        <v>11</v>
      </c>
      <c r="C146" s="8" t="s">
        <v>25</v>
      </c>
      <c r="D146" s="7" t="s">
        <v>77</v>
      </c>
      <c r="E146" s="7" t="s">
        <v>85</v>
      </c>
      <c r="F146" s="7"/>
      <c r="G146" s="7" t="s">
        <v>88</v>
      </c>
      <c r="H146" s="7">
        <v>-2.7</v>
      </c>
      <c r="I146" s="7"/>
      <c r="J146" s="59" t="s">
        <v>1289</v>
      </c>
      <c r="K146" s="7" t="s">
        <v>90</v>
      </c>
      <c r="L146" s="44" t="str">
        <f t="shared" si="16"/>
        <v>EmploymentandLabourMarket</v>
      </c>
      <c r="M146" s="44" t="str">
        <f t="shared" si="17"/>
        <v>EmploymentandLabourMarket</v>
      </c>
      <c r="N146" s="44" t="str">
        <f t="shared" si="18"/>
        <v>PeopleinWork</v>
      </c>
      <c r="O146" s="44" t="str">
        <f t="shared" si="19"/>
        <v>PeopleinWork</v>
      </c>
      <c r="P146" s="44" t="str">
        <f t="shared" si="20"/>
        <v>EarningsandWorkingHours</v>
      </c>
      <c r="Q146" s="44" t="str">
        <f t="shared" si="21"/>
        <v>EarningsandWorkingHours</v>
      </c>
      <c r="R146" s="44" t="str">
        <f t="shared" si="22"/>
        <v>EarningsandWorkingHours</v>
      </c>
      <c r="S146" s="44" t="str">
        <f t="shared" si="23"/>
        <v>EarningsandWorkingHours</v>
      </c>
      <c r="T146" s="44" t="str">
        <f t="shared" si="24"/>
        <v>/EmploymentandLabourMarket/PeopleinWork/timeseries/KAF6</v>
      </c>
      <c r="U146" s="44" t="str">
        <f t="shared" si="25"/>
        <v>/EmploymentandLabourMarket/PeopleinWork/EarningsandWorkingHours/timeseries/KAF6</v>
      </c>
      <c r="V146" s="44" t="str">
        <f t="shared" si="31"/>
        <v>/EmploymentandLabourMarket/PeopleinWork/EarningsandWorkingHours/timeseries/KAF6</v>
      </c>
      <c r="W146" s="44" t="str">
        <f t="shared" si="26"/>
        <v>/EmploymentandLabourMarket/PeopleinWork/EarningsandWorkingHours/timeseries/KAF6</v>
      </c>
      <c r="X146" s="44" t="str">
        <f t="shared" si="27"/>
        <v>/employmentandlabourmarket/peopleinwork/earningsandworkinghours/timeseries/kaf6</v>
      </c>
      <c r="Y146" s="44" t="str">
        <f t="shared" si="28"/>
        <v>/employmentandlabourmarket/peopleinwork/earningsandworkinghours/timeseries/kaf6</v>
      </c>
      <c r="Z146" s="13" t="str">
        <f t="shared" si="29"/>
        <v>/employmentandlabourmarket/peopleinwork/earningsandworkinghours/timeseries/kaf6</v>
      </c>
      <c r="AA146" s="13" t="s">
        <v>1095</v>
      </c>
      <c r="AB146" s="7"/>
      <c r="AC146" s="7" t="s">
        <v>89</v>
      </c>
      <c r="AD146" s="7" t="s">
        <v>1414</v>
      </c>
      <c r="AE146" s="7"/>
      <c r="AF146" s="7"/>
      <c r="AG146" s="16" t="s">
        <v>96</v>
      </c>
      <c r="AH146" s="7"/>
      <c r="AI146" s="7"/>
      <c r="AJ146" s="7"/>
      <c r="AK146" s="7"/>
      <c r="AL146" s="7"/>
      <c r="AM146" s="7"/>
      <c r="AN146" s="7"/>
      <c r="AO146" s="12"/>
      <c r="AP146" s="12"/>
      <c r="AQ146" s="12"/>
    </row>
    <row r="147" spans="1:43">
      <c r="A147" s="6" t="s">
        <v>5</v>
      </c>
      <c r="B147" s="6" t="s">
        <v>11</v>
      </c>
      <c r="C147" s="8" t="s">
        <v>25</v>
      </c>
      <c r="D147" s="7" t="s">
        <v>79</v>
      </c>
      <c r="E147" s="7" t="s">
        <v>85</v>
      </c>
      <c r="F147" s="7"/>
      <c r="G147" s="7" t="s">
        <v>88</v>
      </c>
      <c r="H147" s="7">
        <v>0.8</v>
      </c>
      <c r="I147" s="7"/>
      <c r="J147" s="59" t="s">
        <v>1289</v>
      </c>
      <c r="K147" s="7" t="s">
        <v>92</v>
      </c>
      <c r="L147" s="44" t="str">
        <f t="shared" si="16"/>
        <v>EmploymentandLabourMarket</v>
      </c>
      <c r="M147" s="44" t="str">
        <f t="shared" si="17"/>
        <v>EmploymentandLabourMarket</v>
      </c>
      <c r="N147" s="44" t="str">
        <f t="shared" si="18"/>
        <v>PeopleinWork</v>
      </c>
      <c r="O147" s="44" t="str">
        <f t="shared" si="19"/>
        <v>PeopleinWork</v>
      </c>
      <c r="P147" s="44" t="str">
        <f t="shared" si="20"/>
        <v>EarningsandWorkingHours</v>
      </c>
      <c r="Q147" s="44" t="str">
        <f t="shared" si="21"/>
        <v>EarningsandWorkingHours</v>
      </c>
      <c r="R147" s="44" t="str">
        <f t="shared" si="22"/>
        <v>EarningsandWorkingHours</v>
      </c>
      <c r="S147" s="44" t="str">
        <f t="shared" si="23"/>
        <v>EarningsandWorkingHours</v>
      </c>
      <c r="T147" s="44" t="str">
        <f t="shared" si="24"/>
        <v>/EmploymentandLabourMarket/PeopleinWork/timeseries/KAI9</v>
      </c>
      <c r="U147" s="44" t="str">
        <f t="shared" si="25"/>
        <v>/EmploymentandLabourMarket/PeopleinWork/EarningsandWorkingHours/timeseries/KAI9</v>
      </c>
      <c r="V147" s="44" t="str">
        <f t="shared" si="31"/>
        <v>/EmploymentandLabourMarket/PeopleinWork/EarningsandWorkingHours/timeseries/KAI9</v>
      </c>
      <c r="W147" s="44" t="str">
        <f t="shared" si="26"/>
        <v>/EmploymentandLabourMarket/PeopleinWork/EarningsandWorkingHours/timeseries/KAI9</v>
      </c>
      <c r="X147" s="44" t="str">
        <f t="shared" si="27"/>
        <v>/employmentandlabourmarket/peopleinwork/earningsandworkinghours/timeseries/kai9</v>
      </c>
      <c r="Y147" s="44" t="str">
        <f t="shared" si="28"/>
        <v>/employmentandlabourmarket/peopleinwork/earningsandworkinghours/timeseries/kai9</v>
      </c>
      <c r="Z147" s="13" t="str">
        <f t="shared" si="29"/>
        <v>/employmentandlabourmarket/peopleinwork/earningsandworkinghours/timeseries/kai9</v>
      </c>
      <c r="AA147" s="13" t="s">
        <v>1097</v>
      </c>
      <c r="AB147" s="7"/>
      <c r="AC147" s="7" t="s">
        <v>91</v>
      </c>
      <c r="AD147" s="7" t="s">
        <v>1414</v>
      </c>
      <c r="AE147" s="7"/>
      <c r="AF147" s="7"/>
      <c r="AG147" s="16" t="s">
        <v>96</v>
      </c>
      <c r="AH147" s="7"/>
      <c r="AI147" s="7"/>
      <c r="AJ147" s="7"/>
      <c r="AK147" s="7"/>
      <c r="AL147" s="7"/>
      <c r="AM147" s="7"/>
      <c r="AN147" s="7"/>
      <c r="AO147" s="12"/>
      <c r="AP147" s="12"/>
      <c r="AQ147" s="12"/>
    </row>
    <row r="148" spans="1:43">
      <c r="A148" s="6" t="s">
        <v>5</v>
      </c>
      <c r="B148" s="6" t="s">
        <v>11</v>
      </c>
      <c r="C148" s="8" t="s">
        <v>25</v>
      </c>
      <c r="D148" s="7" t="s">
        <v>81</v>
      </c>
      <c r="E148" s="7" t="s">
        <v>85</v>
      </c>
      <c r="F148" s="7"/>
      <c r="G148" s="7" t="s">
        <v>88</v>
      </c>
      <c r="H148" s="7">
        <v>-2.7</v>
      </c>
      <c r="I148" s="7"/>
      <c r="J148" s="59" t="s">
        <v>1289</v>
      </c>
      <c r="K148" s="7" t="s">
        <v>90</v>
      </c>
      <c r="L148" s="44" t="str">
        <f t="shared" si="16"/>
        <v>EmploymentandLabourMarket</v>
      </c>
      <c r="M148" s="44" t="str">
        <f t="shared" si="17"/>
        <v>EmploymentandLabourMarket</v>
      </c>
      <c r="N148" s="44" t="str">
        <f t="shared" si="18"/>
        <v>PeopleinWork</v>
      </c>
      <c r="O148" s="44" t="str">
        <f t="shared" si="19"/>
        <v>PeopleinWork</v>
      </c>
      <c r="P148" s="44" t="str">
        <f t="shared" si="20"/>
        <v>EarningsandWorkingHours</v>
      </c>
      <c r="Q148" s="44" t="str">
        <f t="shared" si="21"/>
        <v>EarningsandWorkingHours</v>
      </c>
      <c r="R148" s="44" t="str">
        <f t="shared" si="22"/>
        <v>EarningsandWorkingHours</v>
      </c>
      <c r="S148" s="44" t="str">
        <f t="shared" si="23"/>
        <v>EarningsandWorkingHours</v>
      </c>
      <c r="T148" s="44" t="str">
        <f t="shared" si="24"/>
        <v>/EmploymentandLabourMarket/PeopleinWork/timeseries/KAF6</v>
      </c>
      <c r="U148" s="44" t="str">
        <f t="shared" si="25"/>
        <v>/EmploymentandLabourMarket/PeopleinWork/EarningsandWorkingHours/timeseries/KAF6</v>
      </c>
      <c r="V148" s="44" t="str">
        <f t="shared" si="31"/>
        <v>/EmploymentandLabourMarket/PeopleinWork/EarningsandWorkingHours/timeseries/KAF6</v>
      </c>
      <c r="W148" s="44" t="str">
        <f t="shared" si="26"/>
        <v>/EmploymentandLabourMarket/PeopleinWork/EarningsandWorkingHours/timeseries/KAF6</v>
      </c>
      <c r="X148" s="44" t="str">
        <f t="shared" si="27"/>
        <v>/employmentandlabourmarket/peopleinwork/earningsandworkinghours/timeseries/kaf6</v>
      </c>
      <c r="Y148" s="44" t="str">
        <f t="shared" si="28"/>
        <v>/employmentandlabourmarket/peopleinwork/earningsandworkinghours/timeseries/kaf6</v>
      </c>
      <c r="Z148" s="13" t="str">
        <f t="shared" si="29"/>
        <v>/employmentandlabourmarket/peopleinwork/earningsandworkinghours/timeseries/kaf6</v>
      </c>
      <c r="AA148" s="13" t="s">
        <v>1095</v>
      </c>
      <c r="AB148" s="7"/>
      <c r="AC148" s="7" t="s">
        <v>93</v>
      </c>
      <c r="AD148" s="7" t="s">
        <v>1414</v>
      </c>
      <c r="AE148" s="7"/>
      <c r="AF148" s="7"/>
      <c r="AG148" s="16" t="s">
        <v>96</v>
      </c>
      <c r="AH148" s="7"/>
      <c r="AI148" s="7"/>
      <c r="AJ148" s="7"/>
      <c r="AK148" s="7"/>
      <c r="AL148" s="7"/>
      <c r="AM148" s="7"/>
      <c r="AN148" s="7"/>
      <c r="AO148" s="12"/>
      <c r="AP148" s="12"/>
      <c r="AQ148" s="12"/>
    </row>
    <row r="149" spans="1:43">
      <c r="A149" s="6" t="s">
        <v>5</v>
      </c>
      <c r="B149" s="6" t="s">
        <v>11</v>
      </c>
      <c r="C149" s="8" t="s">
        <v>25</v>
      </c>
      <c r="D149" s="7" t="s">
        <v>82</v>
      </c>
      <c r="E149" s="7" t="s">
        <v>85</v>
      </c>
      <c r="F149" s="7"/>
      <c r="G149" s="7" t="s">
        <v>87</v>
      </c>
      <c r="H149" s="7">
        <v>37.5</v>
      </c>
      <c r="I149" s="7"/>
      <c r="J149" s="59" t="s">
        <v>1289</v>
      </c>
      <c r="K149" s="7" t="s">
        <v>94</v>
      </c>
      <c r="L149" s="44" t="str">
        <f t="shared" si="16"/>
        <v>EmploymentandLabourMarket</v>
      </c>
      <c r="M149" s="44" t="str">
        <f t="shared" si="17"/>
        <v>EmploymentandLabourMarket</v>
      </c>
      <c r="N149" s="44" t="str">
        <f t="shared" si="18"/>
        <v>PeopleinWork</v>
      </c>
      <c r="O149" s="44" t="str">
        <f t="shared" si="19"/>
        <v>PeopleinWork</v>
      </c>
      <c r="P149" s="44" t="str">
        <f t="shared" si="20"/>
        <v>EarningsandWorkingHours</v>
      </c>
      <c r="Q149" s="44" t="str">
        <f t="shared" si="21"/>
        <v>EarningsandWorkingHours</v>
      </c>
      <c r="R149" s="44" t="str">
        <f t="shared" si="22"/>
        <v>EarningsandWorkingHours</v>
      </c>
      <c r="S149" s="44" t="str">
        <f t="shared" si="23"/>
        <v>EarningsandWorkingHours</v>
      </c>
      <c r="T149" s="44" t="str">
        <f t="shared" si="24"/>
        <v>/EmploymentandLabourMarket/PeopleinWork/timeseries/YBUY</v>
      </c>
      <c r="U149" s="44" t="str">
        <f t="shared" si="25"/>
        <v>/EmploymentandLabourMarket/PeopleinWork/EarningsandWorkingHours/timeseries/YBUY</v>
      </c>
      <c r="V149" s="44" t="str">
        <f t="shared" si="31"/>
        <v>/EmploymentandLabourMarket/PeopleinWork/EarningsandWorkingHours/timeseries/YBUY</v>
      </c>
      <c r="W149" s="44" t="str">
        <f t="shared" si="26"/>
        <v>/EmploymentandLabourMarket/PeopleinWork/EarningsandWorkingHours/timeseries/YBUY</v>
      </c>
      <c r="X149" s="44" t="str">
        <f t="shared" si="27"/>
        <v>/employmentandlabourmarket/peopleinwork/earningsandworkinghours/timeseries/ybuy</v>
      </c>
      <c r="Y149" s="44" t="str">
        <f t="shared" si="28"/>
        <v>/employmentandlabourmarket/peopleinwork/earningsandworkinghours/timeseries/ybuy</v>
      </c>
      <c r="Z149" s="13" t="str">
        <f t="shared" si="29"/>
        <v>/employmentandlabourmarket/peopleinwork/earningsandworkinghours/timeseries/ybuy</v>
      </c>
      <c r="AA149" s="13" t="s">
        <v>1099</v>
      </c>
      <c r="AB149" s="7"/>
      <c r="AC149" s="7" t="s">
        <v>95</v>
      </c>
      <c r="AD149" s="7" t="s">
        <v>1414</v>
      </c>
      <c r="AE149" s="7"/>
      <c r="AF149" s="7"/>
      <c r="AG149" s="16" t="s">
        <v>96</v>
      </c>
      <c r="AH149" s="7"/>
      <c r="AI149" s="7"/>
      <c r="AJ149" s="7"/>
      <c r="AK149" s="7"/>
      <c r="AL149" s="7"/>
      <c r="AM149" s="7"/>
      <c r="AN149" s="7"/>
      <c r="AO149" s="12"/>
      <c r="AP149" s="12"/>
      <c r="AQ149" s="12"/>
    </row>
    <row r="150" spans="1:43">
      <c r="A150" s="6" t="s">
        <v>5</v>
      </c>
      <c r="B150" s="6" t="s">
        <v>11</v>
      </c>
      <c r="C150" s="8" t="s">
        <v>25</v>
      </c>
      <c r="D150" s="7" t="s">
        <v>83</v>
      </c>
      <c r="E150" s="7" t="s">
        <v>85</v>
      </c>
      <c r="F150" s="7"/>
      <c r="G150" s="7" t="s">
        <v>87</v>
      </c>
      <c r="H150" s="7">
        <v>16</v>
      </c>
      <c r="I150" s="7"/>
      <c r="J150" s="59" t="s">
        <v>1289</v>
      </c>
      <c r="K150" s="7" t="s">
        <v>95</v>
      </c>
      <c r="L150" s="44" t="str">
        <f t="shared" si="16"/>
        <v>EmploymentandLabourMarket</v>
      </c>
      <c r="M150" s="44" t="str">
        <f t="shared" si="17"/>
        <v>EmploymentandLabourMarket</v>
      </c>
      <c r="N150" s="44" t="str">
        <f t="shared" si="18"/>
        <v>PeopleinWork</v>
      </c>
      <c r="O150" s="44" t="str">
        <f t="shared" si="19"/>
        <v>PeopleinWork</v>
      </c>
      <c r="P150" s="44" t="str">
        <f t="shared" si="20"/>
        <v>EarningsandWorkingHours</v>
      </c>
      <c r="Q150" s="44" t="str">
        <f t="shared" si="21"/>
        <v>EarningsandWorkingHours</v>
      </c>
      <c r="R150" s="44" t="str">
        <f t="shared" si="22"/>
        <v>EarningsandWorkingHours</v>
      </c>
      <c r="S150" s="44" t="str">
        <f t="shared" si="23"/>
        <v>EarningsandWorkingHours</v>
      </c>
      <c r="T150" s="44" t="str">
        <f t="shared" si="24"/>
        <v>/EmploymentandLabourMarket/PeopleinWork/timeseries/YBVB</v>
      </c>
      <c r="U150" s="44" t="str">
        <f t="shared" si="25"/>
        <v>/EmploymentandLabourMarket/PeopleinWork/EarningsandWorkingHours/timeseries/YBVB</v>
      </c>
      <c r="V150" s="44" t="str">
        <f t="shared" si="31"/>
        <v>/EmploymentandLabourMarket/PeopleinWork/EarningsandWorkingHours/timeseries/YBVB</v>
      </c>
      <c r="W150" s="44" t="str">
        <f t="shared" si="26"/>
        <v>/EmploymentandLabourMarket/PeopleinWork/EarningsandWorkingHours/timeseries/YBVB</v>
      </c>
      <c r="X150" s="44" t="str">
        <f t="shared" si="27"/>
        <v>/employmentandlabourmarket/peopleinwork/earningsandworkinghours/timeseries/ybvb</v>
      </c>
      <c r="Y150" s="44" t="str">
        <f t="shared" si="28"/>
        <v>/employmentandlabourmarket/peopleinwork/earningsandworkinghours/timeseries/ybvb</v>
      </c>
      <c r="Z150" s="13" t="str">
        <f t="shared" si="29"/>
        <v>/employmentandlabourmarket/peopleinwork/earningsandworkinghours/timeseries/ybvb</v>
      </c>
      <c r="AA150" s="13" t="s">
        <v>1100</v>
      </c>
      <c r="AB150" s="7"/>
      <c r="AC150" s="7" t="s">
        <v>94</v>
      </c>
      <c r="AD150" s="7" t="s">
        <v>1414</v>
      </c>
      <c r="AE150" s="7"/>
      <c r="AF150" s="7"/>
      <c r="AG150" s="16" t="s">
        <v>96</v>
      </c>
      <c r="AH150" s="7"/>
      <c r="AI150" s="7"/>
      <c r="AJ150" s="7"/>
      <c r="AK150" s="7"/>
      <c r="AL150" s="7"/>
      <c r="AM150" s="7"/>
      <c r="AN150" s="7"/>
      <c r="AO150" s="12"/>
      <c r="AP150" s="12"/>
      <c r="AQ150" s="12"/>
    </row>
    <row r="151" spans="1:43">
      <c r="A151" s="6" t="s">
        <v>5</v>
      </c>
      <c r="B151" s="6" t="s">
        <v>11</v>
      </c>
      <c r="C151" s="8" t="s">
        <v>27</v>
      </c>
      <c r="D151" s="7" t="s">
        <v>124</v>
      </c>
      <c r="E151" s="7" t="s">
        <v>84</v>
      </c>
      <c r="F151" s="7"/>
      <c r="G151" s="7" t="s">
        <v>1520</v>
      </c>
      <c r="H151" s="7">
        <v>100.4</v>
      </c>
      <c r="I151" s="7"/>
      <c r="J151" s="7" t="s">
        <v>1305</v>
      </c>
      <c r="K151" s="7" t="s">
        <v>127</v>
      </c>
      <c r="L151" s="44" t="str">
        <f t="shared" si="16"/>
        <v>EmploymentandLabourMarket</v>
      </c>
      <c r="M151" s="44" t="str">
        <f t="shared" si="17"/>
        <v>EmploymentandLabourMarket</v>
      </c>
      <c r="N151" s="44" t="str">
        <f t="shared" si="18"/>
        <v>PeopleinWork</v>
      </c>
      <c r="O151" s="44" t="str">
        <f t="shared" si="19"/>
        <v>PeopleinWork</v>
      </c>
      <c r="P151" s="44" t="str">
        <f t="shared" si="20"/>
        <v>LabourProductivity</v>
      </c>
      <c r="Q151" s="44" t="str">
        <f t="shared" si="21"/>
        <v>LabourProductivity</v>
      </c>
      <c r="R151" s="44" t="str">
        <f t="shared" si="22"/>
        <v>LabourProductivity</v>
      </c>
      <c r="S151" s="44" t="str">
        <f t="shared" si="23"/>
        <v>LabourProductivity</v>
      </c>
      <c r="T151" s="44" t="str">
        <f t="shared" si="24"/>
        <v>/EmploymentandLabourMarket/PeopleinWork/timeseries/A4YM</v>
      </c>
      <c r="U151" s="44" t="str">
        <f t="shared" si="25"/>
        <v>/EmploymentandLabourMarket/PeopleinWork/LabourProductivity/timeseries/A4YM</v>
      </c>
      <c r="V151" s="44" t="str">
        <f t="shared" si="31"/>
        <v>/EmploymentandLabourMarket/PeopleinWork/LabourProductivity/timeseries/A4YM</v>
      </c>
      <c r="W151" s="44" t="str">
        <f t="shared" si="26"/>
        <v>/EmploymentandLabourMarket/PeopleinWork/LabourProductivity/timeseries/A4YM</v>
      </c>
      <c r="X151" s="44" t="str">
        <f t="shared" si="27"/>
        <v>/employmentandlabourmarket/peopleinwork/labourproductivity/timeseries/a4ym</v>
      </c>
      <c r="Y151" s="44" t="str">
        <f t="shared" si="28"/>
        <v>/employmentandlabourmarket/peopleinwork/labourproductivity/timeseries/a4ym</v>
      </c>
      <c r="Z151" s="13" t="str">
        <f t="shared" si="29"/>
        <v>/employmentandlabourmarket/peopleinwork/labourproductivity/timeseries/a4ym</v>
      </c>
      <c r="AA151" s="13" t="s">
        <v>1101</v>
      </c>
      <c r="AB151" s="7" t="s">
        <v>605</v>
      </c>
      <c r="AC151" s="7" t="s">
        <v>1499</v>
      </c>
      <c r="AD151" s="7" t="s">
        <v>1414</v>
      </c>
      <c r="AE151" s="7"/>
      <c r="AF151" s="7"/>
      <c r="AG151" s="16" t="s">
        <v>96</v>
      </c>
      <c r="AH151" s="7"/>
      <c r="AI151" s="7"/>
      <c r="AJ151" s="7"/>
      <c r="AK151" s="7"/>
      <c r="AL151" s="7"/>
      <c r="AM151" s="7"/>
      <c r="AN151" s="7"/>
      <c r="AO151" s="12"/>
      <c r="AP151" s="12"/>
      <c r="AQ151" s="12"/>
    </row>
    <row r="152" spans="1:43">
      <c r="A152" s="6" t="s">
        <v>5</v>
      </c>
      <c r="B152" s="6" t="s">
        <v>11</v>
      </c>
      <c r="C152" s="8" t="s">
        <v>27</v>
      </c>
      <c r="D152" s="7" t="s">
        <v>125</v>
      </c>
      <c r="E152" s="7" t="s">
        <v>85</v>
      </c>
      <c r="F152" s="7"/>
      <c r="G152" s="7" t="s">
        <v>1520</v>
      </c>
      <c r="H152" s="7">
        <v>100.4</v>
      </c>
      <c r="I152" s="7"/>
      <c r="J152" s="7" t="s">
        <v>1305</v>
      </c>
      <c r="K152" s="7" t="s">
        <v>128</v>
      </c>
      <c r="L152" s="44" t="str">
        <f t="shared" si="16"/>
        <v>EmploymentandLabourMarket</v>
      </c>
      <c r="M152" s="44" t="str">
        <f t="shared" si="17"/>
        <v>EmploymentandLabourMarket</v>
      </c>
      <c r="N152" s="44" t="str">
        <f t="shared" si="18"/>
        <v>PeopleinWork</v>
      </c>
      <c r="O152" s="44" t="str">
        <f t="shared" si="19"/>
        <v>PeopleinWork</v>
      </c>
      <c r="P152" s="44" t="str">
        <f t="shared" si="20"/>
        <v>LabourProductivity</v>
      </c>
      <c r="Q152" s="44" t="str">
        <f t="shared" si="21"/>
        <v>LabourProductivity</v>
      </c>
      <c r="R152" s="44" t="str">
        <f t="shared" si="22"/>
        <v>LabourProductivity</v>
      </c>
      <c r="S152" s="44" t="str">
        <f t="shared" si="23"/>
        <v>LabourProductivity</v>
      </c>
      <c r="T152" s="44" t="str">
        <f t="shared" si="24"/>
        <v>/EmploymentandLabourMarket/PeopleinWork/timeseries/LNNN</v>
      </c>
      <c r="U152" s="44" t="str">
        <f t="shared" si="25"/>
        <v>/EmploymentandLabourMarket/PeopleinWork/LabourProductivity/timeseries/LNNN</v>
      </c>
      <c r="V152" s="44" t="str">
        <f t="shared" si="31"/>
        <v>/EmploymentandLabourMarket/PeopleinWork/LabourProductivity/timeseries/LNNN</v>
      </c>
      <c r="W152" s="44" t="str">
        <f t="shared" si="26"/>
        <v>/EmploymentandLabourMarket/PeopleinWork/LabourProductivity/timeseries/LNNN</v>
      </c>
      <c r="X152" s="44" t="str">
        <f t="shared" si="27"/>
        <v>/employmentandlabourmarket/peopleinwork/labourproductivity/timeseries/lnnn</v>
      </c>
      <c r="Y152" s="44" t="str">
        <f t="shared" si="28"/>
        <v>/employmentandlabourmarket/peopleinwork/labourproductivity/timeseries/lnnn</v>
      </c>
      <c r="Z152" s="13" t="str">
        <f t="shared" si="29"/>
        <v>/employmentandlabourmarket/peopleinwork/labourproductivity/timeseries/lnnn</v>
      </c>
      <c r="AA152" s="13" t="s">
        <v>1102</v>
      </c>
      <c r="AB152" s="7" t="s">
        <v>605</v>
      </c>
      <c r="AC152" s="7" t="s">
        <v>1500</v>
      </c>
      <c r="AD152" s="7" t="s">
        <v>1414</v>
      </c>
      <c r="AE152" s="7"/>
      <c r="AF152" s="7"/>
      <c r="AG152" s="16" t="s">
        <v>96</v>
      </c>
      <c r="AH152" s="7"/>
      <c r="AI152" s="7"/>
      <c r="AJ152" s="7"/>
      <c r="AK152" s="7"/>
      <c r="AL152" s="7"/>
      <c r="AM152" s="7"/>
      <c r="AN152" s="7"/>
      <c r="AO152" s="12"/>
      <c r="AP152" s="12"/>
      <c r="AQ152" s="12"/>
    </row>
    <row r="153" spans="1:43">
      <c r="A153" s="6" t="s">
        <v>5</v>
      </c>
      <c r="B153" s="6" t="s">
        <v>11</v>
      </c>
      <c r="C153" s="8" t="s">
        <v>27</v>
      </c>
      <c r="D153" s="7" t="s">
        <v>126</v>
      </c>
      <c r="E153" s="7" t="s">
        <v>85</v>
      </c>
      <c r="F153" s="7"/>
      <c r="G153" s="7" t="s">
        <v>1520</v>
      </c>
      <c r="H153" s="7">
        <v>98.4</v>
      </c>
      <c r="I153" s="7"/>
      <c r="J153" s="7" t="s">
        <v>1305</v>
      </c>
      <c r="K153" s="7" t="s">
        <v>129</v>
      </c>
      <c r="L153" s="44" t="str">
        <f t="shared" si="16"/>
        <v>EmploymentandLabourMarket</v>
      </c>
      <c r="M153" s="44" t="str">
        <f t="shared" si="17"/>
        <v>EmploymentandLabourMarket</v>
      </c>
      <c r="N153" s="44" t="str">
        <f t="shared" si="18"/>
        <v>PeopleinWork</v>
      </c>
      <c r="O153" s="44" t="str">
        <f t="shared" si="19"/>
        <v>PeopleinWork</v>
      </c>
      <c r="P153" s="44" t="str">
        <f t="shared" si="20"/>
        <v>LabourProductivity</v>
      </c>
      <c r="Q153" s="44" t="str">
        <f t="shared" si="21"/>
        <v>LabourProductivity</v>
      </c>
      <c r="R153" s="44" t="str">
        <f t="shared" si="22"/>
        <v>LabourProductivity</v>
      </c>
      <c r="S153" s="44" t="str">
        <f t="shared" si="23"/>
        <v>LabourProductivity</v>
      </c>
      <c r="T153" s="44" t="str">
        <f t="shared" si="24"/>
        <v>/EmploymentandLabourMarket/PeopleinWork/timeseries/LZVB</v>
      </c>
      <c r="U153" s="44" t="str">
        <f t="shared" si="25"/>
        <v>/EmploymentandLabourMarket/PeopleinWork/LabourProductivity/timeseries/LZVB</v>
      </c>
      <c r="V153" s="44" t="str">
        <f t="shared" si="31"/>
        <v>/EmploymentandLabourMarket/PeopleinWork/LabourProductivity/timeseries/LZVB</v>
      </c>
      <c r="W153" s="44" t="str">
        <f t="shared" si="26"/>
        <v>/EmploymentandLabourMarket/PeopleinWork/LabourProductivity/timeseries/LZVB</v>
      </c>
      <c r="X153" s="44" t="str">
        <f t="shared" si="27"/>
        <v>/employmentandlabourmarket/peopleinwork/labourproductivity/timeseries/lzvb</v>
      </c>
      <c r="Y153" s="44" t="str">
        <f t="shared" si="28"/>
        <v>/employmentandlabourmarket/peopleinwork/labourproductivity/timeseries/lzvb</v>
      </c>
      <c r="Z153" s="13" t="str">
        <f t="shared" si="29"/>
        <v>/employmentandlabourmarket/peopleinwork/labourproductivity/timeseries/lzvb</v>
      </c>
      <c r="AA153" s="13" t="s">
        <v>1103</v>
      </c>
      <c r="AB153" s="7" t="s">
        <v>605</v>
      </c>
      <c r="AC153" s="7" t="s">
        <v>1498</v>
      </c>
      <c r="AD153" s="7" t="s">
        <v>1414</v>
      </c>
      <c r="AE153" s="7"/>
      <c r="AF153" s="7"/>
      <c r="AG153" s="16" t="s">
        <v>96</v>
      </c>
      <c r="AH153" s="7"/>
      <c r="AI153" s="7"/>
      <c r="AJ153" s="7"/>
      <c r="AK153" s="7"/>
      <c r="AL153" s="7"/>
      <c r="AM153" s="7"/>
      <c r="AN153" s="7"/>
      <c r="AO153" s="12"/>
      <c r="AP153" s="12"/>
      <c r="AQ153" s="12"/>
    </row>
    <row r="154" spans="1:43">
      <c r="A154" s="6" t="s">
        <v>5</v>
      </c>
      <c r="B154" s="6" t="s">
        <v>11</v>
      </c>
      <c r="C154" s="8" t="s">
        <v>28</v>
      </c>
      <c r="D154" s="7" t="s">
        <v>150</v>
      </c>
      <c r="E154" s="7" t="s">
        <v>84</v>
      </c>
      <c r="F154" s="7"/>
      <c r="G154" s="7"/>
      <c r="H154" s="7">
        <v>386000</v>
      </c>
      <c r="I154" s="74">
        <v>1E-3</v>
      </c>
      <c r="J154" s="59" t="s">
        <v>1289</v>
      </c>
      <c r="K154" s="7" t="s">
        <v>149</v>
      </c>
      <c r="L154" s="44" t="str">
        <f t="shared" si="16"/>
        <v>EmploymentandLabourMarket</v>
      </c>
      <c r="M154" s="44" t="str">
        <f t="shared" si="17"/>
        <v>EmploymentandLabourMarket</v>
      </c>
      <c r="N154" s="44" t="str">
        <f t="shared" si="18"/>
        <v>PeopleinWork</v>
      </c>
      <c r="O154" s="44" t="str">
        <f t="shared" si="19"/>
        <v>PeopleinWork</v>
      </c>
      <c r="P154" s="44" t="str">
        <f t="shared" si="20"/>
        <v>WorkplaceDisputesandWorkingConditions</v>
      </c>
      <c r="Q154" s="44" t="str">
        <f t="shared" si="21"/>
        <v>WorkplaceDisputesandWorkingConditions</v>
      </c>
      <c r="R154" s="44" t="str">
        <f t="shared" si="22"/>
        <v>WorkplaceDisputesandWorkingConditions</v>
      </c>
      <c r="S154" s="44" t="str">
        <f t="shared" si="23"/>
        <v>WorkplaceDisputesandWorkingConditions</v>
      </c>
      <c r="T154" s="44" t="str">
        <f t="shared" si="24"/>
        <v>/EmploymentandLabourMarket/PeopleinWork/timeseries/BBFW</v>
      </c>
      <c r="U154" s="44" t="str">
        <f t="shared" si="25"/>
        <v>/EmploymentandLabourMarket/PeopleinWork/WorkplaceDisputesandWorkingConditions/timeseries/BBFW</v>
      </c>
      <c r="V154" s="44" t="str">
        <f t="shared" si="31"/>
        <v>/EmploymentandLabourMarket/PeopleinWork/WorkplaceDisputesandWorkingConditions/timeseries/BBFW</v>
      </c>
      <c r="W154" s="44" t="str">
        <f t="shared" si="26"/>
        <v>/EmploymentandLabourMarket/PeopleinWork/WorkplaceDisputesandWorkingConditions/timeseries/BBFW</v>
      </c>
      <c r="X154" s="44" t="str">
        <f t="shared" si="27"/>
        <v>/employmentandlabourmarket/peopleinwork/workplacedisputesandworkingconditions/timeseries/bbfw</v>
      </c>
      <c r="Y154" s="44" t="str">
        <f t="shared" si="28"/>
        <v>/employmentandlabourmarket/peopleinwork/workplacedisputesandworkingconditions/timeseries/bbfw</v>
      </c>
      <c r="Z154" s="13" t="str">
        <f t="shared" si="29"/>
        <v>/employmentandlabourmarket/peopleinwork/workplacedisputesandworkingconditions/timeseries/bbfw</v>
      </c>
      <c r="AA154" s="13" t="s">
        <v>1104</v>
      </c>
      <c r="AB154" s="7"/>
      <c r="AC154" s="7" t="s">
        <v>1502</v>
      </c>
      <c r="AD154" s="7" t="s">
        <v>1414</v>
      </c>
      <c r="AE154" s="7"/>
      <c r="AF154" s="7"/>
      <c r="AG154" s="16" t="s">
        <v>96</v>
      </c>
      <c r="AH154" s="7"/>
      <c r="AI154" s="7"/>
      <c r="AJ154" s="7"/>
      <c r="AK154" s="7"/>
      <c r="AL154" s="7"/>
      <c r="AM154" s="7"/>
      <c r="AN154" s="7"/>
      <c r="AO154" s="12"/>
      <c r="AP154" s="12"/>
      <c r="AQ154" s="12"/>
    </row>
    <row r="155" spans="1:43">
      <c r="A155" s="6" t="s">
        <v>5</v>
      </c>
      <c r="B155" s="6" t="s">
        <v>11</v>
      </c>
      <c r="C155" s="8" t="s">
        <v>28</v>
      </c>
      <c r="D155" s="7" t="s">
        <v>151</v>
      </c>
      <c r="E155" s="7" t="s">
        <v>85</v>
      </c>
      <c r="F155" s="7"/>
      <c r="G155" s="7"/>
      <c r="H155" s="7">
        <v>378000</v>
      </c>
      <c r="I155" s="74">
        <v>1E-3</v>
      </c>
      <c r="J155" s="59" t="s">
        <v>1289</v>
      </c>
      <c r="K155" s="7" t="s">
        <v>154</v>
      </c>
      <c r="L155" s="44" t="str">
        <f t="shared" si="16"/>
        <v>EmploymentandLabourMarket</v>
      </c>
      <c r="M155" s="44" t="str">
        <f t="shared" si="17"/>
        <v>EmploymentandLabourMarket</v>
      </c>
      <c r="N155" s="44" t="str">
        <f t="shared" si="18"/>
        <v>PeopleinWork</v>
      </c>
      <c r="O155" s="44" t="str">
        <f t="shared" si="19"/>
        <v>PeopleinWork</v>
      </c>
      <c r="P155" s="44" t="str">
        <f t="shared" si="20"/>
        <v>WorkplaceDisputesandWorkingConditions</v>
      </c>
      <c r="Q155" s="44" t="str">
        <f t="shared" si="21"/>
        <v>WorkplaceDisputesandWorkingConditions</v>
      </c>
      <c r="R155" s="44" t="str">
        <f t="shared" si="22"/>
        <v>WorkplaceDisputesandWorkingConditions</v>
      </c>
      <c r="S155" s="44" t="str">
        <f t="shared" si="23"/>
        <v>WorkplaceDisputesandWorkingConditions</v>
      </c>
      <c r="T155" s="44" t="str">
        <f t="shared" si="24"/>
        <v>/EmploymentandLabourMarket/PeopleinWork/timeseries/F8XZ</v>
      </c>
      <c r="U155" s="44" t="str">
        <f t="shared" si="25"/>
        <v>/EmploymentandLabourMarket/PeopleinWork/WorkplaceDisputesandWorkingConditions/timeseries/F8XZ</v>
      </c>
      <c r="V155" s="44" t="str">
        <f t="shared" si="31"/>
        <v>/EmploymentandLabourMarket/PeopleinWork/WorkplaceDisputesandWorkingConditions/timeseries/F8XZ</v>
      </c>
      <c r="W155" s="44" t="str">
        <f t="shared" si="26"/>
        <v>/EmploymentandLabourMarket/PeopleinWork/WorkplaceDisputesandWorkingConditions/timeseries/F8XZ</v>
      </c>
      <c r="X155" s="44" t="str">
        <f t="shared" si="27"/>
        <v>/employmentandlabourmarket/peopleinwork/workplacedisputesandworkingconditions/timeseries/f8xz</v>
      </c>
      <c r="Y155" s="44" t="str">
        <f t="shared" si="28"/>
        <v>/employmentandlabourmarket/peopleinwork/workplacedisputesandworkingconditions/timeseries/f8xz</v>
      </c>
      <c r="Z155" s="13" t="str">
        <f t="shared" si="29"/>
        <v>/employmentandlabourmarket/peopleinwork/workplacedisputesandworkingconditions/timeseries/f8xz</v>
      </c>
      <c r="AA155" s="13" t="s">
        <v>1105</v>
      </c>
      <c r="AB155" s="7"/>
      <c r="AC155" s="7" t="s">
        <v>1503</v>
      </c>
      <c r="AD155" s="7" t="s">
        <v>1414</v>
      </c>
      <c r="AE155" s="7"/>
      <c r="AF155" s="7"/>
      <c r="AG155" s="16" t="s">
        <v>96</v>
      </c>
      <c r="AH155" s="7"/>
      <c r="AI155" s="7"/>
      <c r="AJ155" s="7"/>
      <c r="AK155" s="7"/>
      <c r="AL155" s="7"/>
      <c r="AM155" s="7"/>
      <c r="AN155" s="7"/>
      <c r="AO155" s="12"/>
      <c r="AP155" s="12"/>
      <c r="AQ155" s="12"/>
    </row>
    <row r="156" spans="1:43">
      <c r="A156" s="6" t="s">
        <v>5</v>
      </c>
      <c r="B156" s="6" t="s">
        <v>11</v>
      </c>
      <c r="C156" s="8" t="s">
        <v>28</v>
      </c>
      <c r="D156" s="7" t="s">
        <v>152</v>
      </c>
      <c r="E156" s="7" t="s">
        <v>85</v>
      </c>
      <c r="F156" s="7"/>
      <c r="G156" s="7"/>
      <c r="H156" s="7">
        <v>9000</v>
      </c>
      <c r="I156" s="74">
        <v>1E-3</v>
      </c>
      <c r="J156" s="59" t="s">
        <v>1289</v>
      </c>
      <c r="K156" s="7" t="s">
        <v>155</v>
      </c>
      <c r="L156" s="44" t="str">
        <f t="shared" si="16"/>
        <v>EmploymentandLabourMarket</v>
      </c>
      <c r="M156" s="44" t="str">
        <f t="shared" si="17"/>
        <v>EmploymentandLabourMarket</v>
      </c>
      <c r="N156" s="44" t="str">
        <f t="shared" si="18"/>
        <v>PeopleinWork</v>
      </c>
      <c r="O156" s="44" t="str">
        <f t="shared" si="19"/>
        <v>PeopleinWork</v>
      </c>
      <c r="P156" s="44" t="str">
        <f t="shared" si="20"/>
        <v>WorkplaceDisputesandWorkingConditions</v>
      </c>
      <c r="Q156" s="44" t="str">
        <f t="shared" si="21"/>
        <v>WorkplaceDisputesandWorkingConditions</v>
      </c>
      <c r="R156" s="44" t="str">
        <f t="shared" si="22"/>
        <v>WorkplaceDisputesandWorkingConditions</v>
      </c>
      <c r="S156" s="44" t="str">
        <f t="shared" si="23"/>
        <v>WorkplaceDisputesandWorkingConditions</v>
      </c>
      <c r="T156" s="44" t="str">
        <f t="shared" si="24"/>
        <v>/EmploymentandLabourMarket/PeopleinWork/timeseries/F8Y2</v>
      </c>
      <c r="U156" s="44" t="str">
        <f t="shared" si="25"/>
        <v>/EmploymentandLabourMarket/PeopleinWork/WorkplaceDisputesandWorkingConditions/timeseries/F8Y2</v>
      </c>
      <c r="V156" s="44" t="str">
        <f t="shared" si="31"/>
        <v>/EmploymentandLabourMarket/PeopleinWork/WorkplaceDisputesandWorkingConditions/timeseries/F8Y2</v>
      </c>
      <c r="W156" s="44" t="str">
        <f t="shared" si="26"/>
        <v>/EmploymentandLabourMarket/PeopleinWork/WorkplaceDisputesandWorkingConditions/timeseries/F8Y2</v>
      </c>
      <c r="X156" s="44" t="str">
        <f t="shared" si="27"/>
        <v>/employmentandlabourmarket/peopleinwork/workplacedisputesandworkingconditions/timeseries/f8y2</v>
      </c>
      <c r="Y156" s="44" t="str">
        <f t="shared" si="28"/>
        <v>/employmentandlabourmarket/peopleinwork/workplacedisputesandworkingconditions/timeseries/f8y2</v>
      </c>
      <c r="Z156" s="13" t="str">
        <f t="shared" si="29"/>
        <v>/employmentandlabourmarket/peopleinwork/workplacedisputesandworkingconditions/timeseries/f8y2</v>
      </c>
      <c r="AA156" s="13" t="s">
        <v>1106</v>
      </c>
      <c r="AB156" s="7"/>
      <c r="AC156" s="7" t="s">
        <v>1504</v>
      </c>
      <c r="AD156" s="7" t="s">
        <v>1414</v>
      </c>
      <c r="AE156" s="7"/>
      <c r="AF156" s="7"/>
      <c r="AG156" s="16" t="s">
        <v>96</v>
      </c>
      <c r="AH156" s="7"/>
      <c r="AI156" s="7"/>
      <c r="AJ156" s="7"/>
      <c r="AK156" s="7"/>
      <c r="AL156" s="7"/>
      <c r="AM156" s="7"/>
      <c r="AN156" s="7"/>
      <c r="AO156" s="12"/>
      <c r="AP156" s="12"/>
      <c r="AQ156" s="12"/>
    </row>
    <row r="157" spans="1:43">
      <c r="A157" s="6" t="s">
        <v>5</v>
      </c>
      <c r="B157" s="6" t="s">
        <v>11</v>
      </c>
      <c r="C157" s="8" t="s">
        <v>28</v>
      </c>
      <c r="D157" s="7" t="s">
        <v>153</v>
      </c>
      <c r="E157" s="7" t="s">
        <v>85</v>
      </c>
      <c r="F157" s="7"/>
      <c r="G157" s="7"/>
      <c r="H157" s="7">
        <v>20</v>
      </c>
      <c r="I157" s="7"/>
      <c r="J157" s="59" t="s">
        <v>1289</v>
      </c>
      <c r="K157" s="7" t="s">
        <v>156</v>
      </c>
      <c r="L157" s="44" t="str">
        <f t="shared" si="16"/>
        <v>EmploymentandLabourMarket</v>
      </c>
      <c r="M157" s="44" t="str">
        <f t="shared" si="17"/>
        <v>EmploymentandLabourMarket</v>
      </c>
      <c r="N157" s="44" t="str">
        <f t="shared" si="18"/>
        <v>PeopleinWork</v>
      </c>
      <c r="O157" s="44" t="str">
        <f t="shared" si="19"/>
        <v>PeopleinWork</v>
      </c>
      <c r="P157" s="44" t="str">
        <f t="shared" si="20"/>
        <v>WorkplaceDisputesandWorkingConditions</v>
      </c>
      <c r="Q157" s="44" t="str">
        <f t="shared" si="21"/>
        <v>WorkplaceDisputesandWorkingConditions</v>
      </c>
      <c r="R157" s="44" t="str">
        <f t="shared" si="22"/>
        <v>WorkplaceDisputesandWorkingConditions</v>
      </c>
      <c r="S157" s="44" t="str">
        <f t="shared" si="23"/>
        <v>WorkplaceDisputesandWorkingConditions</v>
      </c>
      <c r="T157" s="44" t="str">
        <f t="shared" si="24"/>
        <v>/EmploymentandLabourMarket/PeopleinWork/timeseries/BLUU</v>
      </c>
      <c r="U157" s="44" t="str">
        <f t="shared" si="25"/>
        <v>/EmploymentandLabourMarket/PeopleinWork/WorkplaceDisputesandWorkingConditions/timeseries/BLUU</v>
      </c>
      <c r="V157" s="44" t="str">
        <f t="shared" si="31"/>
        <v>/EmploymentandLabourMarket/PeopleinWork/WorkplaceDisputesandWorkingConditions/timeseries/BLUU</v>
      </c>
      <c r="W157" s="44" t="str">
        <f t="shared" si="26"/>
        <v>/EmploymentandLabourMarket/PeopleinWork/WorkplaceDisputesandWorkingConditions/timeseries/BLUU</v>
      </c>
      <c r="X157" s="44" t="str">
        <f t="shared" si="27"/>
        <v>/employmentandlabourmarket/peopleinwork/workplacedisputesandworkingconditions/timeseries/bluu</v>
      </c>
      <c r="Y157" s="44" t="str">
        <f t="shared" si="28"/>
        <v>/employmentandlabourmarket/peopleinwork/workplacedisputesandworkingconditions/timeseries/bluu</v>
      </c>
      <c r="Z157" s="13" t="str">
        <f t="shared" si="29"/>
        <v>/employmentandlabourmarket/peopleinwork/workplacedisputesandworkingconditions/timeseries/bluu</v>
      </c>
      <c r="AA157" s="13" t="s">
        <v>1107</v>
      </c>
      <c r="AB157" s="7"/>
      <c r="AC157" s="7" t="s">
        <v>1501</v>
      </c>
      <c r="AD157" s="7" t="s">
        <v>1414</v>
      </c>
      <c r="AE157" s="7"/>
      <c r="AF157" s="7"/>
      <c r="AG157" s="16" t="s">
        <v>96</v>
      </c>
      <c r="AH157" s="7"/>
      <c r="AI157" s="7"/>
      <c r="AJ157" s="7"/>
      <c r="AK157" s="7"/>
      <c r="AL157" s="7"/>
      <c r="AM157" s="7"/>
      <c r="AN157" s="7"/>
      <c r="AO157" s="12"/>
      <c r="AP157" s="12"/>
      <c r="AQ157" s="12"/>
    </row>
    <row r="158" spans="1:43" s="55" customFormat="1">
      <c r="A158" s="56" t="s">
        <v>5</v>
      </c>
      <c r="B158" s="57" t="s">
        <v>1360</v>
      </c>
      <c r="C158" s="57"/>
      <c r="D158" s="58" t="s">
        <v>135</v>
      </c>
      <c r="E158" s="58" t="s">
        <v>84</v>
      </c>
      <c r="F158" s="58"/>
      <c r="G158" s="58" t="s">
        <v>88</v>
      </c>
      <c r="H158" s="58">
        <v>6</v>
      </c>
      <c r="I158" s="58"/>
      <c r="J158" s="59" t="s">
        <v>1289</v>
      </c>
      <c r="K158" s="58" t="s">
        <v>141</v>
      </c>
      <c r="L158" s="45" t="str">
        <f t="shared" si="16"/>
        <v>EmploymentandLabourMarket</v>
      </c>
      <c r="M158" s="45" t="str">
        <f t="shared" si="17"/>
        <v>EmploymentandLabourMarket</v>
      </c>
      <c r="N158" s="45" t="str">
        <f t="shared" si="18"/>
        <v>Unemployment</v>
      </c>
      <c r="O158" s="45" t="str">
        <f t="shared" si="19"/>
        <v>Unemployment</v>
      </c>
      <c r="P158" s="45" t="str">
        <f t="shared" si="20"/>
        <v/>
      </c>
      <c r="Q158" s="45" t="str">
        <f t="shared" si="21"/>
        <v/>
      </c>
      <c r="R158" s="45" t="str">
        <f t="shared" si="22"/>
        <v/>
      </c>
      <c r="S158" s="45" t="str">
        <f t="shared" si="23"/>
        <v/>
      </c>
      <c r="T158" s="45" t="str">
        <f t="shared" si="24"/>
        <v>/EmploymentandLabourMarket/Unemployment/timeseries/MGSX</v>
      </c>
      <c r="U158" s="45" t="str">
        <f t="shared" si="25"/>
        <v>/EmploymentandLabourMarket/Unemployment//timeseries/MGSX</v>
      </c>
      <c r="V158" s="45" t="str">
        <f t="shared" si="31"/>
        <v>/EmploymentandLabourMarket/Unemployment/timeseries/MGSX</v>
      </c>
      <c r="W158" s="45" t="str">
        <f t="shared" si="26"/>
        <v>/EmploymentandLabourMarket/Unemployment/timeseries/MGSX</v>
      </c>
      <c r="X158" s="45" t="str">
        <f t="shared" si="27"/>
        <v>/employmentandlabourmarket/unemployment/timeseries/mgsx</v>
      </c>
      <c r="Y158" s="45" t="str">
        <f t="shared" si="28"/>
        <v>/employmentandlabourmarket/unemployment/timeseries/mgsx</v>
      </c>
      <c r="Z158" s="53" t="str">
        <f t="shared" si="29"/>
        <v>/employmentandlabourmarket/unemployment/timeseries/mgsx</v>
      </c>
      <c r="AA158" s="53" t="s">
        <v>1108</v>
      </c>
      <c r="AB158" s="58"/>
      <c r="AC158" s="58" t="s">
        <v>1509</v>
      </c>
      <c r="AD158" s="7" t="s">
        <v>1414</v>
      </c>
      <c r="AE158" s="7"/>
      <c r="AF158" s="7"/>
      <c r="AG158" s="60" t="s">
        <v>96</v>
      </c>
      <c r="AH158" s="58"/>
      <c r="AI158" s="58"/>
      <c r="AJ158" s="58"/>
      <c r="AK158" s="58"/>
      <c r="AL158" s="58"/>
      <c r="AM158" s="58"/>
      <c r="AN158" s="58"/>
    </row>
    <row r="159" spans="1:43" s="55" customFormat="1">
      <c r="A159" s="56" t="s">
        <v>5</v>
      </c>
      <c r="B159" s="57" t="s">
        <v>1360</v>
      </c>
      <c r="C159" s="57"/>
      <c r="D159" s="58" t="s">
        <v>1505</v>
      </c>
      <c r="E159" s="58" t="s">
        <v>85</v>
      </c>
      <c r="F159" s="58"/>
      <c r="G159" s="58" t="s">
        <v>88</v>
      </c>
      <c r="H159" s="58">
        <v>5.7</v>
      </c>
      <c r="I159" s="58"/>
      <c r="J159" s="59" t="s">
        <v>1289</v>
      </c>
      <c r="K159" s="58" t="s">
        <v>1290</v>
      </c>
      <c r="L159" s="45" t="str">
        <f>SUBSTITUTE(A159," ","")</f>
        <v>EmploymentandLabourMarket</v>
      </c>
      <c r="M159" s="45" t="str">
        <f>SUBSTITUTE(L159,",","")</f>
        <v>EmploymentandLabourMarket</v>
      </c>
      <c r="N159" s="45" t="str">
        <f>SUBSTITUTE(B159," ","")</f>
        <v>Unemployment</v>
      </c>
      <c r="O159" s="45" t="str">
        <f>SUBSTITUTE(N159,",","")</f>
        <v>Unemployment</v>
      </c>
      <c r="P159" s="45" t="str">
        <f>SUBSTITUTE(C159," ","")</f>
        <v/>
      </c>
      <c r="Q159" s="45" t="str">
        <f>SUBSTITUTE(P159,",","")</f>
        <v/>
      </c>
      <c r="R159" s="45" t="str">
        <f>SUBSTITUTE(C159," ","")</f>
        <v/>
      </c>
      <c r="S159" s="45" t="str">
        <f>SUBSTITUTE(R159,",","")</f>
        <v/>
      </c>
      <c r="T159" s="45" t="str">
        <f>CONCATENATE("/",M159,"/",O159,"/","timeseries","/",K159)</f>
        <v>/EmploymentandLabourMarket/Unemployment/timeseries/MGSZ</v>
      </c>
      <c r="U159" s="45" t="str">
        <f>CONCATENATE("/",M159,"/",O159,"/",S159,"/","timeseries","/",K159)</f>
        <v>/EmploymentandLabourMarket/Unemployment//timeseries/MGSZ</v>
      </c>
      <c r="V159" s="45" t="str">
        <f>IF(C159=0,T159,U159)</f>
        <v>/EmploymentandLabourMarket/Unemployment/timeseries/MGSZ</v>
      </c>
      <c r="W159" s="45" t="str">
        <f>SUBSTITUTE(V159,"-","")</f>
        <v>/EmploymentandLabourMarket/Unemployment/timeseries/MGSZ</v>
      </c>
      <c r="X159" s="45" t="str">
        <f>LOWER(W159)</f>
        <v>/employmentandlabourmarket/unemployment/timeseries/mgsz</v>
      </c>
      <c r="Y159" s="45" t="str">
        <f>SUBSTITUTE(X159,"(","")</f>
        <v>/employmentandlabourmarket/unemployment/timeseries/mgsz</v>
      </c>
      <c r="Z159" s="53" t="str">
        <f>SUBSTITUTE(Y159,")","")</f>
        <v>/employmentandlabourmarket/unemployment/timeseries/mgsz</v>
      </c>
      <c r="AA159" s="53" t="s">
        <v>1112</v>
      </c>
      <c r="AB159" s="58"/>
      <c r="AC159" s="58" t="s">
        <v>1510</v>
      </c>
      <c r="AD159" s="7" t="s">
        <v>1414</v>
      </c>
      <c r="AE159" s="7"/>
      <c r="AF159" s="7"/>
      <c r="AG159" s="60" t="s">
        <v>96</v>
      </c>
      <c r="AH159" s="58"/>
      <c r="AI159" s="58"/>
      <c r="AJ159" s="58"/>
      <c r="AK159" s="58"/>
      <c r="AL159" s="58"/>
      <c r="AM159" s="58"/>
      <c r="AN159" s="58"/>
    </row>
    <row r="160" spans="1:43" s="55" customFormat="1">
      <c r="A160" s="56" t="s">
        <v>5</v>
      </c>
      <c r="B160" s="57" t="s">
        <v>1360</v>
      </c>
      <c r="C160" s="57"/>
      <c r="D160" s="58" t="s">
        <v>1506</v>
      </c>
      <c r="E160" s="58" t="s">
        <v>85</v>
      </c>
      <c r="F160" s="58"/>
      <c r="G160" s="58" t="s">
        <v>88</v>
      </c>
      <c r="H160" s="58">
        <v>6.3</v>
      </c>
      <c r="I160" s="58"/>
      <c r="J160" s="59" t="s">
        <v>1289</v>
      </c>
      <c r="K160" s="58" t="s">
        <v>146</v>
      </c>
      <c r="L160" s="45" t="str">
        <f>SUBSTITUTE(A160," ","")</f>
        <v>EmploymentandLabourMarket</v>
      </c>
      <c r="M160" s="45" t="str">
        <f>SUBSTITUTE(L160,",","")</f>
        <v>EmploymentandLabourMarket</v>
      </c>
      <c r="N160" s="45" t="str">
        <f>SUBSTITUTE(B160," ","")</f>
        <v>Unemployment</v>
      </c>
      <c r="O160" s="45" t="str">
        <f>SUBSTITUTE(N160,",","")</f>
        <v>Unemployment</v>
      </c>
      <c r="P160" s="45" t="str">
        <f>SUBSTITUTE(C160," ","")</f>
        <v/>
      </c>
      <c r="Q160" s="45" t="str">
        <f>SUBSTITUTE(P160,",","")</f>
        <v/>
      </c>
      <c r="R160" s="45" t="str">
        <f>SUBSTITUTE(C160," ","")</f>
        <v/>
      </c>
      <c r="S160" s="45" t="str">
        <f>SUBSTITUTE(R160,",","")</f>
        <v/>
      </c>
      <c r="T160" s="45" t="str">
        <f>CONCATENATE("/",M160,"/",O160,"/","timeseries","/",K160)</f>
        <v>/EmploymentandLabourMarket/Unemployment/timeseries/MGSY</v>
      </c>
      <c r="U160" s="45" t="str">
        <f>CONCATENATE("/",M160,"/",O160,"/",S160,"/","timeseries","/",K160)</f>
        <v>/EmploymentandLabourMarket/Unemployment//timeseries/MGSY</v>
      </c>
      <c r="V160" s="45" t="str">
        <f>IF(C160=0,T160,U160)</f>
        <v>/EmploymentandLabourMarket/Unemployment/timeseries/MGSY</v>
      </c>
      <c r="W160" s="45" t="str">
        <f>SUBSTITUTE(V160,"-","")</f>
        <v>/EmploymentandLabourMarket/Unemployment/timeseries/MGSY</v>
      </c>
      <c r="X160" s="45" t="str">
        <f>LOWER(W160)</f>
        <v>/employmentandlabourmarket/unemployment/timeseries/mgsy</v>
      </c>
      <c r="Y160" s="45" t="str">
        <f>SUBSTITUTE(X160,"(","")</f>
        <v>/employmentandlabourmarket/unemployment/timeseries/mgsy</v>
      </c>
      <c r="Z160" s="53" t="str">
        <f>SUBSTITUTE(Y160,")","")</f>
        <v>/employmentandlabourmarket/unemployment/timeseries/mgsy</v>
      </c>
      <c r="AA160" s="53" t="s">
        <v>1113</v>
      </c>
      <c r="AB160" s="58"/>
      <c r="AC160" s="58" t="s">
        <v>1512</v>
      </c>
      <c r="AD160" s="7" t="s">
        <v>1414</v>
      </c>
      <c r="AE160" s="7"/>
      <c r="AF160" s="7"/>
      <c r="AG160" s="60" t="s">
        <v>96</v>
      </c>
      <c r="AH160" s="58"/>
      <c r="AI160" s="58"/>
      <c r="AJ160" s="58"/>
      <c r="AK160" s="58"/>
      <c r="AL160" s="58"/>
      <c r="AM160" s="58"/>
      <c r="AN160" s="58"/>
    </row>
    <row r="161" spans="1:43" s="55" customFormat="1">
      <c r="A161" s="56" t="s">
        <v>5</v>
      </c>
      <c r="B161" s="57" t="s">
        <v>1360</v>
      </c>
      <c r="C161" s="57"/>
      <c r="D161" s="58" t="s">
        <v>136</v>
      </c>
      <c r="E161" s="58" t="s">
        <v>85</v>
      </c>
      <c r="F161" s="58"/>
      <c r="G161" s="58"/>
      <c r="H161" s="58">
        <v>1972000</v>
      </c>
      <c r="I161" s="74">
        <v>1E-3</v>
      </c>
      <c r="J161" s="59" t="s">
        <v>1289</v>
      </c>
      <c r="K161" s="58" t="s">
        <v>142</v>
      </c>
      <c r="L161" s="45" t="str">
        <f t="shared" si="16"/>
        <v>EmploymentandLabourMarket</v>
      </c>
      <c r="M161" s="45" t="str">
        <f t="shared" si="17"/>
        <v>EmploymentandLabourMarket</v>
      </c>
      <c r="N161" s="45" t="str">
        <f t="shared" si="18"/>
        <v>Unemployment</v>
      </c>
      <c r="O161" s="45" t="str">
        <f t="shared" si="19"/>
        <v>Unemployment</v>
      </c>
      <c r="P161" s="45" t="str">
        <f t="shared" si="20"/>
        <v/>
      </c>
      <c r="Q161" s="45" t="str">
        <f t="shared" si="21"/>
        <v/>
      </c>
      <c r="R161" s="45" t="str">
        <f t="shared" si="22"/>
        <v/>
      </c>
      <c r="S161" s="45" t="str">
        <f t="shared" si="23"/>
        <v/>
      </c>
      <c r="T161" s="45" t="str">
        <f t="shared" si="24"/>
        <v>/EmploymentandLabourMarket/Unemployment/timeseries/MGSC</v>
      </c>
      <c r="U161" s="45" t="str">
        <f t="shared" si="25"/>
        <v>/EmploymentandLabourMarket/Unemployment//timeseries/MGSC</v>
      </c>
      <c r="V161" s="45" t="str">
        <f t="shared" si="31"/>
        <v>/EmploymentandLabourMarket/Unemployment/timeseries/MGSC</v>
      </c>
      <c r="W161" s="45" t="str">
        <f t="shared" si="26"/>
        <v>/EmploymentandLabourMarket/Unemployment/timeseries/MGSC</v>
      </c>
      <c r="X161" s="45" t="str">
        <f t="shared" si="27"/>
        <v>/employmentandlabourmarket/unemployment/timeseries/mgsc</v>
      </c>
      <c r="Y161" s="45" t="str">
        <f t="shared" si="28"/>
        <v>/employmentandlabourmarket/unemployment/timeseries/mgsc</v>
      </c>
      <c r="Z161" s="53" t="str">
        <f t="shared" si="29"/>
        <v>/employmentandlabourmarket/unemployment/timeseries/mgsc</v>
      </c>
      <c r="AA161" s="53" t="s">
        <v>1109</v>
      </c>
      <c r="AB161" s="58"/>
      <c r="AC161" s="58" t="s">
        <v>1513</v>
      </c>
      <c r="AD161" s="7" t="s">
        <v>1414</v>
      </c>
      <c r="AE161" s="7"/>
      <c r="AF161" s="7"/>
      <c r="AG161" s="60" t="s">
        <v>96</v>
      </c>
      <c r="AH161" s="58"/>
      <c r="AI161" s="58"/>
      <c r="AJ161" s="58"/>
      <c r="AK161" s="58"/>
      <c r="AL161" s="58"/>
      <c r="AM161" s="58"/>
      <c r="AN161" s="58"/>
    </row>
    <row r="162" spans="1:43" s="55" customFormat="1">
      <c r="A162" s="56" t="s">
        <v>5</v>
      </c>
      <c r="B162" s="57" t="s">
        <v>1360</v>
      </c>
      <c r="C162" s="57"/>
      <c r="D162" s="58" t="s">
        <v>1507</v>
      </c>
      <c r="E162" s="58" t="s">
        <v>85</v>
      </c>
      <c r="F162" s="58"/>
      <c r="G162" s="58"/>
      <c r="H162" s="58">
        <v>876000</v>
      </c>
      <c r="I162" s="74">
        <v>1E-3</v>
      </c>
      <c r="J162" s="59" t="s">
        <v>1289</v>
      </c>
      <c r="K162" s="58" t="s">
        <v>143</v>
      </c>
      <c r="L162" s="45" t="str">
        <f t="shared" si="16"/>
        <v>EmploymentandLabourMarket</v>
      </c>
      <c r="M162" s="45" t="str">
        <f t="shared" si="17"/>
        <v>EmploymentandLabourMarket</v>
      </c>
      <c r="N162" s="45" t="str">
        <f t="shared" si="18"/>
        <v>Unemployment</v>
      </c>
      <c r="O162" s="45" t="str">
        <f t="shared" si="19"/>
        <v>Unemployment</v>
      </c>
      <c r="P162" s="45" t="str">
        <f t="shared" si="20"/>
        <v/>
      </c>
      <c r="Q162" s="45" t="str">
        <f t="shared" si="21"/>
        <v/>
      </c>
      <c r="R162" s="45" t="str">
        <f t="shared" si="22"/>
        <v/>
      </c>
      <c r="S162" s="45" t="str">
        <f t="shared" si="23"/>
        <v/>
      </c>
      <c r="T162" s="45" t="str">
        <f t="shared" si="24"/>
        <v>/EmploymentandLabourMarket/Unemployment/timeseries/MGSE</v>
      </c>
      <c r="U162" s="45" t="str">
        <f t="shared" si="25"/>
        <v>/EmploymentandLabourMarket/Unemployment//timeseries/MGSE</v>
      </c>
      <c r="V162" s="45" t="str">
        <f t="shared" si="31"/>
        <v>/EmploymentandLabourMarket/Unemployment/timeseries/MGSE</v>
      </c>
      <c r="W162" s="45" t="str">
        <f t="shared" si="26"/>
        <v>/EmploymentandLabourMarket/Unemployment/timeseries/MGSE</v>
      </c>
      <c r="X162" s="45" t="str">
        <f t="shared" si="27"/>
        <v>/employmentandlabourmarket/unemployment/timeseries/mgse</v>
      </c>
      <c r="Y162" s="45" t="str">
        <f t="shared" si="28"/>
        <v>/employmentandlabourmarket/unemployment/timeseries/mgse</v>
      </c>
      <c r="Z162" s="53" t="str">
        <f t="shared" si="29"/>
        <v>/employmentandlabourmarket/unemployment/timeseries/mgse</v>
      </c>
      <c r="AA162" s="53" t="s">
        <v>1110</v>
      </c>
      <c r="AB162" s="58"/>
      <c r="AC162" s="58" t="s">
        <v>1515</v>
      </c>
      <c r="AD162" s="7" t="s">
        <v>1414</v>
      </c>
      <c r="AE162" s="7"/>
      <c r="AF162" s="7"/>
      <c r="AG162" s="60" t="s">
        <v>96</v>
      </c>
      <c r="AH162" s="58"/>
      <c r="AI162" s="58"/>
      <c r="AJ162" s="58"/>
      <c r="AK162" s="58"/>
      <c r="AL162" s="58"/>
      <c r="AM162" s="58"/>
      <c r="AN162" s="58"/>
    </row>
    <row r="163" spans="1:43" s="55" customFormat="1">
      <c r="A163" s="56" t="s">
        <v>5</v>
      </c>
      <c r="B163" s="57" t="s">
        <v>1360</v>
      </c>
      <c r="C163" s="57"/>
      <c r="D163" s="58" t="s">
        <v>1508</v>
      </c>
      <c r="E163" s="58" t="s">
        <v>85</v>
      </c>
      <c r="F163" s="58"/>
      <c r="G163" s="58"/>
      <c r="H163" s="58">
        <v>1095000</v>
      </c>
      <c r="I163" s="74">
        <v>1E-3</v>
      </c>
      <c r="J163" s="59" t="s">
        <v>1289</v>
      </c>
      <c r="K163" s="58" t="s">
        <v>144</v>
      </c>
      <c r="L163" s="45" t="str">
        <f t="shared" si="16"/>
        <v>EmploymentandLabourMarket</v>
      </c>
      <c r="M163" s="45" t="str">
        <f t="shared" si="17"/>
        <v>EmploymentandLabourMarket</v>
      </c>
      <c r="N163" s="45" t="str">
        <f t="shared" si="18"/>
        <v>Unemployment</v>
      </c>
      <c r="O163" s="45" t="str">
        <f t="shared" si="19"/>
        <v>Unemployment</v>
      </c>
      <c r="P163" s="45" t="str">
        <f t="shared" si="20"/>
        <v/>
      </c>
      <c r="Q163" s="45" t="str">
        <f t="shared" si="21"/>
        <v/>
      </c>
      <c r="R163" s="45" t="str">
        <f t="shared" si="22"/>
        <v/>
      </c>
      <c r="S163" s="45" t="str">
        <f t="shared" si="23"/>
        <v/>
      </c>
      <c r="T163" s="45" t="str">
        <f t="shared" si="24"/>
        <v>/EmploymentandLabourMarket/Unemployment/timeseries/MGSD</v>
      </c>
      <c r="U163" s="45" t="str">
        <f t="shared" si="25"/>
        <v>/EmploymentandLabourMarket/Unemployment//timeseries/MGSD</v>
      </c>
      <c r="V163" s="45" t="str">
        <f t="shared" si="31"/>
        <v>/EmploymentandLabourMarket/Unemployment/timeseries/MGSD</v>
      </c>
      <c r="W163" s="45" t="str">
        <f t="shared" si="26"/>
        <v>/EmploymentandLabourMarket/Unemployment/timeseries/MGSD</v>
      </c>
      <c r="X163" s="45" t="str">
        <f t="shared" si="27"/>
        <v>/employmentandlabourmarket/unemployment/timeseries/mgsd</v>
      </c>
      <c r="Y163" s="45" t="str">
        <f t="shared" si="28"/>
        <v>/employmentandlabourmarket/unemployment/timeseries/mgsd</v>
      </c>
      <c r="Z163" s="53" t="str">
        <f t="shared" si="29"/>
        <v>/employmentandlabourmarket/unemployment/timeseries/mgsd</v>
      </c>
      <c r="AA163" s="53" t="s">
        <v>1111</v>
      </c>
      <c r="AB163" s="58"/>
      <c r="AC163" s="58" t="s">
        <v>1519</v>
      </c>
      <c r="AD163" s="7" t="s">
        <v>1414</v>
      </c>
      <c r="AE163" s="7"/>
      <c r="AF163" s="7"/>
      <c r="AG163" s="60" t="s">
        <v>96</v>
      </c>
      <c r="AH163" s="58"/>
      <c r="AI163" s="58"/>
      <c r="AJ163" s="58"/>
      <c r="AK163" s="58"/>
      <c r="AL163" s="58"/>
      <c r="AM163" s="58"/>
      <c r="AN163" s="58"/>
    </row>
    <row r="164" spans="1:43" s="55" customFormat="1">
      <c r="A164" s="56" t="s">
        <v>5</v>
      </c>
      <c r="B164" s="57" t="s">
        <v>1360</v>
      </c>
      <c r="C164" s="57"/>
      <c r="D164" s="58" t="s">
        <v>147</v>
      </c>
      <c r="E164" s="58" t="s">
        <v>85</v>
      </c>
      <c r="F164" s="58"/>
      <c r="G164" s="58"/>
      <c r="H164" s="58">
        <v>951900</v>
      </c>
      <c r="I164" s="74">
        <v>1E-3</v>
      </c>
      <c r="J164" s="59" t="s">
        <v>1288</v>
      </c>
      <c r="K164" s="58" t="s">
        <v>148</v>
      </c>
      <c r="L164" s="45" t="str">
        <f t="shared" si="16"/>
        <v>EmploymentandLabourMarket</v>
      </c>
      <c r="M164" s="45" t="str">
        <f t="shared" si="17"/>
        <v>EmploymentandLabourMarket</v>
      </c>
      <c r="N164" s="45" t="str">
        <f t="shared" si="18"/>
        <v>Unemployment</v>
      </c>
      <c r="O164" s="45" t="str">
        <f t="shared" si="19"/>
        <v>Unemployment</v>
      </c>
      <c r="P164" s="45" t="str">
        <f t="shared" si="20"/>
        <v/>
      </c>
      <c r="Q164" s="45" t="str">
        <f t="shared" si="21"/>
        <v/>
      </c>
      <c r="R164" s="45" t="str">
        <f t="shared" si="22"/>
        <v/>
      </c>
      <c r="S164" s="45" t="str">
        <f t="shared" si="23"/>
        <v/>
      </c>
      <c r="T164" s="45" t="str">
        <f t="shared" si="24"/>
        <v>/EmploymentandLabourMarket/Unemployment/timeseries/BCJD</v>
      </c>
      <c r="U164" s="45" t="str">
        <f t="shared" si="25"/>
        <v>/EmploymentandLabourMarket/Unemployment//timeseries/BCJD</v>
      </c>
      <c r="V164" s="45" t="str">
        <f t="shared" si="31"/>
        <v>/EmploymentandLabourMarket/Unemployment/timeseries/BCJD</v>
      </c>
      <c r="W164" s="45" t="str">
        <f t="shared" si="26"/>
        <v>/EmploymentandLabourMarket/Unemployment/timeseries/BCJD</v>
      </c>
      <c r="X164" s="45" t="str">
        <f t="shared" si="27"/>
        <v>/employmentandlabourmarket/unemployment/timeseries/bcjd</v>
      </c>
      <c r="Y164" s="45" t="str">
        <f t="shared" si="28"/>
        <v>/employmentandlabourmarket/unemployment/timeseries/bcjd</v>
      </c>
      <c r="Z164" s="53" t="str">
        <f t="shared" si="29"/>
        <v>/employmentandlabourmarket/unemployment/timeseries/bcjd</v>
      </c>
      <c r="AA164" s="53" t="s">
        <v>1114</v>
      </c>
      <c r="AB164" s="58"/>
      <c r="AC164" s="58" t="s">
        <v>1391</v>
      </c>
      <c r="AD164" s="7" t="s">
        <v>1414</v>
      </c>
      <c r="AE164" s="7"/>
      <c r="AF164" s="7"/>
      <c r="AG164" s="60" t="s">
        <v>96</v>
      </c>
      <c r="AH164" s="58"/>
      <c r="AI164" s="58"/>
      <c r="AJ164" s="58"/>
      <c r="AK164" s="58"/>
      <c r="AL164" s="58"/>
      <c r="AM164" s="58"/>
      <c r="AN164" s="58"/>
    </row>
    <row r="165" spans="1:43" s="55" customFormat="1">
      <c r="A165" s="56" t="s">
        <v>5</v>
      </c>
      <c r="B165" s="57" t="s">
        <v>1360</v>
      </c>
      <c r="C165" s="57"/>
      <c r="D165" s="58" t="s">
        <v>176</v>
      </c>
      <c r="E165" s="58" t="s">
        <v>85</v>
      </c>
      <c r="F165" s="58"/>
      <c r="G165" s="58"/>
      <c r="H165" s="58">
        <v>336300</v>
      </c>
      <c r="I165" s="74">
        <v>1E-3</v>
      </c>
      <c r="J165" s="59" t="s">
        <v>1288</v>
      </c>
      <c r="K165" s="58" t="s">
        <v>179</v>
      </c>
      <c r="L165" s="45" t="str">
        <f t="shared" ref="L165:L258" si="32">SUBSTITUTE(A165," ","")</f>
        <v>EmploymentandLabourMarket</v>
      </c>
      <c r="M165" s="45" t="str">
        <f t="shared" ref="M165:M258" si="33">SUBSTITUTE(L165,",","")</f>
        <v>EmploymentandLabourMarket</v>
      </c>
      <c r="N165" s="45" t="str">
        <f t="shared" ref="N165:N258" si="34">SUBSTITUTE(B165," ","")</f>
        <v>Unemployment</v>
      </c>
      <c r="O165" s="45" t="str">
        <f t="shared" ref="O165:O258" si="35">SUBSTITUTE(N165,",","")</f>
        <v>Unemployment</v>
      </c>
      <c r="P165" s="45" t="str">
        <f t="shared" ref="P165:P258" si="36">SUBSTITUTE(C165," ","")</f>
        <v/>
      </c>
      <c r="Q165" s="45" t="str">
        <f t="shared" ref="Q165:Q258" si="37">SUBSTITUTE(P165,",","")</f>
        <v/>
      </c>
      <c r="R165" s="45" t="str">
        <f t="shared" ref="R165:R258" si="38">SUBSTITUTE(C165," ","")</f>
        <v/>
      </c>
      <c r="S165" s="45" t="str">
        <f t="shared" ref="S165:S258" si="39">SUBSTITUTE(R165,",","")</f>
        <v/>
      </c>
      <c r="T165" s="45" t="str">
        <f t="shared" ref="T165:T258" si="40">CONCATENATE("/",M165,"/",O165,"/","timeseries","/",K165)</f>
        <v>/EmploymentandLabourMarket/Unemployment/timeseries/DPAF</v>
      </c>
      <c r="U165" s="45" t="str">
        <f t="shared" ref="U165:U258" si="41">CONCATENATE("/",M165,"/",O165,"/",S165,"/","timeseries","/",K165)</f>
        <v>/EmploymentandLabourMarket/Unemployment//timeseries/DPAF</v>
      </c>
      <c r="V165" s="45" t="str">
        <f t="shared" si="31"/>
        <v>/EmploymentandLabourMarket/Unemployment/timeseries/DPAF</v>
      </c>
      <c r="W165" s="45" t="str">
        <f t="shared" ref="W165:W258" si="42">SUBSTITUTE(V165,"-","")</f>
        <v>/EmploymentandLabourMarket/Unemployment/timeseries/DPAF</v>
      </c>
      <c r="X165" s="45" t="str">
        <f t="shared" ref="X165:X259" si="43">LOWER(W165)</f>
        <v>/employmentandlabourmarket/unemployment/timeseries/dpaf</v>
      </c>
      <c r="Y165" s="45" t="str">
        <f t="shared" ref="Y165:Y258" si="44">SUBSTITUTE(X165,"(","")</f>
        <v>/employmentandlabourmarket/unemployment/timeseries/dpaf</v>
      </c>
      <c r="Z165" s="53" t="str">
        <f t="shared" ref="Z165:Z258" si="45">SUBSTITUTE(Y165,")","")</f>
        <v>/employmentandlabourmarket/unemployment/timeseries/dpaf</v>
      </c>
      <c r="AA165" s="53" t="s">
        <v>1115</v>
      </c>
      <c r="AB165" s="58"/>
      <c r="AC165" s="58" t="s">
        <v>1389</v>
      </c>
      <c r="AD165" s="7" t="s">
        <v>1414</v>
      </c>
      <c r="AE165" s="7"/>
      <c r="AF165" s="7"/>
      <c r="AG165" s="60" t="s">
        <v>96</v>
      </c>
      <c r="AH165" s="58"/>
      <c r="AI165" s="58"/>
      <c r="AJ165" s="58"/>
      <c r="AK165" s="58"/>
      <c r="AL165" s="58"/>
      <c r="AM165" s="58"/>
      <c r="AN165" s="58"/>
    </row>
    <row r="166" spans="1:43" s="55" customFormat="1">
      <c r="A166" s="56" t="s">
        <v>5</v>
      </c>
      <c r="B166" s="57" t="s">
        <v>1360</v>
      </c>
      <c r="C166" s="57"/>
      <c r="D166" s="58" t="s">
        <v>177</v>
      </c>
      <c r="E166" s="58" t="s">
        <v>85</v>
      </c>
      <c r="F166" s="58"/>
      <c r="G166" s="58"/>
      <c r="H166" s="58">
        <v>615600</v>
      </c>
      <c r="I166" s="74">
        <v>1E-3</v>
      </c>
      <c r="J166" s="59" t="s">
        <v>1288</v>
      </c>
      <c r="K166" s="58" t="s">
        <v>178</v>
      </c>
      <c r="L166" s="45" t="str">
        <f t="shared" si="32"/>
        <v>EmploymentandLabourMarket</v>
      </c>
      <c r="M166" s="45" t="str">
        <f t="shared" si="33"/>
        <v>EmploymentandLabourMarket</v>
      </c>
      <c r="N166" s="45" t="str">
        <f t="shared" si="34"/>
        <v>Unemployment</v>
      </c>
      <c r="O166" s="45" t="str">
        <f t="shared" si="35"/>
        <v>Unemployment</v>
      </c>
      <c r="P166" s="45" t="str">
        <f t="shared" si="36"/>
        <v/>
      </c>
      <c r="Q166" s="45" t="str">
        <f t="shared" si="37"/>
        <v/>
      </c>
      <c r="R166" s="45" t="str">
        <f t="shared" si="38"/>
        <v/>
      </c>
      <c r="S166" s="45" t="str">
        <f t="shared" si="39"/>
        <v/>
      </c>
      <c r="T166" s="45" t="str">
        <f t="shared" si="40"/>
        <v>/EmploymentandLabourMarket/Unemployment/timeseries/DPAE</v>
      </c>
      <c r="U166" s="45" t="str">
        <f t="shared" si="41"/>
        <v>/EmploymentandLabourMarket/Unemployment//timeseries/DPAE</v>
      </c>
      <c r="V166" s="45" t="str">
        <f t="shared" si="31"/>
        <v>/EmploymentandLabourMarket/Unemployment/timeseries/DPAE</v>
      </c>
      <c r="W166" s="45" t="str">
        <f t="shared" si="42"/>
        <v>/EmploymentandLabourMarket/Unemployment/timeseries/DPAE</v>
      </c>
      <c r="X166" s="45" t="str">
        <f t="shared" si="43"/>
        <v>/employmentandlabourmarket/unemployment/timeseries/dpae</v>
      </c>
      <c r="Y166" s="45" t="str">
        <f t="shared" si="44"/>
        <v>/employmentandlabourmarket/unemployment/timeseries/dpae</v>
      </c>
      <c r="Z166" s="53" t="str">
        <f t="shared" si="45"/>
        <v>/employmentandlabourmarket/unemployment/timeseries/dpae</v>
      </c>
      <c r="AA166" s="53" t="s">
        <v>1116</v>
      </c>
      <c r="AB166" s="58"/>
      <c r="AC166" s="58" t="s">
        <v>1390</v>
      </c>
      <c r="AD166" s="7" t="s">
        <v>1414</v>
      </c>
      <c r="AE166" s="7"/>
      <c r="AF166" s="7"/>
      <c r="AG166" s="60" t="s">
        <v>96</v>
      </c>
      <c r="AH166" s="58"/>
      <c r="AI166" s="58"/>
      <c r="AJ166" s="58"/>
      <c r="AK166" s="58"/>
      <c r="AL166" s="58"/>
      <c r="AM166" s="58"/>
      <c r="AN166" s="58"/>
    </row>
    <row r="167" spans="1:43">
      <c r="A167" s="6" t="s">
        <v>5</v>
      </c>
      <c r="B167" s="8" t="s">
        <v>13</v>
      </c>
      <c r="C167" s="7"/>
      <c r="D167" s="7" t="s">
        <v>170</v>
      </c>
      <c r="E167" s="7" t="s">
        <v>84</v>
      </c>
      <c r="F167" s="7"/>
      <c r="G167" s="7" t="s">
        <v>1343</v>
      </c>
      <c r="H167" s="7">
        <v>5.4</v>
      </c>
      <c r="I167" s="58">
        <v>1000</v>
      </c>
      <c r="J167" s="7" t="s">
        <v>1305</v>
      </c>
      <c r="K167" s="7" t="s">
        <v>164</v>
      </c>
      <c r="L167" s="44" t="str">
        <f t="shared" si="32"/>
        <v>EmploymentandLabourMarket</v>
      </c>
      <c r="M167" s="44" t="str">
        <f t="shared" si="33"/>
        <v>EmploymentandLabourMarket</v>
      </c>
      <c r="N167" s="44" t="str">
        <f t="shared" si="34"/>
        <v>PublicSectorPersonnel</v>
      </c>
      <c r="O167" s="44" t="str">
        <f t="shared" si="35"/>
        <v>PublicSectorPersonnel</v>
      </c>
      <c r="P167" s="44" t="str">
        <f t="shared" si="36"/>
        <v/>
      </c>
      <c r="Q167" s="44" t="str">
        <f t="shared" si="37"/>
        <v/>
      </c>
      <c r="R167" s="44" t="str">
        <f t="shared" si="38"/>
        <v/>
      </c>
      <c r="S167" s="44" t="str">
        <f t="shared" si="39"/>
        <v/>
      </c>
      <c r="T167" s="44" t="str">
        <f t="shared" si="40"/>
        <v>/EmploymentandLabourMarket/PublicSectorPersonnel/timeseries/G7AU</v>
      </c>
      <c r="U167" s="44" t="str">
        <f t="shared" si="41"/>
        <v>/EmploymentandLabourMarket/PublicSectorPersonnel//timeseries/G7AU</v>
      </c>
      <c r="V167" s="44" t="str">
        <f t="shared" si="31"/>
        <v>/EmploymentandLabourMarket/PublicSectorPersonnel/timeseries/G7AU</v>
      </c>
      <c r="W167" s="44" t="str">
        <f t="shared" si="42"/>
        <v>/EmploymentandLabourMarket/PublicSectorPersonnel/timeseries/G7AU</v>
      </c>
      <c r="X167" s="44" t="str">
        <f t="shared" si="43"/>
        <v>/employmentandlabourmarket/publicsectorpersonnel/timeseries/g7au</v>
      </c>
      <c r="Y167" s="44" t="str">
        <f t="shared" si="44"/>
        <v>/employmentandlabourmarket/publicsectorpersonnel/timeseries/g7au</v>
      </c>
      <c r="Z167" s="13" t="str">
        <f t="shared" si="45"/>
        <v>/employmentandlabourmarket/publicsectorpersonnel/timeseries/g7au</v>
      </c>
      <c r="AA167" s="13" t="s">
        <v>1117</v>
      </c>
      <c r="AB167" s="7"/>
      <c r="AC167" s="7" t="s">
        <v>173</v>
      </c>
      <c r="AD167" s="7"/>
      <c r="AE167" s="7"/>
      <c r="AF167" s="7"/>
      <c r="AG167" s="16" t="s">
        <v>165</v>
      </c>
      <c r="AH167" s="7"/>
      <c r="AI167" s="7"/>
      <c r="AJ167" s="7"/>
      <c r="AK167" s="7"/>
      <c r="AL167" s="7"/>
      <c r="AM167" s="7"/>
      <c r="AN167" s="7"/>
      <c r="AO167" s="12"/>
      <c r="AP167" s="12"/>
      <c r="AQ167" s="12"/>
    </row>
    <row r="168" spans="1:43">
      <c r="A168" s="6" t="s">
        <v>5</v>
      </c>
      <c r="B168" s="8" t="s">
        <v>13</v>
      </c>
      <c r="C168" s="7"/>
      <c r="D168" s="7" t="s">
        <v>326</v>
      </c>
      <c r="E168" s="7" t="s">
        <v>85</v>
      </c>
      <c r="F168" s="7"/>
      <c r="G168" s="7" t="s">
        <v>1343</v>
      </c>
      <c r="H168" s="7">
        <v>4.4000000000000004</v>
      </c>
      <c r="I168" s="58">
        <v>1000</v>
      </c>
      <c r="J168" s="7" t="s">
        <v>1305</v>
      </c>
      <c r="K168" s="7" t="s">
        <v>173</v>
      </c>
      <c r="L168" s="44" t="str">
        <f t="shared" si="32"/>
        <v>EmploymentandLabourMarket</v>
      </c>
      <c r="M168" s="44" t="str">
        <f t="shared" si="33"/>
        <v>EmploymentandLabourMarket</v>
      </c>
      <c r="N168" s="44" t="str">
        <f t="shared" si="34"/>
        <v>PublicSectorPersonnel</v>
      </c>
      <c r="O168" s="44" t="str">
        <f t="shared" si="35"/>
        <v>PublicSectorPersonnel</v>
      </c>
      <c r="P168" s="44" t="str">
        <f t="shared" si="36"/>
        <v/>
      </c>
      <c r="Q168" s="44" t="str">
        <f t="shared" si="37"/>
        <v/>
      </c>
      <c r="R168" s="44" t="str">
        <f t="shared" si="38"/>
        <v/>
      </c>
      <c r="S168" s="44" t="str">
        <f t="shared" si="39"/>
        <v/>
      </c>
      <c r="T168" s="44" t="str">
        <f t="shared" si="40"/>
        <v>/EmploymentandLabourMarket/PublicSectorPersonnel/timeseries/G7G3</v>
      </c>
      <c r="U168" s="44" t="str">
        <f t="shared" si="41"/>
        <v>/EmploymentandLabourMarket/PublicSectorPersonnel//timeseries/G7G3</v>
      </c>
      <c r="V168" s="44" t="str">
        <f t="shared" si="31"/>
        <v>/EmploymentandLabourMarket/PublicSectorPersonnel/timeseries/G7G3</v>
      </c>
      <c r="W168" s="44" t="str">
        <f t="shared" si="42"/>
        <v>/EmploymentandLabourMarket/PublicSectorPersonnel/timeseries/G7G3</v>
      </c>
      <c r="X168" s="44" t="str">
        <f t="shared" si="43"/>
        <v>/employmentandlabourmarket/publicsectorpersonnel/timeseries/g7g3</v>
      </c>
      <c r="Y168" s="44" t="str">
        <f t="shared" si="44"/>
        <v>/employmentandlabourmarket/publicsectorpersonnel/timeseries/g7g3</v>
      </c>
      <c r="Z168" s="13" t="str">
        <f t="shared" si="45"/>
        <v>/employmentandlabourmarket/publicsectorpersonnel/timeseries/g7g3</v>
      </c>
      <c r="AA168" s="13" t="s">
        <v>1118</v>
      </c>
      <c r="AB168" s="7"/>
      <c r="AC168" s="7" t="s">
        <v>164</v>
      </c>
      <c r="AD168" s="7"/>
      <c r="AE168" s="7"/>
      <c r="AF168" s="7"/>
      <c r="AG168" s="16" t="s">
        <v>165</v>
      </c>
      <c r="AH168" s="7"/>
      <c r="AI168" s="7"/>
      <c r="AJ168" s="7"/>
      <c r="AK168" s="7"/>
      <c r="AL168" s="7"/>
      <c r="AM168" s="7"/>
      <c r="AN168" s="7"/>
      <c r="AO168" s="12"/>
      <c r="AP168" s="12"/>
      <c r="AQ168" s="12"/>
    </row>
    <row r="169" spans="1:43">
      <c r="A169" s="6" t="s">
        <v>5</v>
      </c>
      <c r="B169" s="8" t="s">
        <v>13</v>
      </c>
      <c r="C169" s="7"/>
      <c r="D169" s="7" t="s">
        <v>171</v>
      </c>
      <c r="E169" s="7" t="s">
        <v>85</v>
      </c>
      <c r="F169" s="7"/>
      <c r="G169" s="7" t="s">
        <v>1343</v>
      </c>
      <c r="H169" s="7">
        <v>2.8</v>
      </c>
      <c r="I169" s="58">
        <v>1000</v>
      </c>
      <c r="J169" s="7" t="s">
        <v>1305</v>
      </c>
      <c r="K169" s="7" t="s">
        <v>168</v>
      </c>
      <c r="L169" s="44" t="str">
        <f t="shared" si="32"/>
        <v>EmploymentandLabourMarket</v>
      </c>
      <c r="M169" s="44" t="str">
        <f t="shared" si="33"/>
        <v>EmploymentandLabourMarket</v>
      </c>
      <c r="N169" s="44" t="str">
        <f t="shared" si="34"/>
        <v>PublicSectorPersonnel</v>
      </c>
      <c r="O169" s="44" t="str">
        <f t="shared" si="35"/>
        <v>PublicSectorPersonnel</v>
      </c>
      <c r="P169" s="44" t="str">
        <f t="shared" si="36"/>
        <v/>
      </c>
      <c r="Q169" s="44" t="str">
        <f t="shared" si="37"/>
        <v/>
      </c>
      <c r="R169" s="44" t="str">
        <f t="shared" si="38"/>
        <v/>
      </c>
      <c r="S169" s="44" t="str">
        <f t="shared" si="39"/>
        <v/>
      </c>
      <c r="T169" s="44" t="str">
        <f t="shared" si="40"/>
        <v>/EmploymentandLabourMarket/PublicSectorPersonnel/timeseries/G6NQ</v>
      </c>
      <c r="U169" s="44" t="str">
        <f t="shared" si="41"/>
        <v>/EmploymentandLabourMarket/PublicSectorPersonnel//timeseries/G6NQ</v>
      </c>
      <c r="V169" s="44" t="str">
        <f t="shared" si="31"/>
        <v>/EmploymentandLabourMarket/PublicSectorPersonnel/timeseries/G6NQ</v>
      </c>
      <c r="W169" s="44" t="str">
        <f t="shared" si="42"/>
        <v>/EmploymentandLabourMarket/PublicSectorPersonnel/timeseries/G6NQ</v>
      </c>
      <c r="X169" s="44" t="str">
        <f t="shared" si="43"/>
        <v>/employmentandlabourmarket/publicsectorpersonnel/timeseries/g6nq</v>
      </c>
      <c r="Y169" s="44" t="str">
        <f t="shared" si="44"/>
        <v>/employmentandlabourmarket/publicsectorpersonnel/timeseries/g6nq</v>
      </c>
      <c r="Z169" s="13" t="str">
        <f t="shared" si="45"/>
        <v>/employmentandlabourmarket/publicsectorpersonnel/timeseries/g6nq</v>
      </c>
      <c r="AA169" s="13" t="s">
        <v>1119</v>
      </c>
      <c r="AB169" s="7"/>
      <c r="AC169" s="7" t="s">
        <v>174</v>
      </c>
      <c r="AD169" s="7"/>
      <c r="AE169" s="7"/>
      <c r="AF169" s="7"/>
      <c r="AG169" s="16" t="s">
        <v>165</v>
      </c>
      <c r="AH169" s="7"/>
      <c r="AI169" s="7"/>
      <c r="AJ169" s="7"/>
      <c r="AK169" s="7"/>
      <c r="AL169" s="7"/>
      <c r="AM169" s="7"/>
      <c r="AN169" s="7"/>
      <c r="AO169" s="12"/>
      <c r="AP169" s="12"/>
      <c r="AQ169" s="12"/>
    </row>
    <row r="170" spans="1:43">
      <c r="A170" s="6" t="s">
        <v>5</v>
      </c>
      <c r="B170" s="8" t="s">
        <v>13</v>
      </c>
      <c r="C170" s="7"/>
      <c r="D170" s="7" t="s">
        <v>327</v>
      </c>
      <c r="E170" s="7" t="s">
        <v>85</v>
      </c>
      <c r="F170" s="7"/>
      <c r="G170" s="7" t="s">
        <v>1343</v>
      </c>
      <c r="H170" s="7">
        <v>2.5</v>
      </c>
      <c r="I170" s="58">
        <v>1000</v>
      </c>
      <c r="J170" s="7" t="s">
        <v>1305</v>
      </c>
      <c r="K170" s="7" t="s">
        <v>174</v>
      </c>
      <c r="L170" s="44" t="str">
        <f t="shared" si="32"/>
        <v>EmploymentandLabourMarket</v>
      </c>
      <c r="M170" s="44" t="str">
        <f t="shared" si="33"/>
        <v>EmploymentandLabourMarket</v>
      </c>
      <c r="N170" s="44" t="str">
        <f t="shared" si="34"/>
        <v>PublicSectorPersonnel</v>
      </c>
      <c r="O170" s="44" t="str">
        <f t="shared" si="35"/>
        <v>PublicSectorPersonnel</v>
      </c>
      <c r="P170" s="44" t="str">
        <f t="shared" si="36"/>
        <v/>
      </c>
      <c r="Q170" s="44" t="str">
        <f t="shared" si="37"/>
        <v/>
      </c>
      <c r="R170" s="44" t="str">
        <f t="shared" si="38"/>
        <v/>
      </c>
      <c r="S170" s="44" t="str">
        <f t="shared" si="39"/>
        <v/>
      </c>
      <c r="T170" s="44" t="str">
        <f t="shared" si="40"/>
        <v>/EmploymentandLabourMarket/PublicSectorPersonnel/timeseries/G7FP</v>
      </c>
      <c r="U170" s="44" t="str">
        <f t="shared" si="41"/>
        <v>/EmploymentandLabourMarket/PublicSectorPersonnel//timeseries/G7FP</v>
      </c>
      <c r="V170" s="44" t="str">
        <f t="shared" si="31"/>
        <v>/EmploymentandLabourMarket/PublicSectorPersonnel/timeseries/G7FP</v>
      </c>
      <c r="W170" s="44" t="str">
        <f t="shared" si="42"/>
        <v>/EmploymentandLabourMarket/PublicSectorPersonnel/timeseries/G7FP</v>
      </c>
      <c r="X170" s="44" t="str">
        <f t="shared" si="43"/>
        <v>/employmentandlabourmarket/publicsectorpersonnel/timeseries/g7fp</v>
      </c>
      <c r="Y170" s="44" t="str">
        <f t="shared" si="44"/>
        <v>/employmentandlabourmarket/publicsectorpersonnel/timeseries/g7fp</v>
      </c>
      <c r="Z170" s="13" t="str">
        <f t="shared" si="45"/>
        <v>/employmentandlabourmarket/publicsectorpersonnel/timeseries/g7fp</v>
      </c>
      <c r="AA170" s="13" t="s">
        <v>1120</v>
      </c>
      <c r="AB170" s="7"/>
      <c r="AC170" s="7" t="s">
        <v>168</v>
      </c>
      <c r="AD170" s="7"/>
      <c r="AE170" s="7"/>
      <c r="AF170" s="7"/>
      <c r="AG170" s="16" t="s">
        <v>165</v>
      </c>
      <c r="AH170" s="7"/>
      <c r="AI170" s="7"/>
      <c r="AJ170" s="7"/>
      <c r="AK170" s="7"/>
      <c r="AL170" s="7"/>
      <c r="AM170" s="7"/>
      <c r="AN170" s="7"/>
      <c r="AO170" s="12"/>
      <c r="AP170" s="12"/>
      <c r="AQ170" s="12"/>
    </row>
    <row r="171" spans="1:43">
      <c r="A171" s="6" t="s">
        <v>5</v>
      </c>
      <c r="B171" s="8" t="s">
        <v>13</v>
      </c>
      <c r="C171" s="7"/>
      <c r="D171" s="7" t="s">
        <v>172</v>
      </c>
      <c r="E171" s="7" t="s">
        <v>85</v>
      </c>
      <c r="F171" s="7"/>
      <c r="G171" s="7" t="s">
        <v>1343</v>
      </c>
      <c r="H171" s="7">
        <v>2.4</v>
      </c>
      <c r="I171" s="58">
        <v>1000</v>
      </c>
      <c r="J171" s="7" t="s">
        <v>1305</v>
      </c>
      <c r="K171" s="7" t="s">
        <v>169</v>
      </c>
      <c r="L171" s="44" t="str">
        <f t="shared" si="32"/>
        <v>EmploymentandLabourMarket</v>
      </c>
      <c r="M171" s="44" t="str">
        <f t="shared" si="33"/>
        <v>EmploymentandLabourMarket</v>
      </c>
      <c r="N171" s="44" t="str">
        <f t="shared" si="34"/>
        <v>PublicSectorPersonnel</v>
      </c>
      <c r="O171" s="44" t="str">
        <f t="shared" si="35"/>
        <v>PublicSectorPersonnel</v>
      </c>
      <c r="P171" s="44" t="str">
        <f t="shared" si="36"/>
        <v/>
      </c>
      <c r="Q171" s="44" t="str">
        <f t="shared" si="37"/>
        <v/>
      </c>
      <c r="R171" s="44" t="str">
        <f t="shared" si="38"/>
        <v/>
      </c>
      <c r="S171" s="44" t="str">
        <f t="shared" si="39"/>
        <v/>
      </c>
      <c r="T171" s="44" t="str">
        <f t="shared" si="40"/>
        <v>/EmploymentandLabourMarket/PublicSectorPersonnel/timeseries/G6NT</v>
      </c>
      <c r="U171" s="44" t="str">
        <f t="shared" si="41"/>
        <v>/EmploymentandLabourMarket/PublicSectorPersonnel//timeseries/G6NT</v>
      </c>
      <c r="V171" s="44" t="str">
        <f t="shared" si="31"/>
        <v>/EmploymentandLabourMarket/PublicSectorPersonnel/timeseries/G6NT</v>
      </c>
      <c r="W171" s="44" t="str">
        <f t="shared" si="42"/>
        <v>/EmploymentandLabourMarket/PublicSectorPersonnel/timeseries/G6NT</v>
      </c>
      <c r="X171" s="44" t="str">
        <f t="shared" si="43"/>
        <v>/employmentandlabourmarket/publicsectorpersonnel/timeseries/g6nt</v>
      </c>
      <c r="Y171" s="44" t="str">
        <f t="shared" si="44"/>
        <v>/employmentandlabourmarket/publicsectorpersonnel/timeseries/g6nt</v>
      </c>
      <c r="Z171" s="13" t="str">
        <f t="shared" si="45"/>
        <v>/employmentandlabourmarket/publicsectorpersonnel/timeseries/g6nt</v>
      </c>
      <c r="AA171" s="13" t="s">
        <v>1121</v>
      </c>
      <c r="AB171" s="7"/>
      <c r="AC171" s="7" t="s">
        <v>175</v>
      </c>
      <c r="AD171" s="7"/>
      <c r="AE171" s="7"/>
      <c r="AF171" s="7"/>
      <c r="AG171" s="16" t="s">
        <v>165</v>
      </c>
      <c r="AH171" s="7"/>
      <c r="AI171" s="7"/>
      <c r="AJ171" s="7"/>
      <c r="AK171" s="7"/>
      <c r="AL171" s="7"/>
      <c r="AM171" s="7"/>
      <c r="AN171" s="7"/>
      <c r="AO171" s="12"/>
      <c r="AP171" s="12"/>
      <c r="AQ171" s="12"/>
    </row>
    <row r="172" spans="1:43">
      <c r="A172" s="6" t="s">
        <v>5</v>
      </c>
      <c r="B172" s="8" t="s">
        <v>13</v>
      </c>
      <c r="C172" s="7"/>
      <c r="D172" s="7" t="s">
        <v>328</v>
      </c>
      <c r="E172" s="7" t="s">
        <v>85</v>
      </c>
      <c r="F172" s="7"/>
      <c r="G172" s="7" t="s">
        <v>1343</v>
      </c>
      <c r="H172" s="7">
        <v>1.8</v>
      </c>
      <c r="I172" s="58">
        <v>1000</v>
      </c>
      <c r="J172" s="7" t="s">
        <v>1305</v>
      </c>
      <c r="K172" s="7" t="s">
        <v>175</v>
      </c>
      <c r="L172" s="44" t="str">
        <f t="shared" si="32"/>
        <v>EmploymentandLabourMarket</v>
      </c>
      <c r="M172" s="44" t="str">
        <f t="shared" si="33"/>
        <v>EmploymentandLabourMarket</v>
      </c>
      <c r="N172" s="44" t="str">
        <f t="shared" si="34"/>
        <v>PublicSectorPersonnel</v>
      </c>
      <c r="O172" s="44" t="str">
        <f t="shared" si="35"/>
        <v>PublicSectorPersonnel</v>
      </c>
      <c r="P172" s="44" t="str">
        <f t="shared" si="36"/>
        <v/>
      </c>
      <c r="Q172" s="44" t="str">
        <f t="shared" si="37"/>
        <v/>
      </c>
      <c r="R172" s="44" t="str">
        <f t="shared" si="38"/>
        <v/>
      </c>
      <c r="S172" s="44" t="str">
        <f t="shared" si="39"/>
        <v/>
      </c>
      <c r="T172" s="44" t="str">
        <f t="shared" si="40"/>
        <v>/EmploymentandLabourMarket/PublicSectorPersonnel/timeseries/G7FS</v>
      </c>
      <c r="U172" s="44" t="str">
        <f t="shared" si="41"/>
        <v>/EmploymentandLabourMarket/PublicSectorPersonnel//timeseries/G7FS</v>
      </c>
      <c r="V172" s="44" t="str">
        <f t="shared" si="31"/>
        <v>/EmploymentandLabourMarket/PublicSectorPersonnel/timeseries/G7FS</v>
      </c>
      <c r="W172" s="44" t="str">
        <f t="shared" si="42"/>
        <v>/EmploymentandLabourMarket/PublicSectorPersonnel/timeseries/G7FS</v>
      </c>
      <c r="X172" s="44" t="str">
        <f t="shared" si="43"/>
        <v>/employmentandlabourmarket/publicsectorpersonnel/timeseries/g7fs</v>
      </c>
      <c r="Y172" s="44" t="str">
        <f t="shared" si="44"/>
        <v>/employmentandlabourmarket/publicsectorpersonnel/timeseries/g7fs</v>
      </c>
      <c r="Z172" s="13" t="str">
        <f t="shared" si="45"/>
        <v>/employmentandlabourmarket/publicsectorpersonnel/timeseries/g7fs</v>
      </c>
      <c r="AA172" s="13" t="s">
        <v>1122</v>
      </c>
      <c r="AB172" s="7"/>
      <c r="AC172" s="7" t="s">
        <v>169</v>
      </c>
      <c r="AD172" s="7"/>
      <c r="AE172" s="7"/>
      <c r="AF172" s="7"/>
      <c r="AG172" s="16" t="s">
        <v>165</v>
      </c>
      <c r="AH172" s="7"/>
      <c r="AI172" s="7"/>
      <c r="AJ172" s="7"/>
      <c r="AK172" s="7"/>
      <c r="AL172" s="7"/>
      <c r="AM172" s="7"/>
      <c r="AN172" s="7"/>
      <c r="AO172" s="12"/>
      <c r="AP172" s="12"/>
      <c r="AQ172" s="12"/>
    </row>
    <row r="173" spans="1:43">
      <c r="L173" s="44" t="str">
        <f t="shared" si="32"/>
        <v/>
      </c>
      <c r="M173" s="44" t="str">
        <f t="shared" si="33"/>
        <v/>
      </c>
      <c r="N173" s="44" t="str">
        <f t="shared" si="34"/>
        <v/>
      </c>
      <c r="O173" s="44" t="str">
        <f t="shared" si="35"/>
        <v/>
      </c>
      <c r="P173" s="44" t="str">
        <f t="shared" si="36"/>
        <v/>
      </c>
      <c r="Q173" s="44" t="str">
        <f t="shared" si="37"/>
        <v/>
      </c>
      <c r="R173" s="44" t="str">
        <f t="shared" si="38"/>
        <v/>
      </c>
      <c r="S173" s="44" t="str">
        <f t="shared" si="39"/>
        <v/>
      </c>
      <c r="T173" s="44" t="str">
        <f t="shared" si="40"/>
        <v>///timeseries/</v>
      </c>
      <c r="U173" s="44" t="str">
        <f t="shared" si="41"/>
        <v>////timeseries/</v>
      </c>
      <c r="W173" s="44" t="str">
        <f t="shared" si="42"/>
        <v/>
      </c>
      <c r="X173" s="44" t="str">
        <f t="shared" si="43"/>
        <v/>
      </c>
      <c r="Y173" s="44" t="str">
        <f t="shared" si="44"/>
        <v/>
      </c>
      <c r="Z173" s="13" t="str">
        <f t="shared" si="45"/>
        <v/>
      </c>
      <c r="AA173" s="13" t="s">
        <v>827</v>
      </c>
      <c r="AB173" s="73"/>
      <c r="AC173" s="73"/>
      <c r="AD173" s="73"/>
      <c r="AE173" s="73"/>
      <c r="AF173" s="73"/>
    </row>
    <row r="174" spans="1:43">
      <c r="A174" s="9" t="s">
        <v>6</v>
      </c>
      <c r="B174" s="9" t="s">
        <v>69</v>
      </c>
      <c r="C174" s="10" t="s">
        <v>65</v>
      </c>
      <c r="D174" s="11" t="s">
        <v>448</v>
      </c>
      <c r="E174" s="11" t="s">
        <v>84</v>
      </c>
      <c r="F174" s="11"/>
      <c r="G174" s="11" t="s">
        <v>1343</v>
      </c>
      <c r="H174" s="11">
        <v>64.099999999999994</v>
      </c>
      <c r="I174" s="11">
        <v>1000000</v>
      </c>
      <c r="J174" s="11" t="s">
        <v>1291</v>
      </c>
      <c r="K174" s="11" t="s">
        <v>948</v>
      </c>
      <c r="L174" s="44" t="str">
        <f t="shared" si="32"/>
        <v>People,PopulationandCommunity</v>
      </c>
      <c r="M174" s="44" t="str">
        <f t="shared" si="33"/>
        <v>PeoplePopulationandCommunity</v>
      </c>
      <c r="N174" s="44" t="str">
        <f t="shared" si="34"/>
        <v>PopulationandMigration</v>
      </c>
      <c r="O174" s="44" t="str">
        <f t="shared" si="35"/>
        <v>PopulationandMigration</v>
      </c>
      <c r="P174" s="44" t="str">
        <f t="shared" si="36"/>
        <v>PopulationEstimates</v>
      </c>
      <c r="Q174" s="44" t="str">
        <f t="shared" si="37"/>
        <v>PopulationEstimates</v>
      </c>
      <c r="R174" s="44" t="str">
        <f t="shared" si="38"/>
        <v>PopulationEstimates</v>
      </c>
      <c r="S174" s="44" t="str">
        <f t="shared" si="39"/>
        <v>PopulationEstimates</v>
      </c>
      <c r="T174" s="44" t="str">
        <f t="shared" si="40"/>
        <v>/PeoplePopulationandCommunity/PopulationandMigration/timeseries/RAID121</v>
      </c>
      <c r="U174" s="44" t="str">
        <f t="shared" si="41"/>
        <v>/PeoplePopulationandCommunity/PopulationandMigration/PopulationEstimates/timeseries/RAID121</v>
      </c>
      <c r="V174" s="44" t="str">
        <f t="shared" ref="V174:V237" si="46">IF(C174=0,T174,U174)</f>
        <v>/PeoplePopulationandCommunity/PopulationandMigration/PopulationEstimates/timeseries/RAID121</v>
      </c>
      <c r="W174" s="44" t="str">
        <f t="shared" si="42"/>
        <v>/PeoplePopulationandCommunity/PopulationandMigration/PopulationEstimates/timeseries/RAID121</v>
      </c>
      <c r="X174" s="44" t="str">
        <f t="shared" si="43"/>
        <v>/peoplepopulationandcommunity/populationandmigration/populationestimates/timeseries/raid121</v>
      </c>
      <c r="Y174" s="44" t="str">
        <f t="shared" si="44"/>
        <v>/peoplepopulationandcommunity/populationandmigration/populationestimates/timeseries/raid121</v>
      </c>
      <c r="Z174" s="13" t="str">
        <f t="shared" si="45"/>
        <v>/peoplepopulationandcommunity/populationandmigration/populationestimates/timeseries/raid121</v>
      </c>
      <c r="AA174" s="13" t="s">
        <v>1123</v>
      </c>
      <c r="AB174" s="11"/>
      <c r="AC174" s="11" t="s">
        <v>1386</v>
      </c>
      <c r="AD174" s="11"/>
      <c r="AE174" s="11"/>
      <c r="AF174" s="11"/>
      <c r="AG174" s="19" t="s">
        <v>455</v>
      </c>
      <c r="AH174" s="11"/>
      <c r="AI174" s="11"/>
      <c r="AJ174" s="11"/>
      <c r="AK174" s="11"/>
      <c r="AL174" s="11"/>
      <c r="AM174" s="11"/>
      <c r="AN174" s="11"/>
      <c r="AO174" s="12"/>
      <c r="AP174" s="12"/>
      <c r="AQ174" s="12"/>
    </row>
    <row r="175" spans="1:43">
      <c r="A175" s="9" t="s">
        <v>6</v>
      </c>
      <c r="B175" s="9" t="s">
        <v>69</v>
      </c>
      <c r="C175" s="10" t="s">
        <v>65</v>
      </c>
      <c r="D175" s="11" t="s">
        <v>454</v>
      </c>
      <c r="E175" s="11" t="s">
        <v>85</v>
      </c>
      <c r="F175" s="11"/>
      <c r="G175" s="11" t="s">
        <v>1343</v>
      </c>
      <c r="H175" s="11">
        <v>56.9</v>
      </c>
      <c r="I175" s="11">
        <v>1000000</v>
      </c>
      <c r="J175" s="11" t="s">
        <v>1291</v>
      </c>
      <c r="K175" s="11" t="s">
        <v>950</v>
      </c>
      <c r="L175" s="44" t="str">
        <f t="shared" si="32"/>
        <v>People,PopulationandCommunity</v>
      </c>
      <c r="M175" s="44" t="str">
        <f t="shared" si="33"/>
        <v>PeoplePopulationandCommunity</v>
      </c>
      <c r="N175" s="44" t="str">
        <f t="shared" si="34"/>
        <v>PopulationandMigration</v>
      </c>
      <c r="O175" s="44" t="str">
        <f t="shared" si="35"/>
        <v>PopulationandMigration</v>
      </c>
      <c r="P175" s="44" t="str">
        <f t="shared" si="36"/>
        <v>PopulationEstimates</v>
      </c>
      <c r="Q175" s="44" t="str">
        <f t="shared" si="37"/>
        <v>PopulationEstimates</v>
      </c>
      <c r="R175" s="44" t="str">
        <f t="shared" si="38"/>
        <v>PopulationEstimates</v>
      </c>
      <c r="S175" s="44" t="str">
        <f t="shared" si="39"/>
        <v>PopulationEstimates</v>
      </c>
      <c r="T175" s="44" t="str">
        <f t="shared" si="40"/>
        <v>/PeoplePopulationandCommunity/PopulationandMigration/timeseries/RAID123</v>
      </c>
      <c r="U175" s="44" t="str">
        <f t="shared" si="41"/>
        <v>/PeoplePopulationandCommunity/PopulationandMigration/PopulationEstimates/timeseries/RAID123</v>
      </c>
      <c r="V175" s="44" t="str">
        <f t="shared" si="46"/>
        <v>/PeoplePopulationandCommunity/PopulationandMigration/PopulationEstimates/timeseries/RAID123</v>
      </c>
      <c r="W175" s="44" t="str">
        <f t="shared" si="42"/>
        <v>/PeoplePopulationandCommunity/PopulationandMigration/PopulationEstimates/timeseries/RAID123</v>
      </c>
      <c r="X175" s="44" t="str">
        <f t="shared" si="43"/>
        <v>/peoplepopulationandcommunity/populationandmigration/populationestimates/timeseries/raid123</v>
      </c>
      <c r="Y175" s="44" t="str">
        <f t="shared" si="44"/>
        <v>/peoplepopulationandcommunity/populationandmigration/populationestimates/timeseries/raid123</v>
      </c>
      <c r="Z175" s="13" t="str">
        <f t="shared" si="45"/>
        <v>/peoplepopulationandcommunity/populationandmigration/populationestimates/timeseries/raid123</v>
      </c>
      <c r="AA175" s="13" t="s">
        <v>1125</v>
      </c>
      <c r="AB175" s="11"/>
      <c r="AC175" s="11" t="s">
        <v>951</v>
      </c>
      <c r="AD175" s="11"/>
      <c r="AE175" s="11"/>
      <c r="AF175" s="11"/>
      <c r="AG175" s="19" t="s">
        <v>455</v>
      </c>
      <c r="AH175" s="11"/>
      <c r="AI175" s="11"/>
      <c r="AJ175" s="11"/>
      <c r="AK175" s="11"/>
      <c r="AL175" s="11"/>
      <c r="AM175" s="11"/>
      <c r="AN175" s="11"/>
      <c r="AO175" s="12"/>
      <c r="AP175" s="12"/>
      <c r="AQ175" s="12"/>
    </row>
    <row r="176" spans="1:43">
      <c r="A176" s="9" t="s">
        <v>6</v>
      </c>
      <c r="B176" s="9" t="s">
        <v>69</v>
      </c>
      <c r="C176" s="10" t="s">
        <v>65</v>
      </c>
      <c r="D176" s="11" t="s">
        <v>452</v>
      </c>
      <c r="E176" s="11" t="s">
        <v>85</v>
      </c>
      <c r="F176" s="11"/>
      <c r="G176" s="11" t="s">
        <v>1343</v>
      </c>
      <c r="H176" s="11">
        <v>53.9</v>
      </c>
      <c r="I176" s="11">
        <v>1000000</v>
      </c>
      <c r="J176" s="11" t="s">
        <v>1291</v>
      </c>
      <c r="K176" s="11" t="s">
        <v>951</v>
      </c>
      <c r="L176" s="44" t="str">
        <f t="shared" si="32"/>
        <v>People,PopulationandCommunity</v>
      </c>
      <c r="M176" s="44" t="str">
        <f t="shared" si="33"/>
        <v>PeoplePopulationandCommunity</v>
      </c>
      <c r="N176" s="44" t="str">
        <f t="shared" si="34"/>
        <v>PopulationandMigration</v>
      </c>
      <c r="O176" s="44" t="str">
        <f t="shared" si="35"/>
        <v>PopulationandMigration</v>
      </c>
      <c r="P176" s="44" t="str">
        <f t="shared" si="36"/>
        <v>PopulationEstimates</v>
      </c>
      <c r="Q176" s="44" t="str">
        <f t="shared" si="37"/>
        <v>PopulationEstimates</v>
      </c>
      <c r="R176" s="44" t="str">
        <f t="shared" si="38"/>
        <v>PopulationEstimates</v>
      </c>
      <c r="S176" s="44" t="str">
        <f t="shared" si="39"/>
        <v>PopulationEstimates</v>
      </c>
      <c r="T176" s="44" t="str">
        <f t="shared" si="40"/>
        <v>/PeoplePopulationandCommunity/PopulationandMigration/timeseries/RAID124</v>
      </c>
      <c r="U176" s="44" t="str">
        <f t="shared" si="41"/>
        <v>/PeoplePopulationandCommunity/PopulationandMigration/PopulationEstimates/timeseries/RAID124</v>
      </c>
      <c r="V176" s="44" t="str">
        <f t="shared" si="46"/>
        <v>/PeoplePopulationandCommunity/PopulationandMigration/PopulationEstimates/timeseries/RAID124</v>
      </c>
      <c r="W176" s="44" t="str">
        <f t="shared" si="42"/>
        <v>/PeoplePopulationandCommunity/PopulationandMigration/PopulationEstimates/timeseries/RAID124</v>
      </c>
      <c r="X176" s="44" t="str">
        <f t="shared" si="43"/>
        <v>/peoplepopulationandcommunity/populationandmigration/populationestimates/timeseries/raid124</v>
      </c>
      <c r="Y176" s="44" t="str">
        <f t="shared" si="44"/>
        <v>/peoplepopulationandcommunity/populationandmigration/populationestimates/timeseries/raid124</v>
      </c>
      <c r="Z176" s="13" t="str">
        <f t="shared" si="45"/>
        <v>/peoplepopulationandcommunity/populationandmigration/populationestimates/timeseries/raid124</v>
      </c>
      <c r="AA176" s="13" t="s">
        <v>1126</v>
      </c>
      <c r="AB176" s="11"/>
      <c r="AC176" s="11" t="s">
        <v>1541</v>
      </c>
      <c r="AD176" s="11"/>
      <c r="AE176" s="11"/>
      <c r="AF176" s="11"/>
      <c r="AG176" s="19" t="s">
        <v>455</v>
      </c>
      <c r="AH176" s="11"/>
      <c r="AI176" s="11"/>
      <c r="AJ176" s="11"/>
      <c r="AK176" s="11"/>
      <c r="AL176" s="11"/>
      <c r="AM176" s="11"/>
      <c r="AN176" s="11"/>
      <c r="AO176" s="12"/>
      <c r="AP176" s="12"/>
      <c r="AQ176" s="12"/>
    </row>
    <row r="177" spans="1:43">
      <c r="A177" s="9" t="s">
        <v>6</v>
      </c>
      <c r="B177" s="9" t="s">
        <v>69</v>
      </c>
      <c r="C177" s="10" t="s">
        <v>65</v>
      </c>
      <c r="D177" s="11" t="s">
        <v>451</v>
      </c>
      <c r="E177" s="11" t="s">
        <v>85</v>
      </c>
      <c r="F177" s="11"/>
      <c r="G177" s="11" t="s">
        <v>1343</v>
      </c>
      <c r="H177" s="11">
        <v>5.3</v>
      </c>
      <c r="I177" s="11">
        <v>1000000</v>
      </c>
      <c r="J177" s="11" t="s">
        <v>1291</v>
      </c>
      <c r="K177" s="11" t="s">
        <v>952</v>
      </c>
      <c r="L177" s="44" t="str">
        <f t="shared" si="32"/>
        <v>People,PopulationandCommunity</v>
      </c>
      <c r="M177" s="44" t="str">
        <f t="shared" si="33"/>
        <v>PeoplePopulationandCommunity</v>
      </c>
      <c r="N177" s="44" t="str">
        <f t="shared" si="34"/>
        <v>PopulationandMigration</v>
      </c>
      <c r="O177" s="44" t="str">
        <f t="shared" si="35"/>
        <v>PopulationandMigration</v>
      </c>
      <c r="P177" s="44" t="str">
        <f t="shared" si="36"/>
        <v>PopulationEstimates</v>
      </c>
      <c r="Q177" s="44" t="str">
        <f t="shared" si="37"/>
        <v>PopulationEstimates</v>
      </c>
      <c r="R177" s="44" t="str">
        <f t="shared" si="38"/>
        <v>PopulationEstimates</v>
      </c>
      <c r="S177" s="44" t="str">
        <f t="shared" si="39"/>
        <v>PopulationEstimates</v>
      </c>
      <c r="T177" s="44" t="str">
        <f t="shared" si="40"/>
        <v>/PeoplePopulationandCommunity/PopulationandMigration/timeseries/RAID125</v>
      </c>
      <c r="U177" s="44" t="str">
        <f t="shared" si="41"/>
        <v>/PeoplePopulationandCommunity/PopulationandMigration/PopulationEstimates/timeseries/RAID125</v>
      </c>
      <c r="V177" s="44" t="str">
        <f t="shared" si="46"/>
        <v>/PeoplePopulationandCommunity/PopulationandMigration/PopulationEstimates/timeseries/RAID125</v>
      </c>
      <c r="W177" s="44" t="str">
        <f t="shared" si="42"/>
        <v>/PeoplePopulationandCommunity/PopulationandMigration/PopulationEstimates/timeseries/RAID125</v>
      </c>
      <c r="X177" s="44" t="str">
        <f t="shared" si="43"/>
        <v>/peoplepopulationandcommunity/populationandmigration/populationestimates/timeseries/raid125</v>
      </c>
      <c r="Y177" s="44" t="str">
        <f t="shared" si="44"/>
        <v>/peoplepopulationandcommunity/populationandmigration/populationestimates/timeseries/raid125</v>
      </c>
      <c r="Z177" s="13" t="str">
        <f t="shared" si="45"/>
        <v>/peoplepopulationandcommunity/populationandmigration/populationestimates/timeseries/raid125</v>
      </c>
      <c r="AA177" s="13" t="s">
        <v>1127</v>
      </c>
      <c r="AB177" s="11"/>
      <c r="AC177" s="11" t="s">
        <v>1543</v>
      </c>
      <c r="AD177" s="11"/>
      <c r="AE177" s="11"/>
      <c r="AF177" s="11"/>
      <c r="AG177" s="19" t="s">
        <v>455</v>
      </c>
      <c r="AH177" s="11"/>
      <c r="AI177" s="11"/>
      <c r="AJ177" s="11"/>
      <c r="AK177" s="11"/>
      <c r="AL177" s="11"/>
      <c r="AM177" s="11"/>
      <c r="AN177" s="11"/>
      <c r="AO177" s="12"/>
      <c r="AP177" s="12"/>
      <c r="AQ177" s="12"/>
    </row>
    <row r="178" spans="1:43">
      <c r="A178" s="9" t="s">
        <v>6</v>
      </c>
      <c r="B178" s="9" t="s">
        <v>69</v>
      </c>
      <c r="C178" s="10" t="s">
        <v>65</v>
      </c>
      <c r="D178" s="11" t="s">
        <v>450</v>
      </c>
      <c r="E178" s="11" t="s">
        <v>85</v>
      </c>
      <c r="F178" s="11"/>
      <c r="G178" s="11" t="s">
        <v>1343</v>
      </c>
      <c r="H178" s="11">
        <v>3.1</v>
      </c>
      <c r="I178" s="11">
        <v>1000000</v>
      </c>
      <c r="J178" s="11" t="s">
        <v>1291</v>
      </c>
      <c r="K178" s="11" t="s">
        <v>953</v>
      </c>
      <c r="L178" s="44" t="str">
        <f t="shared" si="32"/>
        <v>People,PopulationandCommunity</v>
      </c>
      <c r="M178" s="44" t="str">
        <f t="shared" si="33"/>
        <v>PeoplePopulationandCommunity</v>
      </c>
      <c r="N178" s="44" t="str">
        <f t="shared" si="34"/>
        <v>PopulationandMigration</v>
      </c>
      <c r="O178" s="44" t="str">
        <f t="shared" si="35"/>
        <v>PopulationandMigration</v>
      </c>
      <c r="P178" s="44" t="str">
        <f t="shared" si="36"/>
        <v>PopulationEstimates</v>
      </c>
      <c r="Q178" s="44" t="str">
        <f t="shared" si="37"/>
        <v>PopulationEstimates</v>
      </c>
      <c r="R178" s="44" t="str">
        <f t="shared" si="38"/>
        <v>PopulationEstimates</v>
      </c>
      <c r="S178" s="44" t="str">
        <f t="shared" si="39"/>
        <v>PopulationEstimates</v>
      </c>
      <c r="T178" s="44" t="str">
        <f t="shared" si="40"/>
        <v>/PeoplePopulationandCommunity/PopulationandMigration/timeseries/RAID126</v>
      </c>
      <c r="U178" s="44" t="str">
        <f t="shared" si="41"/>
        <v>/PeoplePopulationandCommunity/PopulationandMigration/PopulationEstimates/timeseries/RAID126</v>
      </c>
      <c r="V178" s="44" t="str">
        <f t="shared" si="46"/>
        <v>/PeoplePopulationandCommunity/PopulationandMigration/PopulationEstimates/timeseries/RAID126</v>
      </c>
      <c r="W178" s="44" t="str">
        <f t="shared" si="42"/>
        <v>/PeoplePopulationandCommunity/PopulationandMigration/PopulationEstimates/timeseries/RAID126</v>
      </c>
      <c r="X178" s="44" t="str">
        <f t="shared" si="43"/>
        <v>/peoplepopulationandcommunity/populationandmigration/populationestimates/timeseries/raid126</v>
      </c>
      <c r="Y178" s="44" t="str">
        <f t="shared" si="44"/>
        <v>/peoplepopulationandcommunity/populationandmigration/populationestimates/timeseries/raid126</v>
      </c>
      <c r="Z178" s="13" t="str">
        <f t="shared" si="45"/>
        <v>/peoplepopulationandcommunity/populationandmigration/populationestimates/timeseries/raid126</v>
      </c>
      <c r="AA178" s="13" t="s">
        <v>1128</v>
      </c>
      <c r="AB178" s="11"/>
      <c r="AC178" s="11" t="s">
        <v>1544</v>
      </c>
      <c r="AD178" s="11"/>
      <c r="AE178" s="11"/>
      <c r="AF178" s="11"/>
      <c r="AG178" s="19" t="s">
        <v>455</v>
      </c>
      <c r="AH178" s="11"/>
      <c r="AI178" s="11"/>
      <c r="AJ178" s="11"/>
      <c r="AK178" s="11"/>
      <c r="AL178" s="11"/>
      <c r="AM178" s="11"/>
      <c r="AN178" s="11"/>
      <c r="AO178" s="12"/>
      <c r="AP178" s="12"/>
      <c r="AQ178" s="12"/>
    </row>
    <row r="179" spans="1:43">
      <c r="A179" s="9" t="s">
        <v>6</v>
      </c>
      <c r="B179" s="9" t="s">
        <v>69</v>
      </c>
      <c r="C179" s="10" t="s">
        <v>65</v>
      </c>
      <c r="D179" s="11" t="s">
        <v>449</v>
      </c>
      <c r="E179" s="11" t="s">
        <v>85</v>
      </c>
      <c r="F179" s="11"/>
      <c r="G179" s="11" t="s">
        <v>1343</v>
      </c>
      <c r="H179" s="11">
        <v>1.8</v>
      </c>
      <c r="I179" s="11">
        <v>1000000</v>
      </c>
      <c r="J179" s="11" t="s">
        <v>1291</v>
      </c>
      <c r="K179" s="11" t="s">
        <v>954</v>
      </c>
      <c r="L179" s="44" t="str">
        <f t="shared" si="32"/>
        <v>People,PopulationandCommunity</v>
      </c>
      <c r="M179" s="44" t="str">
        <f t="shared" si="33"/>
        <v>PeoplePopulationandCommunity</v>
      </c>
      <c r="N179" s="44" t="str">
        <f t="shared" si="34"/>
        <v>PopulationandMigration</v>
      </c>
      <c r="O179" s="44" t="str">
        <f t="shared" si="35"/>
        <v>PopulationandMigration</v>
      </c>
      <c r="P179" s="44" t="str">
        <f t="shared" si="36"/>
        <v>PopulationEstimates</v>
      </c>
      <c r="Q179" s="44" t="str">
        <f t="shared" si="37"/>
        <v>PopulationEstimates</v>
      </c>
      <c r="R179" s="44" t="str">
        <f t="shared" si="38"/>
        <v>PopulationEstimates</v>
      </c>
      <c r="S179" s="44" t="str">
        <f t="shared" si="39"/>
        <v>PopulationEstimates</v>
      </c>
      <c r="T179" s="44" t="str">
        <f t="shared" si="40"/>
        <v>/PeoplePopulationandCommunity/PopulationandMigration/timeseries/RAID127</v>
      </c>
      <c r="U179" s="44" t="str">
        <f t="shared" si="41"/>
        <v>/PeoplePopulationandCommunity/PopulationandMigration/PopulationEstimates/timeseries/RAID127</v>
      </c>
      <c r="V179" s="44" t="str">
        <f t="shared" si="46"/>
        <v>/PeoplePopulationandCommunity/PopulationandMigration/PopulationEstimates/timeseries/RAID127</v>
      </c>
      <c r="W179" s="44" t="str">
        <f t="shared" si="42"/>
        <v>/PeoplePopulationandCommunity/PopulationandMigration/PopulationEstimates/timeseries/RAID127</v>
      </c>
      <c r="X179" s="44" t="str">
        <f t="shared" si="43"/>
        <v>/peoplepopulationandcommunity/populationandmigration/populationestimates/timeseries/raid127</v>
      </c>
      <c r="Y179" s="44" t="str">
        <f t="shared" si="44"/>
        <v>/peoplepopulationandcommunity/populationandmigration/populationestimates/timeseries/raid127</v>
      </c>
      <c r="Z179" s="13" t="str">
        <f t="shared" si="45"/>
        <v>/peoplepopulationandcommunity/populationandmigration/populationestimates/timeseries/raid127</v>
      </c>
      <c r="AA179" s="13" t="s">
        <v>1129</v>
      </c>
      <c r="AB179" s="11"/>
      <c r="AC179" s="11" t="s">
        <v>1542</v>
      </c>
      <c r="AD179" s="11"/>
      <c r="AE179" s="11"/>
      <c r="AF179" s="11"/>
      <c r="AG179" s="19" t="s">
        <v>455</v>
      </c>
      <c r="AH179" s="11"/>
      <c r="AI179" s="11"/>
      <c r="AJ179" s="11"/>
      <c r="AK179" s="11"/>
      <c r="AL179" s="11"/>
      <c r="AM179" s="11"/>
      <c r="AN179" s="11"/>
      <c r="AO179" s="12"/>
      <c r="AP179" s="12"/>
      <c r="AQ179" s="12"/>
    </row>
    <row r="180" spans="1:43">
      <c r="A180" s="9" t="s">
        <v>6</v>
      </c>
      <c r="B180" s="9" t="s">
        <v>69</v>
      </c>
      <c r="C180" s="10" t="s">
        <v>65</v>
      </c>
      <c r="D180" s="11" t="s">
        <v>456</v>
      </c>
      <c r="E180" s="11" t="s">
        <v>85</v>
      </c>
      <c r="F180" s="11"/>
      <c r="G180" s="11" t="s">
        <v>1343</v>
      </c>
      <c r="H180" s="11">
        <v>31.3</v>
      </c>
      <c r="I180" s="11">
        <v>1000000</v>
      </c>
      <c r="J180" s="11" t="s">
        <v>1291</v>
      </c>
      <c r="K180" s="11" t="s">
        <v>955</v>
      </c>
      <c r="L180" s="44" t="str">
        <f t="shared" si="32"/>
        <v>People,PopulationandCommunity</v>
      </c>
      <c r="M180" s="44" t="str">
        <f t="shared" si="33"/>
        <v>PeoplePopulationandCommunity</v>
      </c>
      <c r="N180" s="44" t="str">
        <f t="shared" si="34"/>
        <v>PopulationandMigration</v>
      </c>
      <c r="O180" s="44" t="str">
        <f t="shared" si="35"/>
        <v>PopulationandMigration</v>
      </c>
      <c r="P180" s="44" t="str">
        <f t="shared" si="36"/>
        <v>PopulationEstimates</v>
      </c>
      <c r="Q180" s="44" t="str">
        <f t="shared" si="37"/>
        <v>PopulationEstimates</v>
      </c>
      <c r="R180" s="44" t="str">
        <f t="shared" si="38"/>
        <v>PopulationEstimates</v>
      </c>
      <c r="S180" s="44" t="str">
        <f t="shared" si="39"/>
        <v>PopulationEstimates</v>
      </c>
      <c r="T180" s="44" t="str">
        <f t="shared" si="40"/>
        <v>/PeoplePopulationandCommunity/PopulationandMigration/timeseries/RAID128</v>
      </c>
      <c r="U180" s="44" t="str">
        <f t="shared" si="41"/>
        <v>/PeoplePopulationandCommunity/PopulationandMigration/PopulationEstimates/timeseries/RAID128</v>
      </c>
      <c r="V180" s="44" t="str">
        <f t="shared" si="46"/>
        <v>/PeoplePopulationandCommunity/PopulationandMigration/PopulationEstimates/timeseries/RAID128</v>
      </c>
      <c r="W180" s="44" t="str">
        <f t="shared" si="42"/>
        <v>/PeoplePopulationandCommunity/PopulationandMigration/PopulationEstimates/timeseries/RAID128</v>
      </c>
      <c r="X180" s="44" t="str">
        <f t="shared" si="43"/>
        <v>/peoplepopulationandcommunity/populationandmigration/populationestimates/timeseries/raid128</v>
      </c>
      <c r="Y180" s="44" t="str">
        <f t="shared" si="44"/>
        <v>/peoplepopulationandcommunity/populationandmigration/populationestimates/timeseries/raid128</v>
      </c>
      <c r="Z180" s="13" t="str">
        <f t="shared" si="45"/>
        <v>/peoplepopulationandcommunity/populationandmigration/populationestimates/timeseries/raid128</v>
      </c>
      <c r="AA180" s="13" t="s">
        <v>1130</v>
      </c>
      <c r="AB180" s="11"/>
      <c r="AC180" s="11" t="s">
        <v>1387</v>
      </c>
      <c r="AD180" s="11"/>
      <c r="AE180" s="11"/>
      <c r="AF180" s="11"/>
      <c r="AG180" s="19" t="s">
        <v>455</v>
      </c>
      <c r="AH180" s="11"/>
      <c r="AI180" s="11"/>
      <c r="AJ180" s="11"/>
      <c r="AK180" s="11"/>
      <c r="AL180" s="11"/>
      <c r="AM180" s="11"/>
      <c r="AN180" s="11"/>
      <c r="AO180" s="12"/>
      <c r="AP180" s="12"/>
      <c r="AQ180" s="12"/>
    </row>
    <row r="181" spans="1:43">
      <c r="A181" s="9" t="s">
        <v>6</v>
      </c>
      <c r="B181" s="9" t="s">
        <v>69</v>
      </c>
      <c r="C181" s="10" t="s">
        <v>65</v>
      </c>
      <c r="D181" s="11" t="s">
        <v>457</v>
      </c>
      <c r="E181" s="11" t="s">
        <v>85</v>
      </c>
      <c r="F181" s="11"/>
      <c r="G181" s="11" t="s">
        <v>1343</v>
      </c>
      <c r="H181" s="11">
        <v>32.6</v>
      </c>
      <c r="I181" s="11">
        <v>1000000</v>
      </c>
      <c r="J181" s="11" t="s">
        <v>1291</v>
      </c>
      <c r="K181" s="11" t="s">
        <v>956</v>
      </c>
      <c r="L181" s="44" t="str">
        <f t="shared" si="32"/>
        <v>People,PopulationandCommunity</v>
      </c>
      <c r="M181" s="44" t="str">
        <f t="shared" si="33"/>
        <v>PeoplePopulationandCommunity</v>
      </c>
      <c r="N181" s="44" t="str">
        <f t="shared" si="34"/>
        <v>PopulationandMigration</v>
      </c>
      <c r="O181" s="44" t="str">
        <f t="shared" si="35"/>
        <v>PopulationandMigration</v>
      </c>
      <c r="P181" s="44" t="str">
        <f t="shared" si="36"/>
        <v>PopulationEstimates</v>
      </c>
      <c r="Q181" s="44" t="str">
        <f t="shared" si="37"/>
        <v>PopulationEstimates</v>
      </c>
      <c r="R181" s="44" t="str">
        <f t="shared" si="38"/>
        <v>PopulationEstimates</v>
      </c>
      <c r="S181" s="44" t="str">
        <f t="shared" si="39"/>
        <v>PopulationEstimates</v>
      </c>
      <c r="T181" s="44" t="str">
        <f t="shared" si="40"/>
        <v>/PeoplePopulationandCommunity/PopulationandMigration/timeseries/RAID129</v>
      </c>
      <c r="U181" s="44" t="str">
        <f t="shared" si="41"/>
        <v>/PeoplePopulationandCommunity/PopulationandMigration/PopulationEstimates/timeseries/RAID129</v>
      </c>
      <c r="V181" s="44" t="str">
        <f t="shared" si="46"/>
        <v>/PeoplePopulationandCommunity/PopulationandMigration/PopulationEstimates/timeseries/RAID129</v>
      </c>
      <c r="W181" s="44" t="str">
        <f t="shared" si="42"/>
        <v>/PeoplePopulationandCommunity/PopulationandMigration/PopulationEstimates/timeseries/RAID129</v>
      </c>
      <c r="X181" s="44" t="str">
        <f t="shared" si="43"/>
        <v>/peoplepopulationandcommunity/populationandmigration/populationestimates/timeseries/raid129</v>
      </c>
      <c r="Y181" s="44" t="str">
        <f t="shared" si="44"/>
        <v>/peoplepopulationandcommunity/populationandmigration/populationestimates/timeseries/raid129</v>
      </c>
      <c r="Z181" s="13" t="str">
        <f t="shared" si="45"/>
        <v>/peoplepopulationandcommunity/populationandmigration/populationestimates/timeseries/raid129</v>
      </c>
      <c r="AA181" s="13" t="s">
        <v>1131</v>
      </c>
      <c r="AB181" s="11"/>
      <c r="AC181" s="11" t="s">
        <v>1388</v>
      </c>
      <c r="AD181" s="11"/>
      <c r="AE181" s="11"/>
      <c r="AF181" s="11"/>
      <c r="AG181" s="19" t="s">
        <v>455</v>
      </c>
      <c r="AH181" s="11"/>
      <c r="AI181" s="11"/>
      <c r="AJ181" s="11"/>
      <c r="AK181" s="11"/>
      <c r="AL181" s="11"/>
      <c r="AM181" s="11"/>
      <c r="AN181" s="11"/>
      <c r="AO181" s="12"/>
      <c r="AP181" s="12"/>
      <c r="AQ181" s="12"/>
    </row>
    <row r="182" spans="1:43">
      <c r="A182" s="9" t="s">
        <v>6</v>
      </c>
      <c r="B182" s="9" t="s">
        <v>69</v>
      </c>
      <c r="C182" s="10" t="s">
        <v>63</v>
      </c>
      <c r="D182" s="11" t="s">
        <v>429</v>
      </c>
      <c r="E182" s="11" t="s">
        <v>84</v>
      </c>
      <c r="F182" s="11"/>
      <c r="G182" s="11"/>
      <c r="H182" s="62">
        <v>243000</v>
      </c>
      <c r="I182" s="62"/>
      <c r="J182" s="65" t="s">
        <v>1312</v>
      </c>
      <c r="K182" s="11" t="s">
        <v>944</v>
      </c>
      <c r="L182" s="44" t="str">
        <f t="shared" si="32"/>
        <v>People,PopulationandCommunity</v>
      </c>
      <c r="M182" s="44" t="str">
        <f t="shared" si="33"/>
        <v>PeoplePopulationandCommunity</v>
      </c>
      <c r="N182" s="44" t="str">
        <f t="shared" si="34"/>
        <v>PopulationandMigration</v>
      </c>
      <c r="O182" s="44" t="str">
        <f t="shared" si="35"/>
        <v>PopulationandMigration</v>
      </c>
      <c r="P182" s="44" t="str">
        <f t="shared" si="36"/>
        <v>InternationalMigration</v>
      </c>
      <c r="Q182" s="44" t="str">
        <f t="shared" si="37"/>
        <v>InternationalMigration</v>
      </c>
      <c r="R182" s="44" t="str">
        <f t="shared" si="38"/>
        <v>InternationalMigration</v>
      </c>
      <c r="S182" s="44" t="str">
        <f t="shared" si="39"/>
        <v>InternationalMigration</v>
      </c>
      <c r="T182" s="44" t="str">
        <f t="shared" si="40"/>
        <v>/PeoplePopulationandCommunity/PopulationandMigration/timeseries/RAID117</v>
      </c>
      <c r="U182" s="44" t="str">
        <f t="shared" si="41"/>
        <v>/PeoplePopulationandCommunity/PopulationandMigration/InternationalMigration/timeseries/RAID117</v>
      </c>
      <c r="V182" s="44" t="str">
        <f t="shared" si="46"/>
        <v>/PeoplePopulationandCommunity/PopulationandMigration/InternationalMigration/timeseries/RAID117</v>
      </c>
      <c r="W182" s="44" t="str">
        <f t="shared" si="42"/>
        <v>/PeoplePopulationandCommunity/PopulationandMigration/InternationalMigration/timeseries/RAID117</v>
      </c>
      <c r="X182" s="44" t="str">
        <f t="shared" si="43"/>
        <v>/peoplepopulationandcommunity/populationandmigration/internationalmigration/timeseries/raid117</v>
      </c>
      <c r="Y182" s="44" t="str">
        <f t="shared" si="44"/>
        <v>/peoplepopulationandcommunity/populationandmigration/internationalmigration/timeseries/raid117</v>
      </c>
      <c r="Z182" s="13" t="str">
        <f t="shared" si="45"/>
        <v>/peoplepopulationandcommunity/populationandmigration/internationalmigration/timeseries/raid117</v>
      </c>
      <c r="AA182" s="13" t="s">
        <v>1132</v>
      </c>
      <c r="AB182" s="11"/>
      <c r="AC182" s="11"/>
      <c r="AD182" s="11"/>
      <c r="AE182" s="11"/>
      <c r="AF182" s="11"/>
      <c r="AG182" s="19" t="s">
        <v>432</v>
      </c>
      <c r="AH182" s="11"/>
      <c r="AI182" s="11"/>
      <c r="AJ182" s="11"/>
      <c r="AK182" s="11"/>
      <c r="AL182" s="11"/>
      <c r="AM182" s="11"/>
      <c r="AN182" s="11"/>
      <c r="AO182" s="12"/>
      <c r="AP182" s="12"/>
      <c r="AQ182" s="12"/>
    </row>
    <row r="183" spans="1:43">
      <c r="A183" s="9" t="s">
        <v>6</v>
      </c>
      <c r="B183" s="9" t="s">
        <v>69</v>
      </c>
      <c r="C183" s="10" t="s">
        <v>63</v>
      </c>
      <c r="D183" s="11" t="s">
        <v>430</v>
      </c>
      <c r="E183" s="11" t="s">
        <v>85</v>
      </c>
      <c r="F183" s="11"/>
      <c r="G183" s="11"/>
      <c r="H183" s="62">
        <v>560000</v>
      </c>
      <c r="I183" s="62"/>
      <c r="J183" s="65" t="s">
        <v>1312</v>
      </c>
      <c r="K183" s="11" t="s">
        <v>945</v>
      </c>
      <c r="L183" s="44" t="str">
        <f t="shared" si="32"/>
        <v>People,PopulationandCommunity</v>
      </c>
      <c r="M183" s="44" t="str">
        <f t="shared" si="33"/>
        <v>PeoplePopulationandCommunity</v>
      </c>
      <c r="N183" s="44" t="str">
        <f t="shared" si="34"/>
        <v>PopulationandMigration</v>
      </c>
      <c r="O183" s="44" t="str">
        <f t="shared" si="35"/>
        <v>PopulationandMigration</v>
      </c>
      <c r="P183" s="44" t="str">
        <f t="shared" si="36"/>
        <v>InternationalMigration</v>
      </c>
      <c r="Q183" s="44" t="str">
        <f t="shared" si="37"/>
        <v>InternationalMigration</v>
      </c>
      <c r="R183" s="44" t="str">
        <f t="shared" si="38"/>
        <v>InternationalMigration</v>
      </c>
      <c r="S183" s="44" t="str">
        <f t="shared" si="39"/>
        <v>InternationalMigration</v>
      </c>
      <c r="T183" s="44" t="str">
        <f t="shared" si="40"/>
        <v>/PeoplePopulationandCommunity/PopulationandMigration/timeseries/RAID118</v>
      </c>
      <c r="U183" s="44" t="str">
        <f t="shared" si="41"/>
        <v>/PeoplePopulationandCommunity/PopulationandMigration/InternationalMigration/timeseries/RAID118</v>
      </c>
      <c r="V183" s="44" t="str">
        <f t="shared" si="46"/>
        <v>/PeoplePopulationandCommunity/PopulationandMigration/InternationalMigration/timeseries/RAID118</v>
      </c>
      <c r="W183" s="44" t="str">
        <f t="shared" si="42"/>
        <v>/PeoplePopulationandCommunity/PopulationandMigration/InternationalMigration/timeseries/RAID118</v>
      </c>
      <c r="X183" s="44" t="str">
        <f t="shared" si="43"/>
        <v>/peoplepopulationandcommunity/populationandmigration/internationalmigration/timeseries/raid118</v>
      </c>
      <c r="Y183" s="44" t="str">
        <f t="shared" si="44"/>
        <v>/peoplepopulationandcommunity/populationandmigration/internationalmigration/timeseries/raid118</v>
      </c>
      <c r="Z183" s="13" t="str">
        <f t="shared" si="45"/>
        <v>/peoplepopulationandcommunity/populationandmigration/internationalmigration/timeseries/raid118</v>
      </c>
      <c r="AA183" s="13" t="s">
        <v>1133</v>
      </c>
      <c r="AB183" s="11"/>
      <c r="AC183" s="11"/>
      <c r="AD183" s="11"/>
      <c r="AE183" s="11"/>
      <c r="AF183" s="11"/>
      <c r="AG183" s="19" t="s">
        <v>432</v>
      </c>
      <c r="AH183" s="11"/>
      <c r="AI183" s="11"/>
      <c r="AJ183" s="11"/>
      <c r="AK183" s="11"/>
      <c r="AL183" s="11"/>
      <c r="AM183" s="11"/>
      <c r="AN183" s="11"/>
      <c r="AO183" s="12"/>
      <c r="AP183" s="12"/>
      <c r="AQ183" s="12"/>
    </row>
    <row r="184" spans="1:43">
      <c r="A184" s="9" t="s">
        <v>6</v>
      </c>
      <c r="B184" s="9" t="s">
        <v>69</v>
      </c>
      <c r="C184" s="10" t="s">
        <v>63</v>
      </c>
      <c r="D184" s="11" t="s">
        <v>431</v>
      </c>
      <c r="E184" s="11" t="s">
        <v>85</v>
      </c>
      <c r="F184" s="11"/>
      <c r="G184" s="11"/>
      <c r="H184" s="62">
        <v>316000</v>
      </c>
      <c r="I184" s="62"/>
      <c r="J184" s="65" t="s">
        <v>1312</v>
      </c>
      <c r="K184" s="11" t="s">
        <v>946</v>
      </c>
      <c r="L184" s="44" t="str">
        <f t="shared" si="32"/>
        <v>People,PopulationandCommunity</v>
      </c>
      <c r="M184" s="44" t="str">
        <f t="shared" si="33"/>
        <v>PeoplePopulationandCommunity</v>
      </c>
      <c r="N184" s="44" t="str">
        <f t="shared" si="34"/>
        <v>PopulationandMigration</v>
      </c>
      <c r="O184" s="44" t="str">
        <f t="shared" si="35"/>
        <v>PopulationandMigration</v>
      </c>
      <c r="P184" s="44" t="str">
        <f t="shared" si="36"/>
        <v>InternationalMigration</v>
      </c>
      <c r="Q184" s="44" t="str">
        <f t="shared" si="37"/>
        <v>InternationalMigration</v>
      </c>
      <c r="R184" s="44" t="str">
        <f t="shared" si="38"/>
        <v>InternationalMigration</v>
      </c>
      <c r="S184" s="44" t="str">
        <f t="shared" si="39"/>
        <v>InternationalMigration</v>
      </c>
      <c r="T184" s="44" t="str">
        <f t="shared" si="40"/>
        <v>/PeoplePopulationandCommunity/PopulationandMigration/timeseries/RAID119</v>
      </c>
      <c r="U184" s="44" t="str">
        <f t="shared" si="41"/>
        <v>/PeoplePopulationandCommunity/PopulationandMigration/InternationalMigration/timeseries/RAID119</v>
      </c>
      <c r="V184" s="44" t="str">
        <f t="shared" si="46"/>
        <v>/PeoplePopulationandCommunity/PopulationandMigration/InternationalMigration/timeseries/RAID119</v>
      </c>
      <c r="W184" s="44" t="str">
        <f t="shared" si="42"/>
        <v>/PeoplePopulationandCommunity/PopulationandMigration/InternationalMigration/timeseries/RAID119</v>
      </c>
      <c r="X184" s="44" t="str">
        <f t="shared" si="43"/>
        <v>/peoplepopulationandcommunity/populationandmigration/internationalmigration/timeseries/raid119</v>
      </c>
      <c r="Y184" s="44" t="str">
        <f t="shared" si="44"/>
        <v>/peoplepopulationandcommunity/populationandmigration/internationalmigration/timeseries/raid119</v>
      </c>
      <c r="Z184" s="13" t="str">
        <f t="shared" si="45"/>
        <v>/peoplepopulationandcommunity/populationandmigration/internationalmigration/timeseries/raid119</v>
      </c>
      <c r="AA184" s="13" t="s">
        <v>1134</v>
      </c>
      <c r="AB184" s="11"/>
      <c r="AC184" s="11"/>
      <c r="AD184" s="11"/>
      <c r="AE184" s="11"/>
      <c r="AF184" s="11"/>
      <c r="AG184" s="19" t="s">
        <v>432</v>
      </c>
      <c r="AH184" s="11"/>
      <c r="AI184" s="11"/>
      <c r="AJ184" s="11"/>
      <c r="AK184" s="11"/>
      <c r="AL184" s="11"/>
      <c r="AM184" s="11"/>
      <c r="AN184" s="11"/>
      <c r="AO184" s="12"/>
      <c r="AP184" s="12"/>
      <c r="AQ184" s="12"/>
    </row>
    <row r="185" spans="1:43">
      <c r="A185" s="9" t="s">
        <v>6</v>
      </c>
      <c r="B185" s="9" t="s">
        <v>69</v>
      </c>
      <c r="C185" s="10" t="s">
        <v>66</v>
      </c>
      <c r="D185" s="11" t="s">
        <v>460</v>
      </c>
      <c r="E185" s="11" t="s">
        <v>84</v>
      </c>
      <c r="F185" s="11"/>
      <c r="G185" s="11" t="s">
        <v>1343</v>
      </c>
      <c r="H185" s="64">
        <v>73.3</v>
      </c>
      <c r="I185" s="63"/>
      <c r="J185" s="63">
        <v>2012</v>
      </c>
      <c r="K185" s="11" t="s">
        <v>957</v>
      </c>
      <c r="L185" s="44" t="str">
        <f t="shared" si="32"/>
        <v>People,PopulationandCommunity</v>
      </c>
      <c r="M185" s="44" t="str">
        <f t="shared" si="33"/>
        <v>PeoplePopulationandCommunity</v>
      </c>
      <c r="N185" s="44" t="str">
        <f t="shared" si="34"/>
        <v>PopulationandMigration</v>
      </c>
      <c r="O185" s="44" t="str">
        <f t="shared" si="35"/>
        <v>PopulationandMigration</v>
      </c>
      <c r="P185" s="44" t="str">
        <f t="shared" si="36"/>
        <v>PopulationProjections</v>
      </c>
      <c r="Q185" s="44" t="str">
        <f t="shared" si="37"/>
        <v>PopulationProjections</v>
      </c>
      <c r="R185" s="44" t="str">
        <f t="shared" si="38"/>
        <v>PopulationProjections</v>
      </c>
      <c r="S185" s="44" t="str">
        <f t="shared" si="39"/>
        <v>PopulationProjections</v>
      </c>
      <c r="T185" s="44" t="str">
        <f t="shared" si="40"/>
        <v>/PeoplePopulationandCommunity/PopulationandMigration/timeseries/RAID130</v>
      </c>
      <c r="U185" s="44" t="str">
        <f t="shared" si="41"/>
        <v>/PeoplePopulationandCommunity/PopulationandMigration/PopulationProjections/timeseries/RAID130</v>
      </c>
      <c r="V185" s="44" t="str">
        <f t="shared" si="46"/>
        <v>/PeoplePopulationandCommunity/PopulationandMigration/PopulationProjections/timeseries/RAID130</v>
      </c>
      <c r="W185" s="44" t="str">
        <f t="shared" si="42"/>
        <v>/PeoplePopulationandCommunity/PopulationandMigration/PopulationProjections/timeseries/RAID130</v>
      </c>
      <c r="X185" s="44" t="str">
        <f t="shared" si="43"/>
        <v>/peoplepopulationandcommunity/populationandmigration/populationprojections/timeseries/raid130</v>
      </c>
      <c r="Y185" s="44" t="str">
        <f t="shared" si="44"/>
        <v>/peoplepopulationandcommunity/populationandmigration/populationprojections/timeseries/raid130</v>
      </c>
      <c r="Z185" s="13" t="str">
        <f t="shared" si="45"/>
        <v>/peoplepopulationandcommunity/populationandmigration/populationprojections/timeseries/raid130</v>
      </c>
      <c r="AA185" s="13" t="s">
        <v>1135</v>
      </c>
      <c r="AB185" s="11"/>
      <c r="AC185" s="11"/>
      <c r="AD185" s="11"/>
      <c r="AE185" s="11"/>
      <c r="AF185" s="11"/>
      <c r="AG185" s="19" t="s">
        <v>461</v>
      </c>
      <c r="AH185" s="11"/>
      <c r="AI185" s="11"/>
      <c r="AJ185" s="11"/>
      <c r="AK185" s="11"/>
      <c r="AL185" s="11"/>
      <c r="AM185" s="11"/>
      <c r="AN185" s="11"/>
      <c r="AO185" s="12"/>
      <c r="AP185" s="12"/>
      <c r="AQ185" s="12"/>
    </row>
    <row r="186" spans="1:43">
      <c r="A186" s="9" t="s">
        <v>6</v>
      </c>
      <c r="B186" s="9" t="s">
        <v>69</v>
      </c>
      <c r="C186" s="10" t="s">
        <v>64</v>
      </c>
      <c r="D186" s="11" t="s">
        <v>439</v>
      </c>
      <c r="E186" s="11" t="s">
        <v>84</v>
      </c>
      <c r="F186" s="11"/>
      <c r="G186" s="11" t="s">
        <v>1343</v>
      </c>
      <c r="H186" s="63">
        <v>2.714</v>
      </c>
      <c r="I186" s="63"/>
      <c r="J186" s="65" t="s">
        <v>1310</v>
      </c>
      <c r="K186" s="11" t="s">
        <v>947</v>
      </c>
      <c r="L186" s="44" t="str">
        <f t="shared" si="32"/>
        <v>People,PopulationandCommunity</v>
      </c>
      <c r="M186" s="44" t="str">
        <f t="shared" si="33"/>
        <v>PeoplePopulationandCommunity</v>
      </c>
      <c r="N186" s="44" t="str">
        <f t="shared" si="34"/>
        <v>PopulationandMigration</v>
      </c>
      <c r="O186" s="44" t="str">
        <f t="shared" si="35"/>
        <v>PopulationandMigration</v>
      </c>
      <c r="P186" s="44" t="str">
        <f t="shared" si="36"/>
        <v>MigrationwithintheUK</v>
      </c>
      <c r="Q186" s="44" t="str">
        <f t="shared" si="37"/>
        <v>MigrationwithintheUK</v>
      </c>
      <c r="R186" s="44" t="str">
        <f t="shared" si="38"/>
        <v>MigrationwithintheUK</v>
      </c>
      <c r="S186" s="44" t="str">
        <f t="shared" si="39"/>
        <v>MigrationwithintheUK</v>
      </c>
      <c r="T186" s="44" t="str">
        <f t="shared" si="40"/>
        <v>/PeoplePopulationandCommunity/PopulationandMigration/timeseries/RAID120</v>
      </c>
      <c r="U186" s="44" t="str">
        <f t="shared" si="41"/>
        <v>/PeoplePopulationandCommunity/PopulationandMigration/MigrationwithintheUK/timeseries/RAID120</v>
      </c>
      <c r="V186" s="44" t="str">
        <f t="shared" si="46"/>
        <v>/PeoplePopulationandCommunity/PopulationandMigration/MigrationwithintheUK/timeseries/RAID120</v>
      </c>
      <c r="W186" s="44" t="str">
        <f t="shared" si="42"/>
        <v>/PeoplePopulationandCommunity/PopulationandMigration/MigrationwithintheUK/timeseries/RAID120</v>
      </c>
      <c r="X186" s="44" t="str">
        <f t="shared" si="43"/>
        <v>/peoplepopulationandcommunity/populationandmigration/migrationwithintheuk/timeseries/raid120</v>
      </c>
      <c r="Y186" s="44" t="str">
        <f t="shared" si="44"/>
        <v>/peoplepopulationandcommunity/populationandmigration/migrationwithintheuk/timeseries/raid120</v>
      </c>
      <c r="Z186" s="13" t="str">
        <f t="shared" si="45"/>
        <v>/peoplepopulationandcommunity/populationandmigration/migrationwithintheuk/timeseries/raid120</v>
      </c>
      <c r="AA186" s="13" t="s">
        <v>1136</v>
      </c>
      <c r="AB186" s="11"/>
      <c r="AC186" s="11"/>
      <c r="AD186" s="11"/>
      <c r="AE186" s="11"/>
      <c r="AF186" s="11"/>
      <c r="AG186" s="19" t="s">
        <v>444</v>
      </c>
      <c r="AH186" s="11"/>
      <c r="AI186" s="11"/>
      <c r="AJ186" s="11"/>
      <c r="AK186" s="11"/>
      <c r="AL186" s="11"/>
      <c r="AM186" s="11"/>
      <c r="AN186" s="11"/>
      <c r="AO186" s="12"/>
      <c r="AP186" s="12"/>
      <c r="AQ186" s="12"/>
    </row>
    <row r="187" spans="1:43">
      <c r="A187" s="9" t="s">
        <v>6</v>
      </c>
      <c r="B187" s="9" t="s">
        <v>14</v>
      </c>
      <c r="C187" s="10" t="s">
        <v>37</v>
      </c>
      <c r="D187" s="11" t="s">
        <v>260</v>
      </c>
      <c r="E187" s="11" t="s">
        <v>84</v>
      </c>
      <c r="F187" s="11"/>
      <c r="G187" s="11"/>
      <c r="H187" s="11">
        <v>698512</v>
      </c>
      <c r="I187" s="11"/>
      <c r="J187" s="11">
        <v>2013</v>
      </c>
      <c r="K187" s="11" t="s">
        <v>880</v>
      </c>
      <c r="L187" s="44" t="str">
        <f t="shared" si="32"/>
        <v>People,PopulationandCommunity</v>
      </c>
      <c r="M187" s="44" t="str">
        <f t="shared" si="33"/>
        <v>PeoplePopulationandCommunity</v>
      </c>
      <c r="N187" s="44" t="str">
        <f t="shared" si="34"/>
        <v>Births,DeathsandMarriages</v>
      </c>
      <c r="O187" s="44" t="str">
        <f t="shared" si="35"/>
        <v>BirthsDeathsandMarriages</v>
      </c>
      <c r="P187" s="44" t="str">
        <f t="shared" si="36"/>
        <v>LiveBirths</v>
      </c>
      <c r="Q187" s="44" t="str">
        <f t="shared" si="37"/>
        <v>LiveBirths</v>
      </c>
      <c r="R187" s="44" t="str">
        <f t="shared" si="38"/>
        <v>LiveBirths</v>
      </c>
      <c r="S187" s="44" t="str">
        <f t="shared" si="39"/>
        <v>LiveBirths</v>
      </c>
      <c r="T187" s="44" t="str">
        <f t="shared" si="40"/>
        <v>/PeoplePopulationandCommunity/BirthsDeathsandMarriages/timeseries/RAID53</v>
      </c>
      <c r="U187" s="44" t="str">
        <f t="shared" si="41"/>
        <v>/PeoplePopulationandCommunity/BirthsDeathsandMarriages/LiveBirths/timeseries/RAID53</v>
      </c>
      <c r="V187" s="44" t="str">
        <f t="shared" si="46"/>
        <v>/PeoplePopulationandCommunity/BirthsDeathsandMarriages/LiveBirths/timeseries/RAID53</v>
      </c>
      <c r="W187" s="44" t="str">
        <f t="shared" si="42"/>
        <v>/PeoplePopulationandCommunity/BirthsDeathsandMarriages/LiveBirths/timeseries/RAID53</v>
      </c>
      <c r="X187" s="44" t="str">
        <f t="shared" si="43"/>
        <v>/peoplepopulationandcommunity/birthsdeathsandmarriages/livebirths/timeseries/raid53</v>
      </c>
      <c r="Y187" s="44" t="str">
        <f t="shared" si="44"/>
        <v>/peoplepopulationandcommunity/birthsdeathsandmarriages/livebirths/timeseries/raid53</v>
      </c>
      <c r="Z187" s="13" t="str">
        <f t="shared" si="45"/>
        <v>/peoplepopulationandcommunity/birthsdeathsandmarriages/livebirths/timeseries/raid53</v>
      </c>
      <c r="AA187" s="13" t="s">
        <v>1137</v>
      </c>
      <c r="AB187" s="11"/>
      <c r="AC187" s="11"/>
      <c r="AD187" s="11"/>
      <c r="AE187" s="11"/>
      <c r="AF187" s="11"/>
      <c r="AG187" s="19" t="s">
        <v>265</v>
      </c>
      <c r="AH187" s="11"/>
      <c r="AI187" s="11"/>
      <c r="AJ187" s="11"/>
      <c r="AK187" s="11"/>
      <c r="AL187" s="11"/>
      <c r="AM187" s="11"/>
      <c r="AN187" s="11"/>
      <c r="AO187" s="12"/>
      <c r="AP187" s="12"/>
      <c r="AQ187" s="12"/>
    </row>
    <row r="188" spans="1:43">
      <c r="A188" s="9" t="s">
        <v>6</v>
      </c>
      <c r="B188" s="9" t="s">
        <v>14</v>
      </c>
      <c r="C188" s="10" t="s">
        <v>37</v>
      </c>
      <c r="D188" s="11" t="s">
        <v>261</v>
      </c>
      <c r="E188" s="11" t="s">
        <v>85</v>
      </c>
      <c r="F188" s="11"/>
      <c r="G188" s="11"/>
      <c r="H188" s="11">
        <v>1.85</v>
      </c>
      <c r="I188" s="11"/>
      <c r="J188" s="11">
        <v>2013</v>
      </c>
      <c r="K188" s="11" t="s">
        <v>881</v>
      </c>
      <c r="L188" s="44" t="str">
        <f t="shared" si="32"/>
        <v>People,PopulationandCommunity</v>
      </c>
      <c r="M188" s="44" t="str">
        <f t="shared" si="33"/>
        <v>PeoplePopulationandCommunity</v>
      </c>
      <c r="N188" s="44" t="str">
        <f t="shared" si="34"/>
        <v>Births,DeathsandMarriages</v>
      </c>
      <c r="O188" s="44" t="str">
        <f t="shared" si="35"/>
        <v>BirthsDeathsandMarriages</v>
      </c>
      <c r="P188" s="44" t="str">
        <f t="shared" si="36"/>
        <v>LiveBirths</v>
      </c>
      <c r="Q188" s="44" t="str">
        <f t="shared" si="37"/>
        <v>LiveBirths</v>
      </c>
      <c r="R188" s="44" t="str">
        <f t="shared" si="38"/>
        <v>LiveBirths</v>
      </c>
      <c r="S188" s="44" t="str">
        <f t="shared" si="39"/>
        <v>LiveBirths</v>
      </c>
      <c r="T188" s="44" t="str">
        <f t="shared" si="40"/>
        <v>/PeoplePopulationandCommunity/BirthsDeathsandMarriages/timeseries/RAID54</v>
      </c>
      <c r="U188" s="44" t="str">
        <f t="shared" si="41"/>
        <v>/PeoplePopulationandCommunity/BirthsDeathsandMarriages/LiveBirths/timeseries/RAID54</v>
      </c>
      <c r="V188" s="44" t="str">
        <f t="shared" si="46"/>
        <v>/PeoplePopulationandCommunity/BirthsDeathsandMarriages/LiveBirths/timeseries/RAID54</v>
      </c>
      <c r="W188" s="44" t="str">
        <f t="shared" si="42"/>
        <v>/PeoplePopulationandCommunity/BirthsDeathsandMarriages/LiveBirths/timeseries/RAID54</v>
      </c>
      <c r="X188" s="44" t="str">
        <f t="shared" si="43"/>
        <v>/peoplepopulationandcommunity/birthsdeathsandmarriages/livebirths/timeseries/raid54</v>
      </c>
      <c r="Y188" s="44" t="str">
        <f t="shared" si="44"/>
        <v>/peoplepopulationandcommunity/birthsdeathsandmarriages/livebirths/timeseries/raid54</v>
      </c>
      <c r="Z188" s="13" t="str">
        <f t="shared" si="45"/>
        <v>/peoplepopulationandcommunity/birthsdeathsandmarriages/livebirths/timeseries/raid54</v>
      </c>
      <c r="AA188" s="13" t="s">
        <v>1138</v>
      </c>
      <c r="AB188" s="11" t="s">
        <v>262</v>
      </c>
      <c r="AC188" s="11"/>
      <c r="AD188" s="11"/>
      <c r="AE188" s="11"/>
      <c r="AF188" s="11"/>
      <c r="AG188" s="19" t="s">
        <v>265</v>
      </c>
      <c r="AH188" s="11"/>
      <c r="AI188" s="11"/>
      <c r="AJ188" s="11"/>
      <c r="AK188" s="11"/>
      <c r="AL188" s="11"/>
      <c r="AM188" s="11"/>
      <c r="AN188" s="11"/>
      <c r="AO188" s="12"/>
      <c r="AP188" s="12"/>
      <c r="AQ188" s="12"/>
    </row>
    <row r="189" spans="1:43">
      <c r="A189" s="9" t="s">
        <v>6</v>
      </c>
      <c r="B189" s="9" t="s">
        <v>14</v>
      </c>
      <c r="C189" s="10" t="s">
        <v>37</v>
      </c>
      <c r="D189" s="11" t="s">
        <v>263</v>
      </c>
      <c r="E189" s="11" t="s">
        <v>85</v>
      </c>
      <c r="F189" s="11"/>
      <c r="G189" s="11" t="s">
        <v>88</v>
      </c>
      <c r="H189" s="11">
        <v>47.4</v>
      </c>
      <c r="I189" s="11"/>
      <c r="J189" s="11">
        <v>2013</v>
      </c>
      <c r="K189" s="11" t="s">
        <v>882</v>
      </c>
      <c r="L189" s="44" t="str">
        <f t="shared" si="32"/>
        <v>People,PopulationandCommunity</v>
      </c>
      <c r="M189" s="44" t="str">
        <f t="shared" si="33"/>
        <v>PeoplePopulationandCommunity</v>
      </c>
      <c r="N189" s="44" t="str">
        <f t="shared" si="34"/>
        <v>Births,DeathsandMarriages</v>
      </c>
      <c r="O189" s="44" t="str">
        <f t="shared" si="35"/>
        <v>BirthsDeathsandMarriages</v>
      </c>
      <c r="P189" s="44" t="str">
        <f t="shared" si="36"/>
        <v>LiveBirths</v>
      </c>
      <c r="Q189" s="44" t="str">
        <f t="shared" si="37"/>
        <v>LiveBirths</v>
      </c>
      <c r="R189" s="44" t="str">
        <f t="shared" si="38"/>
        <v>LiveBirths</v>
      </c>
      <c r="S189" s="44" t="str">
        <f t="shared" si="39"/>
        <v>LiveBirths</v>
      </c>
      <c r="T189" s="44" t="str">
        <f t="shared" si="40"/>
        <v>/PeoplePopulationandCommunity/BirthsDeathsandMarriages/timeseries/RAID55</v>
      </c>
      <c r="U189" s="44" t="str">
        <f t="shared" si="41"/>
        <v>/PeoplePopulationandCommunity/BirthsDeathsandMarriages/LiveBirths/timeseries/RAID55</v>
      </c>
      <c r="V189" s="44" t="str">
        <f t="shared" si="46"/>
        <v>/PeoplePopulationandCommunity/BirthsDeathsandMarriages/LiveBirths/timeseries/RAID55</v>
      </c>
      <c r="W189" s="44" t="str">
        <f t="shared" si="42"/>
        <v>/PeoplePopulationandCommunity/BirthsDeathsandMarriages/LiveBirths/timeseries/RAID55</v>
      </c>
      <c r="X189" s="44" t="str">
        <f t="shared" si="43"/>
        <v>/peoplepopulationandcommunity/birthsdeathsandmarriages/livebirths/timeseries/raid55</v>
      </c>
      <c r="Y189" s="44" t="str">
        <f t="shared" si="44"/>
        <v>/peoplepopulationandcommunity/birthsdeathsandmarriages/livebirths/timeseries/raid55</v>
      </c>
      <c r="Z189" s="13" t="str">
        <f t="shared" si="45"/>
        <v>/peoplepopulationandcommunity/birthsdeathsandmarriages/livebirths/timeseries/raid55</v>
      </c>
      <c r="AA189" s="13" t="s">
        <v>1139</v>
      </c>
      <c r="AB189" s="11"/>
      <c r="AC189" s="11"/>
      <c r="AD189" s="11"/>
      <c r="AE189" s="11"/>
      <c r="AF189" s="11"/>
      <c r="AG189" s="19" t="s">
        <v>265</v>
      </c>
      <c r="AH189" s="11"/>
      <c r="AI189" s="11"/>
      <c r="AJ189" s="11"/>
      <c r="AK189" s="11"/>
      <c r="AL189" s="11"/>
      <c r="AM189" s="11"/>
      <c r="AN189" s="11"/>
      <c r="AO189" s="12"/>
      <c r="AP189" s="12"/>
      <c r="AQ189" s="12"/>
    </row>
    <row r="190" spans="1:43">
      <c r="A190" s="9" t="s">
        <v>6</v>
      </c>
      <c r="B190" s="9" t="s">
        <v>14</v>
      </c>
      <c r="C190" s="10" t="s">
        <v>37</v>
      </c>
      <c r="D190" s="11" t="s">
        <v>264</v>
      </c>
      <c r="E190" s="11" t="s">
        <v>85</v>
      </c>
      <c r="F190" s="11"/>
      <c r="G190" s="11" t="s">
        <v>88</v>
      </c>
      <c r="H190" s="11">
        <v>26.5</v>
      </c>
      <c r="I190" s="11"/>
      <c r="J190" s="11">
        <v>2013</v>
      </c>
      <c r="K190" s="11" t="s">
        <v>883</v>
      </c>
      <c r="L190" s="44" t="str">
        <f t="shared" si="32"/>
        <v>People,PopulationandCommunity</v>
      </c>
      <c r="M190" s="44" t="str">
        <f t="shared" si="33"/>
        <v>PeoplePopulationandCommunity</v>
      </c>
      <c r="N190" s="44" t="str">
        <f t="shared" si="34"/>
        <v>Births,DeathsandMarriages</v>
      </c>
      <c r="O190" s="44" t="str">
        <f t="shared" si="35"/>
        <v>BirthsDeathsandMarriages</v>
      </c>
      <c r="P190" s="44" t="str">
        <f t="shared" si="36"/>
        <v>LiveBirths</v>
      </c>
      <c r="Q190" s="44" t="str">
        <f t="shared" si="37"/>
        <v>LiveBirths</v>
      </c>
      <c r="R190" s="44" t="str">
        <f t="shared" si="38"/>
        <v>LiveBirths</v>
      </c>
      <c r="S190" s="44" t="str">
        <f t="shared" si="39"/>
        <v>LiveBirths</v>
      </c>
      <c r="T190" s="44" t="str">
        <f t="shared" si="40"/>
        <v>/PeoplePopulationandCommunity/BirthsDeathsandMarriages/timeseries/RAID56</v>
      </c>
      <c r="U190" s="44" t="str">
        <f t="shared" si="41"/>
        <v>/PeoplePopulationandCommunity/BirthsDeathsandMarriages/LiveBirths/timeseries/RAID56</v>
      </c>
      <c r="V190" s="44" t="str">
        <f t="shared" si="46"/>
        <v>/PeoplePopulationandCommunity/BirthsDeathsandMarriages/LiveBirths/timeseries/RAID56</v>
      </c>
      <c r="W190" s="44" t="str">
        <f t="shared" si="42"/>
        <v>/PeoplePopulationandCommunity/BirthsDeathsandMarriages/LiveBirths/timeseries/RAID56</v>
      </c>
      <c r="X190" s="44" t="str">
        <f t="shared" si="43"/>
        <v>/peoplepopulationandcommunity/birthsdeathsandmarriages/livebirths/timeseries/raid56</v>
      </c>
      <c r="Y190" s="44" t="str">
        <f t="shared" si="44"/>
        <v>/peoplepopulationandcommunity/birthsdeathsandmarriages/livebirths/timeseries/raid56</v>
      </c>
      <c r="Z190" s="13" t="str">
        <f t="shared" si="45"/>
        <v>/peoplepopulationandcommunity/birthsdeathsandmarriages/livebirths/timeseries/raid56</v>
      </c>
      <c r="AA190" s="13" t="s">
        <v>1140</v>
      </c>
      <c r="AB190" s="11"/>
      <c r="AC190" s="11"/>
      <c r="AD190" s="11"/>
      <c r="AE190" s="11"/>
      <c r="AF190" s="11"/>
      <c r="AG190" s="19" t="s">
        <v>265</v>
      </c>
      <c r="AH190" s="11"/>
      <c r="AI190" s="11"/>
      <c r="AJ190" s="11"/>
      <c r="AK190" s="11"/>
      <c r="AL190" s="11"/>
      <c r="AM190" s="11"/>
      <c r="AN190" s="11"/>
      <c r="AO190" s="12"/>
      <c r="AP190" s="12"/>
      <c r="AQ190" s="12"/>
    </row>
    <row r="191" spans="1:43">
      <c r="A191" s="9" t="s">
        <v>6</v>
      </c>
      <c r="B191" s="9" t="s">
        <v>14</v>
      </c>
      <c r="C191" s="10" t="s">
        <v>33</v>
      </c>
      <c r="D191" s="11" t="s">
        <v>228</v>
      </c>
      <c r="E191" s="11" t="s">
        <v>84</v>
      </c>
      <c r="F191" s="11"/>
      <c r="G191" s="11"/>
      <c r="H191" s="11">
        <v>569024</v>
      </c>
      <c r="I191" s="11"/>
      <c r="J191" s="11">
        <v>2012</v>
      </c>
      <c r="K191" s="11" t="s">
        <v>860</v>
      </c>
      <c r="L191" s="44" t="str">
        <f t="shared" si="32"/>
        <v>People,PopulationandCommunity</v>
      </c>
      <c r="M191" s="44" t="str">
        <f t="shared" si="33"/>
        <v>PeoplePopulationandCommunity</v>
      </c>
      <c r="N191" s="44" t="str">
        <f t="shared" si="34"/>
        <v>Births,DeathsandMarriages</v>
      </c>
      <c r="O191" s="44" t="str">
        <f t="shared" si="35"/>
        <v>BirthsDeathsandMarriages</v>
      </c>
      <c r="P191" s="44" t="str">
        <f t="shared" si="36"/>
        <v>Deaths</v>
      </c>
      <c r="Q191" s="44" t="str">
        <f t="shared" si="37"/>
        <v>Deaths</v>
      </c>
      <c r="R191" s="44" t="str">
        <f t="shared" si="38"/>
        <v>Deaths</v>
      </c>
      <c r="S191" s="44" t="str">
        <f t="shared" si="39"/>
        <v>Deaths</v>
      </c>
      <c r="T191" s="44" t="str">
        <f t="shared" si="40"/>
        <v>/PeoplePopulationandCommunity/BirthsDeathsandMarriages/timeseries/RAID33</v>
      </c>
      <c r="U191" s="44" t="str">
        <f t="shared" si="41"/>
        <v>/PeoplePopulationandCommunity/BirthsDeathsandMarriages/Deaths/timeseries/RAID33</v>
      </c>
      <c r="V191" s="44" t="str">
        <f t="shared" si="46"/>
        <v>/PeoplePopulationandCommunity/BirthsDeathsandMarriages/Deaths/timeseries/RAID33</v>
      </c>
      <c r="W191" s="44" t="str">
        <f t="shared" si="42"/>
        <v>/PeoplePopulationandCommunity/BirthsDeathsandMarriages/Deaths/timeseries/RAID33</v>
      </c>
      <c r="X191" s="44" t="str">
        <f t="shared" si="43"/>
        <v>/peoplepopulationandcommunity/birthsdeathsandmarriages/deaths/timeseries/raid33</v>
      </c>
      <c r="Y191" s="44" t="str">
        <f t="shared" si="44"/>
        <v>/peoplepopulationandcommunity/birthsdeathsandmarriages/deaths/timeseries/raid33</v>
      </c>
      <c r="Z191" s="13" t="str">
        <f t="shared" si="45"/>
        <v>/peoplepopulationandcommunity/birthsdeathsandmarriages/deaths/timeseries/raid33</v>
      </c>
      <c r="AA191" s="13" t="s">
        <v>1141</v>
      </c>
      <c r="AB191" s="11"/>
      <c r="AC191" s="11"/>
      <c r="AD191" s="11"/>
      <c r="AE191" s="11"/>
      <c r="AF191" s="11"/>
      <c r="AG191" s="19" t="s">
        <v>218</v>
      </c>
      <c r="AH191" s="11"/>
      <c r="AI191" s="11"/>
      <c r="AJ191" s="11"/>
      <c r="AK191" s="11"/>
      <c r="AL191" s="11"/>
      <c r="AM191" s="11"/>
      <c r="AN191" s="11"/>
      <c r="AO191" s="12"/>
      <c r="AP191" s="12"/>
      <c r="AQ191" s="12"/>
    </row>
    <row r="192" spans="1:43">
      <c r="A192" s="9" t="s">
        <v>6</v>
      </c>
      <c r="B192" s="9" t="s">
        <v>14</v>
      </c>
      <c r="C192" s="10" t="s">
        <v>33</v>
      </c>
      <c r="D192" s="11" t="s">
        <v>223</v>
      </c>
      <c r="E192" s="11" t="s">
        <v>85</v>
      </c>
      <c r="F192" s="11"/>
      <c r="G192" s="11"/>
      <c r="H192" s="11">
        <v>499331</v>
      </c>
      <c r="I192" s="11"/>
      <c r="J192" s="11">
        <v>2012</v>
      </c>
      <c r="K192" s="11" t="s">
        <v>861</v>
      </c>
      <c r="L192" s="44" t="str">
        <f t="shared" si="32"/>
        <v>People,PopulationandCommunity</v>
      </c>
      <c r="M192" s="44" t="str">
        <f t="shared" si="33"/>
        <v>PeoplePopulationandCommunity</v>
      </c>
      <c r="N192" s="44" t="str">
        <f t="shared" si="34"/>
        <v>Births,DeathsandMarriages</v>
      </c>
      <c r="O192" s="44" t="str">
        <f t="shared" si="35"/>
        <v>BirthsDeathsandMarriages</v>
      </c>
      <c r="P192" s="44" t="str">
        <f t="shared" si="36"/>
        <v>Deaths</v>
      </c>
      <c r="Q192" s="44" t="str">
        <f t="shared" si="37"/>
        <v>Deaths</v>
      </c>
      <c r="R192" s="44" t="str">
        <f t="shared" si="38"/>
        <v>Deaths</v>
      </c>
      <c r="S192" s="44" t="str">
        <f t="shared" si="39"/>
        <v>Deaths</v>
      </c>
      <c r="T192" s="44" t="str">
        <f t="shared" si="40"/>
        <v>/PeoplePopulationandCommunity/BirthsDeathsandMarriages/timeseries/RAID34</v>
      </c>
      <c r="U192" s="44" t="str">
        <f t="shared" si="41"/>
        <v>/PeoplePopulationandCommunity/BirthsDeathsandMarriages/Deaths/timeseries/RAID34</v>
      </c>
      <c r="V192" s="44" t="str">
        <f t="shared" si="46"/>
        <v>/PeoplePopulationandCommunity/BirthsDeathsandMarriages/Deaths/timeseries/RAID34</v>
      </c>
      <c r="W192" s="44" t="str">
        <f t="shared" si="42"/>
        <v>/PeoplePopulationandCommunity/BirthsDeathsandMarriages/Deaths/timeseries/RAID34</v>
      </c>
      <c r="X192" s="44" t="str">
        <f t="shared" si="43"/>
        <v>/peoplepopulationandcommunity/birthsdeathsandmarriages/deaths/timeseries/raid34</v>
      </c>
      <c r="Y192" s="44" t="str">
        <f t="shared" si="44"/>
        <v>/peoplepopulationandcommunity/birthsdeathsandmarriages/deaths/timeseries/raid34</v>
      </c>
      <c r="Z192" s="13" t="str">
        <f t="shared" si="45"/>
        <v>/peoplepopulationandcommunity/birthsdeathsandmarriages/deaths/timeseries/raid34</v>
      </c>
      <c r="AA192" s="13" t="s">
        <v>1142</v>
      </c>
      <c r="AB192" s="11"/>
      <c r="AC192" s="11"/>
      <c r="AD192" s="11"/>
      <c r="AE192" s="11"/>
      <c r="AF192" s="11"/>
      <c r="AG192" s="19" t="s">
        <v>218</v>
      </c>
      <c r="AH192" s="11"/>
      <c r="AI192" s="11"/>
      <c r="AJ192" s="11"/>
      <c r="AK192" s="11"/>
      <c r="AL192" s="11"/>
      <c r="AM192" s="11"/>
      <c r="AN192" s="11"/>
      <c r="AO192" s="12"/>
      <c r="AP192" s="12"/>
      <c r="AQ192" s="12"/>
    </row>
    <row r="193" spans="1:43">
      <c r="A193" s="9" t="s">
        <v>6</v>
      </c>
      <c r="B193" s="9" t="s">
        <v>14</v>
      </c>
      <c r="C193" s="10" t="s">
        <v>33</v>
      </c>
      <c r="D193" s="11" t="s">
        <v>224</v>
      </c>
      <c r="E193" s="11" t="s">
        <v>85</v>
      </c>
      <c r="F193" s="11"/>
      <c r="G193" s="11"/>
      <c r="H193" s="11">
        <v>466779</v>
      </c>
      <c r="I193" s="11"/>
      <c r="J193" s="11">
        <v>2012</v>
      </c>
      <c r="K193" s="11" t="s">
        <v>862</v>
      </c>
      <c r="L193" s="44" t="str">
        <f t="shared" si="32"/>
        <v>People,PopulationandCommunity</v>
      </c>
      <c r="M193" s="44" t="str">
        <f t="shared" si="33"/>
        <v>PeoplePopulationandCommunity</v>
      </c>
      <c r="N193" s="44" t="str">
        <f t="shared" si="34"/>
        <v>Births,DeathsandMarriages</v>
      </c>
      <c r="O193" s="44" t="str">
        <f t="shared" si="35"/>
        <v>BirthsDeathsandMarriages</v>
      </c>
      <c r="P193" s="44" t="str">
        <f t="shared" si="36"/>
        <v>Deaths</v>
      </c>
      <c r="Q193" s="44" t="str">
        <f t="shared" si="37"/>
        <v>Deaths</v>
      </c>
      <c r="R193" s="44" t="str">
        <f t="shared" si="38"/>
        <v>Deaths</v>
      </c>
      <c r="S193" s="44" t="str">
        <f t="shared" si="39"/>
        <v>Deaths</v>
      </c>
      <c r="T193" s="44" t="str">
        <f t="shared" si="40"/>
        <v>/PeoplePopulationandCommunity/BirthsDeathsandMarriages/timeseries/RAID35</v>
      </c>
      <c r="U193" s="44" t="str">
        <f t="shared" si="41"/>
        <v>/PeoplePopulationandCommunity/BirthsDeathsandMarriages/Deaths/timeseries/RAID35</v>
      </c>
      <c r="V193" s="44" t="str">
        <f t="shared" si="46"/>
        <v>/PeoplePopulationandCommunity/BirthsDeathsandMarriages/Deaths/timeseries/RAID35</v>
      </c>
      <c r="W193" s="44" t="str">
        <f t="shared" si="42"/>
        <v>/PeoplePopulationandCommunity/BirthsDeathsandMarriages/Deaths/timeseries/RAID35</v>
      </c>
      <c r="X193" s="44" t="str">
        <f t="shared" si="43"/>
        <v>/peoplepopulationandcommunity/birthsdeathsandmarriages/deaths/timeseries/raid35</v>
      </c>
      <c r="Y193" s="44" t="str">
        <f t="shared" si="44"/>
        <v>/peoplepopulationandcommunity/birthsdeathsandmarriages/deaths/timeseries/raid35</v>
      </c>
      <c r="Z193" s="13" t="str">
        <f t="shared" si="45"/>
        <v>/peoplepopulationandcommunity/birthsdeathsandmarriages/deaths/timeseries/raid35</v>
      </c>
      <c r="AA193" s="13" t="s">
        <v>1143</v>
      </c>
      <c r="AB193" s="11"/>
      <c r="AC193" s="11"/>
      <c r="AD193" s="11"/>
      <c r="AE193" s="11"/>
      <c r="AF193" s="11"/>
      <c r="AG193" s="19" t="s">
        <v>218</v>
      </c>
      <c r="AH193" s="11"/>
      <c r="AI193" s="11"/>
      <c r="AJ193" s="11"/>
      <c r="AK193" s="11"/>
      <c r="AL193" s="11"/>
      <c r="AM193" s="11"/>
      <c r="AN193" s="11"/>
      <c r="AO193" s="12"/>
      <c r="AP193" s="12"/>
      <c r="AQ193" s="12"/>
    </row>
    <row r="194" spans="1:43">
      <c r="A194" s="9" t="s">
        <v>6</v>
      </c>
      <c r="B194" s="9" t="s">
        <v>14</v>
      </c>
      <c r="C194" s="10" t="s">
        <v>33</v>
      </c>
      <c r="D194" s="11" t="s">
        <v>225</v>
      </c>
      <c r="E194" s="11" t="s">
        <v>85</v>
      </c>
      <c r="F194" s="11"/>
      <c r="G194" s="11"/>
      <c r="H194" s="11">
        <v>31502</v>
      </c>
      <c r="I194" s="11"/>
      <c r="J194" s="11">
        <v>2012</v>
      </c>
      <c r="K194" s="11" t="s">
        <v>863</v>
      </c>
      <c r="L194" s="44" t="str">
        <f t="shared" si="32"/>
        <v>People,PopulationandCommunity</v>
      </c>
      <c r="M194" s="44" t="str">
        <f t="shared" si="33"/>
        <v>PeoplePopulationandCommunity</v>
      </c>
      <c r="N194" s="44" t="str">
        <f t="shared" si="34"/>
        <v>Births,DeathsandMarriages</v>
      </c>
      <c r="O194" s="44" t="str">
        <f t="shared" si="35"/>
        <v>BirthsDeathsandMarriages</v>
      </c>
      <c r="P194" s="44" t="str">
        <f t="shared" si="36"/>
        <v>Deaths</v>
      </c>
      <c r="Q194" s="44" t="str">
        <f t="shared" si="37"/>
        <v>Deaths</v>
      </c>
      <c r="R194" s="44" t="str">
        <f t="shared" si="38"/>
        <v>Deaths</v>
      </c>
      <c r="S194" s="44" t="str">
        <f t="shared" si="39"/>
        <v>Deaths</v>
      </c>
      <c r="T194" s="44" t="str">
        <f t="shared" si="40"/>
        <v>/PeoplePopulationandCommunity/BirthsDeathsandMarriages/timeseries/RAID36</v>
      </c>
      <c r="U194" s="44" t="str">
        <f t="shared" si="41"/>
        <v>/PeoplePopulationandCommunity/BirthsDeathsandMarriages/Deaths/timeseries/RAID36</v>
      </c>
      <c r="V194" s="44" t="str">
        <f t="shared" si="46"/>
        <v>/PeoplePopulationandCommunity/BirthsDeathsandMarriages/Deaths/timeseries/RAID36</v>
      </c>
      <c r="W194" s="44" t="str">
        <f t="shared" si="42"/>
        <v>/PeoplePopulationandCommunity/BirthsDeathsandMarriages/Deaths/timeseries/RAID36</v>
      </c>
      <c r="X194" s="44" t="str">
        <f t="shared" si="43"/>
        <v>/peoplepopulationandcommunity/birthsdeathsandmarriages/deaths/timeseries/raid36</v>
      </c>
      <c r="Y194" s="44" t="str">
        <f t="shared" si="44"/>
        <v>/peoplepopulationandcommunity/birthsdeathsandmarriages/deaths/timeseries/raid36</v>
      </c>
      <c r="Z194" s="13" t="str">
        <f t="shared" si="45"/>
        <v>/peoplepopulationandcommunity/birthsdeathsandmarriages/deaths/timeseries/raid36</v>
      </c>
      <c r="AA194" s="13" t="s">
        <v>1144</v>
      </c>
      <c r="AB194" s="11"/>
      <c r="AC194" s="11"/>
      <c r="AD194" s="11"/>
      <c r="AE194" s="11"/>
      <c r="AF194" s="11"/>
      <c r="AG194" s="19" t="s">
        <v>218</v>
      </c>
      <c r="AH194" s="11"/>
      <c r="AI194" s="11"/>
      <c r="AJ194" s="11"/>
      <c r="AK194" s="11"/>
      <c r="AL194" s="11"/>
      <c r="AM194" s="11"/>
      <c r="AN194" s="11"/>
      <c r="AO194" s="12"/>
      <c r="AP194" s="12"/>
      <c r="AQ194" s="12"/>
    </row>
    <row r="195" spans="1:43">
      <c r="A195" s="9" t="s">
        <v>6</v>
      </c>
      <c r="B195" s="9" t="s">
        <v>14</v>
      </c>
      <c r="C195" s="10" t="s">
        <v>33</v>
      </c>
      <c r="D195" s="11" t="s">
        <v>226</v>
      </c>
      <c r="E195" s="11" t="s">
        <v>85</v>
      </c>
      <c r="F195" s="11"/>
      <c r="G195" s="11"/>
      <c r="H195" s="11">
        <v>54937</v>
      </c>
      <c r="I195" s="11"/>
      <c r="J195" s="11">
        <v>2012</v>
      </c>
      <c r="K195" s="11" t="s">
        <v>864</v>
      </c>
      <c r="L195" s="44" t="str">
        <f t="shared" si="32"/>
        <v>People,PopulationandCommunity</v>
      </c>
      <c r="M195" s="44" t="str">
        <f t="shared" si="33"/>
        <v>PeoplePopulationandCommunity</v>
      </c>
      <c r="N195" s="44" t="str">
        <f t="shared" si="34"/>
        <v>Births,DeathsandMarriages</v>
      </c>
      <c r="O195" s="44" t="str">
        <f t="shared" si="35"/>
        <v>BirthsDeathsandMarriages</v>
      </c>
      <c r="P195" s="44" t="str">
        <f t="shared" si="36"/>
        <v>Deaths</v>
      </c>
      <c r="Q195" s="44" t="str">
        <f t="shared" si="37"/>
        <v>Deaths</v>
      </c>
      <c r="R195" s="44" t="str">
        <f t="shared" si="38"/>
        <v>Deaths</v>
      </c>
      <c r="S195" s="44" t="str">
        <f t="shared" si="39"/>
        <v>Deaths</v>
      </c>
      <c r="T195" s="44" t="str">
        <f t="shared" si="40"/>
        <v>/PeoplePopulationandCommunity/BirthsDeathsandMarriages/timeseries/RAID37</v>
      </c>
      <c r="U195" s="44" t="str">
        <f t="shared" si="41"/>
        <v>/PeoplePopulationandCommunity/BirthsDeathsandMarriages/Deaths/timeseries/RAID37</v>
      </c>
      <c r="V195" s="44" t="str">
        <f t="shared" si="46"/>
        <v>/PeoplePopulationandCommunity/BirthsDeathsandMarriages/Deaths/timeseries/RAID37</v>
      </c>
      <c r="W195" s="44" t="str">
        <f t="shared" si="42"/>
        <v>/PeoplePopulationandCommunity/BirthsDeathsandMarriages/Deaths/timeseries/RAID37</v>
      </c>
      <c r="X195" s="44" t="str">
        <f t="shared" si="43"/>
        <v>/peoplepopulationandcommunity/birthsdeathsandmarriages/deaths/timeseries/raid37</v>
      </c>
      <c r="Y195" s="44" t="str">
        <f t="shared" si="44"/>
        <v>/peoplepopulationandcommunity/birthsdeathsandmarriages/deaths/timeseries/raid37</v>
      </c>
      <c r="Z195" s="13" t="str">
        <f t="shared" si="45"/>
        <v>/peoplepopulationandcommunity/birthsdeathsandmarriages/deaths/timeseries/raid37</v>
      </c>
      <c r="AA195" s="13" t="s">
        <v>1145</v>
      </c>
      <c r="AB195" s="11"/>
      <c r="AC195" s="11"/>
      <c r="AD195" s="11"/>
      <c r="AE195" s="11"/>
      <c r="AF195" s="11"/>
      <c r="AG195" s="19" t="s">
        <v>218</v>
      </c>
      <c r="AH195" s="11"/>
      <c r="AI195" s="11"/>
      <c r="AJ195" s="11"/>
      <c r="AK195" s="11"/>
      <c r="AL195" s="11"/>
      <c r="AM195" s="11"/>
      <c r="AN195" s="11"/>
      <c r="AO195" s="12"/>
      <c r="AP195" s="12"/>
      <c r="AQ195" s="12"/>
    </row>
    <row r="196" spans="1:43">
      <c r="A196" s="9" t="s">
        <v>6</v>
      </c>
      <c r="B196" s="9" t="s">
        <v>14</v>
      </c>
      <c r="C196" s="10" t="s">
        <v>33</v>
      </c>
      <c r="D196" s="11" t="s">
        <v>227</v>
      </c>
      <c r="E196" s="11" t="s">
        <v>85</v>
      </c>
      <c r="F196" s="11"/>
      <c r="G196" s="11"/>
      <c r="H196" s="72">
        <v>14756</v>
      </c>
      <c r="I196" s="72"/>
      <c r="J196" s="11">
        <v>2012</v>
      </c>
      <c r="K196" s="11" t="s">
        <v>865</v>
      </c>
      <c r="L196" s="44" t="str">
        <f t="shared" si="32"/>
        <v>People,PopulationandCommunity</v>
      </c>
      <c r="M196" s="44" t="str">
        <f t="shared" si="33"/>
        <v>PeoplePopulationandCommunity</v>
      </c>
      <c r="N196" s="44" t="str">
        <f t="shared" si="34"/>
        <v>Births,DeathsandMarriages</v>
      </c>
      <c r="O196" s="44" t="str">
        <f t="shared" si="35"/>
        <v>BirthsDeathsandMarriages</v>
      </c>
      <c r="P196" s="44" t="str">
        <f t="shared" si="36"/>
        <v>Deaths</v>
      </c>
      <c r="Q196" s="44" t="str">
        <f t="shared" si="37"/>
        <v>Deaths</v>
      </c>
      <c r="R196" s="44" t="str">
        <f t="shared" si="38"/>
        <v>Deaths</v>
      </c>
      <c r="S196" s="44" t="str">
        <f t="shared" si="39"/>
        <v>Deaths</v>
      </c>
      <c r="T196" s="44" t="str">
        <f t="shared" si="40"/>
        <v>/PeoplePopulationandCommunity/BirthsDeathsandMarriages/timeseries/RAID38</v>
      </c>
      <c r="U196" s="44" t="str">
        <f t="shared" si="41"/>
        <v>/PeoplePopulationandCommunity/BirthsDeathsandMarriages/Deaths/timeseries/RAID38</v>
      </c>
      <c r="V196" s="44" t="str">
        <f t="shared" si="46"/>
        <v>/PeoplePopulationandCommunity/BirthsDeathsandMarriages/Deaths/timeseries/RAID38</v>
      </c>
      <c r="W196" s="44" t="str">
        <f t="shared" si="42"/>
        <v>/PeoplePopulationandCommunity/BirthsDeathsandMarriages/Deaths/timeseries/RAID38</v>
      </c>
      <c r="X196" s="44" t="str">
        <f t="shared" si="43"/>
        <v>/peoplepopulationandcommunity/birthsdeathsandmarriages/deaths/timeseries/raid38</v>
      </c>
      <c r="Y196" s="44" t="str">
        <f t="shared" si="44"/>
        <v>/peoplepopulationandcommunity/birthsdeathsandmarriages/deaths/timeseries/raid38</v>
      </c>
      <c r="Z196" s="13" t="str">
        <f t="shared" si="45"/>
        <v>/peoplepopulationandcommunity/birthsdeathsandmarriages/deaths/timeseries/raid38</v>
      </c>
      <c r="AA196" s="13" t="s">
        <v>1146</v>
      </c>
      <c r="AB196" s="11"/>
      <c r="AC196" s="11"/>
      <c r="AD196" s="11"/>
      <c r="AE196" s="11"/>
      <c r="AF196" s="11"/>
      <c r="AG196" s="19" t="s">
        <v>218</v>
      </c>
      <c r="AH196" s="11"/>
      <c r="AI196" s="11"/>
      <c r="AJ196" s="11"/>
      <c r="AK196" s="11"/>
      <c r="AL196" s="11"/>
      <c r="AM196" s="11"/>
      <c r="AN196" s="11"/>
      <c r="AO196" s="12"/>
      <c r="AP196" s="12"/>
      <c r="AQ196" s="12"/>
    </row>
    <row r="197" spans="1:43">
      <c r="A197" s="9" t="s">
        <v>6</v>
      </c>
      <c r="B197" s="9" t="s">
        <v>14</v>
      </c>
      <c r="C197" s="10" t="s">
        <v>38</v>
      </c>
      <c r="D197" s="11" t="s">
        <v>271</v>
      </c>
      <c r="E197" s="11" t="s">
        <v>84</v>
      </c>
      <c r="F197" s="11"/>
      <c r="G197" s="11"/>
      <c r="H197" s="11">
        <v>262240</v>
      </c>
      <c r="I197" s="11"/>
      <c r="J197" s="11">
        <v>2012</v>
      </c>
      <c r="K197" s="11" t="s">
        <v>884</v>
      </c>
      <c r="L197" s="44" t="str">
        <f t="shared" si="32"/>
        <v>People,PopulationandCommunity</v>
      </c>
      <c r="M197" s="44" t="str">
        <f t="shared" si="33"/>
        <v>PeoplePopulationandCommunity</v>
      </c>
      <c r="N197" s="44" t="str">
        <f t="shared" si="34"/>
        <v>Births,DeathsandMarriages</v>
      </c>
      <c r="O197" s="44" t="str">
        <f t="shared" si="35"/>
        <v>BirthsDeathsandMarriages</v>
      </c>
      <c r="P197" s="44" t="str">
        <f t="shared" si="36"/>
        <v>Marriage,CohabitationandCivilPartnerships</v>
      </c>
      <c r="Q197" s="44" t="str">
        <f t="shared" si="37"/>
        <v>MarriageCohabitationandCivilPartnerships</v>
      </c>
      <c r="R197" s="44" t="str">
        <f t="shared" si="38"/>
        <v>Marriage,CohabitationandCivilPartnerships</v>
      </c>
      <c r="S197" s="44" t="str">
        <f t="shared" si="39"/>
        <v>MarriageCohabitationandCivilPartnerships</v>
      </c>
      <c r="T197" s="44" t="str">
        <f t="shared" si="40"/>
        <v>/PeoplePopulationandCommunity/BirthsDeathsandMarriages/timeseries/RAID57</v>
      </c>
      <c r="U197" s="44" t="str">
        <f t="shared" si="41"/>
        <v>/PeoplePopulationandCommunity/BirthsDeathsandMarriages/MarriageCohabitationandCivilPartnerships/timeseries/RAID57</v>
      </c>
      <c r="V197" s="44" t="str">
        <f t="shared" si="46"/>
        <v>/PeoplePopulationandCommunity/BirthsDeathsandMarriages/MarriageCohabitationandCivilPartnerships/timeseries/RAID57</v>
      </c>
      <c r="W197" s="44" t="str">
        <f t="shared" si="42"/>
        <v>/PeoplePopulationandCommunity/BirthsDeathsandMarriages/MarriageCohabitationandCivilPartnerships/timeseries/RAID57</v>
      </c>
      <c r="X197" s="44" t="str">
        <f t="shared" si="43"/>
        <v>/peoplepopulationandcommunity/birthsdeathsandmarriages/marriagecohabitationandcivilpartnerships/timeseries/raid57</v>
      </c>
      <c r="Y197" s="44" t="str">
        <f t="shared" si="44"/>
        <v>/peoplepopulationandcommunity/birthsdeathsandmarriages/marriagecohabitationandcivilpartnerships/timeseries/raid57</v>
      </c>
      <c r="Z197" s="13" t="str">
        <f t="shared" si="45"/>
        <v>/peoplepopulationandcommunity/birthsdeathsandmarriages/marriagecohabitationandcivilpartnerships/timeseries/raid57</v>
      </c>
      <c r="AA197" s="13" t="s">
        <v>1147</v>
      </c>
      <c r="AB197" s="11"/>
      <c r="AC197" s="11"/>
      <c r="AD197" s="11"/>
      <c r="AE197" s="11"/>
      <c r="AF197" s="11"/>
      <c r="AG197" s="19" t="s">
        <v>278</v>
      </c>
      <c r="AH197" s="11"/>
      <c r="AI197" s="11"/>
      <c r="AJ197" s="11"/>
      <c r="AK197" s="11"/>
      <c r="AL197" s="11"/>
      <c r="AM197" s="11"/>
      <c r="AN197" s="11"/>
      <c r="AO197" s="12"/>
      <c r="AP197" s="12"/>
      <c r="AQ197" s="12"/>
    </row>
    <row r="198" spans="1:43">
      <c r="A198" s="9" t="s">
        <v>6</v>
      </c>
      <c r="B198" s="9" t="s">
        <v>14</v>
      </c>
      <c r="C198" s="10" t="s">
        <v>38</v>
      </c>
      <c r="D198" s="11" t="s">
        <v>272</v>
      </c>
      <c r="E198" s="11" t="s">
        <v>85</v>
      </c>
      <c r="F198" s="11"/>
      <c r="G198" s="11"/>
      <c r="H198" s="11">
        <v>7037</v>
      </c>
      <c r="I198" s="11"/>
      <c r="J198" s="11">
        <v>2012</v>
      </c>
      <c r="K198" s="11" t="s">
        <v>885</v>
      </c>
      <c r="L198" s="44" t="str">
        <f t="shared" si="32"/>
        <v>People,PopulationandCommunity</v>
      </c>
      <c r="M198" s="44" t="str">
        <f t="shared" si="33"/>
        <v>PeoplePopulationandCommunity</v>
      </c>
      <c r="N198" s="44" t="str">
        <f t="shared" si="34"/>
        <v>Births,DeathsandMarriages</v>
      </c>
      <c r="O198" s="44" t="str">
        <f t="shared" si="35"/>
        <v>BirthsDeathsandMarriages</v>
      </c>
      <c r="P198" s="44" t="str">
        <f t="shared" si="36"/>
        <v>Marriage,CohabitationandCivilPartnerships</v>
      </c>
      <c r="Q198" s="44" t="str">
        <f t="shared" si="37"/>
        <v>MarriageCohabitationandCivilPartnerships</v>
      </c>
      <c r="R198" s="44" t="str">
        <f t="shared" si="38"/>
        <v>Marriage,CohabitationandCivilPartnerships</v>
      </c>
      <c r="S198" s="44" t="str">
        <f t="shared" si="39"/>
        <v>MarriageCohabitationandCivilPartnerships</v>
      </c>
      <c r="T198" s="44" t="str">
        <f t="shared" si="40"/>
        <v>/PeoplePopulationandCommunity/BirthsDeathsandMarriages/timeseries/RAID58</v>
      </c>
      <c r="U198" s="44" t="str">
        <f t="shared" si="41"/>
        <v>/PeoplePopulationandCommunity/BirthsDeathsandMarriages/MarriageCohabitationandCivilPartnerships/timeseries/RAID58</v>
      </c>
      <c r="V198" s="44" t="str">
        <f t="shared" si="46"/>
        <v>/PeoplePopulationandCommunity/BirthsDeathsandMarriages/MarriageCohabitationandCivilPartnerships/timeseries/RAID58</v>
      </c>
      <c r="W198" s="44" t="str">
        <f t="shared" si="42"/>
        <v>/PeoplePopulationandCommunity/BirthsDeathsandMarriages/MarriageCohabitationandCivilPartnerships/timeseries/RAID58</v>
      </c>
      <c r="X198" s="44" t="str">
        <f t="shared" si="43"/>
        <v>/peoplepopulationandcommunity/birthsdeathsandmarriages/marriagecohabitationandcivilpartnerships/timeseries/raid58</v>
      </c>
      <c r="Y198" s="44" t="str">
        <f t="shared" si="44"/>
        <v>/peoplepopulationandcommunity/birthsdeathsandmarriages/marriagecohabitationandcivilpartnerships/timeseries/raid58</v>
      </c>
      <c r="Z198" s="13" t="str">
        <f t="shared" si="45"/>
        <v>/peoplepopulationandcommunity/birthsdeathsandmarriages/marriagecohabitationandcivilpartnerships/timeseries/raid58</v>
      </c>
      <c r="AA198" s="13" t="s">
        <v>1148</v>
      </c>
      <c r="AB198" s="11"/>
      <c r="AC198" s="11"/>
      <c r="AD198" s="11"/>
      <c r="AE198" s="11"/>
      <c r="AF198" s="11"/>
      <c r="AG198" s="19" t="s">
        <v>279</v>
      </c>
      <c r="AH198" s="11"/>
      <c r="AI198" s="11"/>
      <c r="AJ198" s="11"/>
      <c r="AK198" s="11"/>
      <c r="AL198" s="11"/>
      <c r="AM198" s="11"/>
      <c r="AN198" s="11"/>
      <c r="AO198" s="12"/>
      <c r="AP198" s="12"/>
      <c r="AQ198" s="12"/>
    </row>
    <row r="199" spans="1:43">
      <c r="A199" s="9" t="s">
        <v>6</v>
      </c>
      <c r="B199" s="9" t="s">
        <v>14</v>
      </c>
      <c r="C199" s="10" t="s">
        <v>38</v>
      </c>
      <c r="D199" s="11" t="s">
        <v>276</v>
      </c>
      <c r="E199" s="11" t="s">
        <v>85</v>
      </c>
      <c r="F199" s="11"/>
      <c r="G199" s="11" t="s">
        <v>88</v>
      </c>
      <c r="H199" s="11">
        <v>9.3000000000000007</v>
      </c>
      <c r="I199" s="11"/>
      <c r="J199" s="11">
        <v>2012</v>
      </c>
      <c r="K199" s="11" t="s">
        <v>886</v>
      </c>
      <c r="L199" s="44" t="str">
        <f t="shared" si="32"/>
        <v>People,PopulationandCommunity</v>
      </c>
      <c r="M199" s="44" t="str">
        <f t="shared" si="33"/>
        <v>PeoplePopulationandCommunity</v>
      </c>
      <c r="N199" s="44" t="str">
        <f t="shared" si="34"/>
        <v>Births,DeathsandMarriages</v>
      </c>
      <c r="O199" s="44" t="str">
        <f t="shared" si="35"/>
        <v>BirthsDeathsandMarriages</v>
      </c>
      <c r="P199" s="44" t="str">
        <f t="shared" si="36"/>
        <v>Marriage,CohabitationandCivilPartnerships</v>
      </c>
      <c r="Q199" s="44" t="str">
        <f t="shared" si="37"/>
        <v>MarriageCohabitationandCivilPartnerships</v>
      </c>
      <c r="R199" s="44" t="str">
        <f t="shared" si="38"/>
        <v>Marriage,CohabitationandCivilPartnerships</v>
      </c>
      <c r="S199" s="44" t="str">
        <f t="shared" si="39"/>
        <v>MarriageCohabitationandCivilPartnerships</v>
      </c>
      <c r="T199" s="44" t="str">
        <f t="shared" si="40"/>
        <v>/PeoplePopulationandCommunity/BirthsDeathsandMarriages/timeseries/RAID59</v>
      </c>
      <c r="U199" s="44" t="str">
        <f t="shared" si="41"/>
        <v>/PeoplePopulationandCommunity/BirthsDeathsandMarriages/MarriageCohabitationandCivilPartnerships/timeseries/RAID59</v>
      </c>
      <c r="V199" s="44" t="str">
        <f t="shared" si="46"/>
        <v>/PeoplePopulationandCommunity/BirthsDeathsandMarriages/MarriageCohabitationandCivilPartnerships/timeseries/RAID59</v>
      </c>
      <c r="W199" s="44" t="str">
        <f t="shared" si="42"/>
        <v>/PeoplePopulationandCommunity/BirthsDeathsandMarriages/MarriageCohabitationandCivilPartnerships/timeseries/RAID59</v>
      </c>
      <c r="X199" s="44" t="str">
        <f t="shared" si="43"/>
        <v>/peoplepopulationandcommunity/birthsdeathsandmarriages/marriagecohabitationandcivilpartnerships/timeseries/raid59</v>
      </c>
      <c r="Y199" s="44" t="str">
        <f t="shared" si="44"/>
        <v>/peoplepopulationandcommunity/birthsdeathsandmarriages/marriagecohabitationandcivilpartnerships/timeseries/raid59</v>
      </c>
      <c r="Z199" s="13" t="str">
        <f t="shared" si="45"/>
        <v>/peoplepopulationandcommunity/birthsdeathsandmarriages/marriagecohabitationandcivilpartnerships/timeseries/raid59</v>
      </c>
      <c r="AA199" s="13" t="s">
        <v>1149</v>
      </c>
      <c r="AB199" s="11"/>
      <c r="AC199" s="11"/>
      <c r="AD199" s="11"/>
      <c r="AE199" s="11"/>
      <c r="AF199" s="11"/>
      <c r="AG199" s="19" t="s">
        <v>278</v>
      </c>
      <c r="AH199" s="11"/>
      <c r="AI199" s="11"/>
      <c r="AJ199" s="11"/>
      <c r="AK199" s="11"/>
      <c r="AL199" s="11"/>
      <c r="AM199" s="11"/>
      <c r="AN199" s="11"/>
      <c r="AO199" s="12"/>
      <c r="AP199" s="12"/>
      <c r="AQ199" s="12"/>
    </row>
    <row r="200" spans="1:43">
      <c r="A200" s="9" t="s">
        <v>6</v>
      </c>
      <c r="B200" s="9" t="s">
        <v>14</v>
      </c>
      <c r="C200" s="10" t="s">
        <v>36</v>
      </c>
      <c r="D200" s="11" t="s">
        <v>249</v>
      </c>
      <c r="E200" s="11" t="s">
        <v>84</v>
      </c>
      <c r="F200" s="11"/>
      <c r="G200" s="11" t="s">
        <v>231</v>
      </c>
      <c r="H200" s="11">
        <v>82.72</v>
      </c>
      <c r="I200" s="11"/>
      <c r="J200" s="11" t="s">
        <v>1313</v>
      </c>
      <c r="K200" s="11" t="s">
        <v>876</v>
      </c>
      <c r="L200" s="44" t="str">
        <f>SUBSTITUTE(A200," ","")</f>
        <v>People,PopulationandCommunity</v>
      </c>
      <c r="M200" s="44" t="str">
        <f>SUBSTITUTE(L200,",","")</f>
        <v>PeoplePopulationandCommunity</v>
      </c>
      <c r="N200" s="44" t="str">
        <f>SUBSTITUTE(B200," ","")</f>
        <v>Births,DeathsandMarriages</v>
      </c>
      <c r="O200" s="44" t="str">
        <f>SUBSTITUTE(N200,",","")</f>
        <v>BirthsDeathsandMarriages</v>
      </c>
      <c r="P200" s="44" t="str">
        <f>SUBSTITUTE(C200," ","")</f>
        <v>LifeExpectancies</v>
      </c>
      <c r="Q200" s="44" t="str">
        <f>SUBSTITUTE(P200,",","")</f>
        <v>LifeExpectancies</v>
      </c>
      <c r="R200" s="44" t="str">
        <f>SUBSTITUTE(C200," ","")</f>
        <v>LifeExpectancies</v>
      </c>
      <c r="S200" s="44" t="str">
        <f>SUBSTITUTE(R200,",","")</f>
        <v>LifeExpectancies</v>
      </c>
      <c r="T200" s="44" t="str">
        <f>CONCATENATE("/",M200,"/",O200,"/","timeseries","/",K200)</f>
        <v>/PeoplePopulationandCommunity/BirthsDeathsandMarriages/timeseries/RAID49</v>
      </c>
      <c r="U200" s="44" t="str">
        <f>CONCATENATE("/",M200,"/",O200,"/",S200,"/","timeseries","/",K200)</f>
        <v>/PeoplePopulationandCommunity/BirthsDeathsandMarriages/LifeExpectancies/timeseries/RAID49</v>
      </c>
      <c r="V200" s="44" t="str">
        <f>IF(C200=0,T200,U200)</f>
        <v>/PeoplePopulationandCommunity/BirthsDeathsandMarriages/LifeExpectancies/timeseries/RAID49</v>
      </c>
      <c r="W200" s="44" t="str">
        <f>SUBSTITUTE(V200,"-","")</f>
        <v>/PeoplePopulationandCommunity/BirthsDeathsandMarriages/LifeExpectancies/timeseries/RAID49</v>
      </c>
      <c r="X200" s="44" t="str">
        <f>LOWER(W200)</f>
        <v>/peoplepopulationandcommunity/birthsdeathsandmarriages/lifeexpectancies/timeseries/raid49</v>
      </c>
      <c r="Y200" s="44" t="str">
        <f>SUBSTITUTE(X200,"(","")</f>
        <v>/peoplepopulationandcommunity/birthsdeathsandmarriages/lifeexpectancies/timeseries/raid49</v>
      </c>
      <c r="Z200" s="13" t="str">
        <f>SUBSTITUTE(Y200,")","")</f>
        <v>/peoplepopulationandcommunity/birthsdeathsandmarriages/lifeexpectancies/timeseries/raid49</v>
      </c>
      <c r="AA200" s="13" t="s">
        <v>1151</v>
      </c>
      <c r="AB200" s="11"/>
      <c r="AC200" s="11" t="s">
        <v>1408</v>
      </c>
      <c r="AD200" s="11"/>
      <c r="AE200" s="11"/>
      <c r="AF200" s="11"/>
      <c r="AG200" s="19" t="s">
        <v>252</v>
      </c>
      <c r="AH200" s="11"/>
      <c r="AI200" s="11"/>
      <c r="AJ200" s="11"/>
      <c r="AK200" s="11"/>
      <c r="AL200" s="11"/>
      <c r="AM200" s="11"/>
      <c r="AN200" s="11"/>
      <c r="AO200" s="12"/>
      <c r="AP200" s="12"/>
      <c r="AQ200" s="12"/>
    </row>
    <row r="201" spans="1:43">
      <c r="A201" s="9" t="s">
        <v>6</v>
      </c>
      <c r="B201" s="9" t="s">
        <v>14</v>
      </c>
      <c r="C201" s="10" t="s">
        <v>36</v>
      </c>
      <c r="D201" s="11" t="s">
        <v>248</v>
      </c>
      <c r="E201" s="11" t="s">
        <v>85</v>
      </c>
      <c r="F201" s="11"/>
      <c r="G201" s="11" t="s">
        <v>231</v>
      </c>
      <c r="H201" s="11">
        <v>78.849999999999994</v>
      </c>
      <c r="I201" s="11"/>
      <c r="J201" s="11" t="s">
        <v>1313</v>
      </c>
      <c r="K201" s="11" t="s">
        <v>877</v>
      </c>
      <c r="L201" s="44" t="str">
        <f t="shared" si="32"/>
        <v>People,PopulationandCommunity</v>
      </c>
      <c r="M201" s="44" t="str">
        <f t="shared" si="33"/>
        <v>PeoplePopulationandCommunity</v>
      </c>
      <c r="N201" s="44" t="str">
        <f t="shared" si="34"/>
        <v>Births,DeathsandMarriages</v>
      </c>
      <c r="O201" s="44" t="str">
        <f t="shared" si="35"/>
        <v>BirthsDeathsandMarriages</v>
      </c>
      <c r="P201" s="44" t="str">
        <f t="shared" si="36"/>
        <v>LifeExpectancies</v>
      </c>
      <c r="Q201" s="44" t="str">
        <f t="shared" si="37"/>
        <v>LifeExpectancies</v>
      </c>
      <c r="R201" s="44" t="str">
        <f t="shared" si="38"/>
        <v>LifeExpectancies</v>
      </c>
      <c r="S201" s="44" t="str">
        <f t="shared" si="39"/>
        <v>LifeExpectancies</v>
      </c>
      <c r="T201" s="44" t="str">
        <f t="shared" si="40"/>
        <v>/PeoplePopulationandCommunity/BirthsDeathsandMarriages/timeseries/RAID50</v>
      </c>
      <c r="U201" s="44" t="str">
        <f t="shared" si="41"/>
        <v>/PeoplePopulationandCommunity/BirthsDeathsandMarriages/LifeExpectancies/timeseries/RAID50</v>
      </c>
      <c r="V201" s="44" t="str">
        <f t="shared" si="46"/>
        <v>/PeoplePopulationandCommunity/BirthsDeathsandMarriages/LifeExpectancies/timeseries/RAID50</v>
      </c>
      <c r="W201" s="44" t="str">
        <f t="shared" si="42"/>
        <v>/PeoplePopulationandCommunity/BirthsDeathsandMarriages/LifeExpectancies/timeseries/RAID50</v>
      </c>
      <c r="X201" s="44" t="str">
        <f t="shared" si="43"/>
        <v>/peoplepopulationandcommunity/birthsdeathsandmarriages/lifeexpectancies/timeseries/raid50</v>
      </c>
      <c r="Y201" s="44" t="str">
        <f t="shared" si="44"/>
        <v>/peoplepopulationandcommunity/birthsdeathsandmarriages/lifeexpectancies/timeseries/raid50</v>
      </c>
      <c r="Z201" s="13" t="str">
        <f t="shared" si="45"/>
        <v>/peoplepopulationandcommunity/birthsdeathsandmarriages/lifeexpectancies/timeseries/raid50</v>
      </c>
      <c r="AA201" s="13" t="s">
        <v>1150</v>
      </c>
      <c r="AB201" s="11"/>
      <c r="AC201" s="11" t="s">
        <v>1410</v>
      </c>
      <c r="AD201" s="11"/>
      <c r="AE201" s="11"/>
      <c r="AF201" s="11"/>
      <c r="AG201" s="19" t="s">
        <v>252</v>
      </c>
      <c r="AH201" s="11"/>
      <c r="AI201" s="11"/>
      <c r="AJ201" s="11"/>
      <c r="AK201" s="11"/>
      <c r="AL201" s="11"/>
      <c r="AM201" s="11"/>
      <c r="AN201" s="11"/>
      <c r="AO201" s="12"/>
      <c r="AP201" s="12"/>
      <c r="AQ201" s="12"/>
    </row>
    <row r="202" spans="1:43">
      <c r="A202" s="9" t="s">
        <v>6</v>
      </c>
      <c r="B202" s="9" t="s">
        <v>14</v>
      </c>
      <c r="C202" s="10" t="s">
        <v>36</v>
      </c>
      <c r="D202" s="11" t="s">
        <v>251</v>
      </c>
      <c r="E202" s="11" t="s">
        <v>85</v>
      </c>
      <c r="F202" s="11"/>
      <c r="G202" s="11" t="s">
        <v>231</v>
      </c>
      <c r="H202" s="11">
        <v>18.38</v>
      </c>
      <c r="I202" s="11"/>
      <c r="J202" s="11" t="s">
        <v>1313</v>
      </c>
      <c r="K202" s="11" t="s">
        <v>879</v>
      </c>
      <c r="L202" s="44" t="str">
        <f>SUBSTITUTE(A202," ","")</f>
        <v>People,PopulationandCommunity</v>
      </c>
      <c r="M202" s="44" t="str">
        <f>SUBSTITUTE(L202,",","")</f>
        <v>PeoplePopulationandCommunity</v>
      </c>
      <c r="N202" s="44" t="str">
        <f>SUBSTITUTE(B202," ","")</f>
        <v>Births,DeathsandMarriages</v>
      </c>
      <c r="O202" s="44" t="str">
        <f>SUBSTITUTE(N202,",","")</f>
        <v>BirthsDeathsandMarriages</v>
      </c>
      <c r="P202" s="44" t="str">
        <f>SUBSTITUTE(C202," ","")</f>
        <v>LifeExpectancies</v>
      </c>
      <c r="Q202" s="44" t="str">
        <f>SUBSTITUTE(P202,",","")</f>
        <v>LifeExpectancies</v>
      </c>
      <c r="R202" s="44" t="str">
        <f>SUBSTITUTE(C202," ","")</f>
        <v>LifeExpectancies</v>
      </c>
      <c r="S202" s="44" t="str">
        <f>SUBSTITUTE(R202,",","")</f>
        <v>LifeExpectancies</v>
      </c>
      <c r="T202" s="44" t="str">
        <f>CONCATENATE("/",M202,"/",O202,"/","timeseries","/",K202)</f>
        <v>/PeoplePopulationandCommunity/BirthsDeathsandMarriages/timeseries/RAID52</v>
      </c>
      <c r="U202" s="44" t="str">
        <f>CONCATENATE("/",M202,"/",O202,"/",S202,"/","timeseries","/",K202)</f>
        <v>/PeoplePopulationandCommunity/BirthsDeathsandMarriages/LifeExpectancies/timeseries/RAID52</v>
      </c>
      <c r="V202" s="44" t="str">
        <f>IF(C202=0,T202,U202)</f>
        <v>/PeoplePopulationandCommunity/BirthsDeathsandMarriages/LifeExpectancies/timeseries/RAID52</v>
      </c>
      <c r="W202" s="44" t="str">
        <f>SUBSTITUTE(V202,"-","")</f>
        <v>/PeoplePopulationandCommunity/BirthsDeathsandMarriages/LifeExpectancies/timeseries/RAID52</v>
      </c>
      <c r="X202" s="44" t="str">
        <f>LOWER(W202)</f>
        <v>/peoplepopulationandcommunity/birthsdeathsandmarriages/lifeexpectancies/timeseries/raid52</v>
      </c>
      <c r="Y202" s="44" t="str">
        <f>SUBSTITUTE(X202,"(","")</f>
        <v>/peoplepopulationandcommunity/birthsdeathsandmarriages/lifeexpectancies/timeseries/raid52</v>
      </c>
      <c r="Z202" s="13" t="str">
        <f>SUBSTITUTE(Y202,")","")</f>
        <v>/peoplepopulationandcommunity/birthsdeathsandmarriages/lifeexpectancies/timeseries/raid52</v>
      </c>
      <c r="AA202" s="13" t="s">
        <v>1153</v>
      </c>
      <c r="AB202" s="11"/>
      <c r="AC202" s="11" t="s">
        <v>1409</v>
      </c>
      <c r="AD202" s="11"/>
      <c r="AE202" s="11"/>
      <c r="AF202" s="11"/>
      <c r="AG202" s="19" t="s">
        <v>252</v>
      </c>
      <c r="AH202" s="11"/>
      <c r="AI202" s="11"/>
      <c r="AJ202" s="11"/>
      <c r="AK202" s="11"/>
      <c r="AL202" s="11"/>
      <c r="AM202" s="11"/>
      <c r="AN202" s="11"/>
      <c r="AO202" s="12"/>
      <c r="AP202" s="12"/>
      <c r="AQ202" s="12"/>
    </row>
    <row r="203" spans="1:43">
      <c r="A203" s="9" t="s">
        <v>6</v>
      </c>
      <c r="B203" s="9" t="s">
        <v>14</v>
      </c>
      <c r="C203" s="10" t="s">
        <v>36</v>
      </c>
      <c r="D203" s="11" t="s">
        <v>250</v>
      </c>
      <c r="E203" s="11" t="s">
        <v>85</v>
      </c>
      <c r="F203" s="11"/>
      <c r="G203" s="11" t="s">
        <v>231</v>
      </c>
      <c r="H203" s="11">
        <v>20.9</v>
      </c>
      <c r="I203" s="11"/>
      <c r="J203" s="11" t="s">
        <v>1313</v>
      </c>
      <c r="K203" s="11" t="s">
        <v>878</v>
      </c>
      <c r="L203" s="44" t="str">
        <f t="shared" si="32"/>
        <v>People,PopulationandCommunity</v>
      </c>
      <c r="M203" s="44" t="str">
        <f t="shared" si="33"/>
        <v>PeoplePopulationandCommunity</v>
      </c>
      <c r="N203" s="44" t="str">
        <f t="shared" si="34"/>
        <v>Births,DeathsandMarriages</v>
      </c>
      <c r="O203" s="44" t="str">
        <f t="shared" si="35"/>
        <v>BirthsDeathsandMarriages</v>
      </c>
      <c r="P203" s="44" t="str">
        <f t="shared" si="36"/>
        <v>LifeExpectancies</v>
      </c>
      <c r="Q203" s="44" t="str">
        <f t="shared" si="37"/>
        <v>LifeExpectancies</v>
      </c>
      <c r="R203" s="44" t="str">
        <f t="shared" si="38"/>
        <v>LifeExpectancies</v>
      </c>
      <c r="S203" s="44" t="str">
        <f t="shared" si="39"/>
        <v>LifeExpectancies</v>
      </c>
      <c r="T203" s="44" t="str">
        <f t="shared" si="40"/>
        <v>/PeoplePopulationandCommunity/BirthsDeathsandMarriages/timeseries/RAID51</v>
      </c>
      <c r="U203" s="44" t="str">
        <f t="shared" si="41"/>
        <v>/PeoplePopulationandCommunity/BirthsDeathsandMarriages/LifeExpectancies/timeseries/RAID51</v>
      </c>
      <c r="V203" s="44" t="str">
        <f t="shared" si="46"/>
        <v>/PeoplePopulationandCommunity/BirthsDeathsandMarriages/LifeExpectancies/timeseries/RAID51</v>
      </c>
      <c r="W203" s="44" t="str">
        <f t="shared" si="42"/>
        <v>/PeoplePopulationandCommunity/BirthsDeathsandMarriages/LifeExpectancies/timeseries/RAID51</v>
      </c>
      <c r="X203" s="44" t="str">
        <f t="shared" si="43"/>
        <v>/peoplepopulationandcommunity/birthsdeathsandmarriages/lifeexpectancies/timeseries/raid51</v>
      </c>
      <c r="Y203" s="44" t="str">
        <f t="shared" si="44"/>
        <v>/peoplepopulationandcommunity/birthsdeathsandmarriages/lifeexpectancies/timeseries/raid51</v>
      </c>
      <c r="Z203" s="13" t="str">
        <f t="shared" si="45"/>
        <v>/peoplepopulationandcommunity/birthsdeathsandmarriages/lifeexpectancies/timeseries/raid51</v>
      </c>
      <c r="AA203" s="13" t="s">
        <v>1152</v>
      </c>
      <c r="AB203" s="11"/>
      <c r="AC203" s="11" t="s">
        <v>1411</v>
      </c>
      <c r="AD203" s="11"/>
      <c r="AE203" s="11"/>
      <c r="AF203" s="11"/>
      <c r="AG203" s="19" t="s">
        <v>252</v>
      </c>
      <c r="AH203" s="11"/>
      <c r="AI203" s="11"/>
      <c r="AJ203" s="11"/>
      <c r="AK203" s="11"/>
      <c r="AL203" s="11"/>
      <c r="AM203" s="11"/>
      <c r="AN203" s="11"/>
      <c r="AO203" s="12"/>
      <c r="AP203" s="12"/>
      <c r="AQ203" s="12"/>
    </row>
    <row r="204" spans="1:43">
      <c r="A204" s="9" t="s">
        <v>6</v>
      </c>
      <c r="B204" s="9" t="s">
        <v>14</v>
      </c>
      <c r="C204" s="10" t="s">
        <v>34</v>
      </c>
      <c r="D204" s="11" t="s">
        <v>222</v>
      </c>
      <c r="E204" s="11" t="s">
        <v>84</v>
      </c>
      <c r="F204" s="11"/>
      <c r="G204" s="11" t="s">
        <v>229</v>
      </c>
      <c r="H204" s="11">
        <v>118140</v>
      </c>
      <c r="I204" s="11"/>
      <c r="J204" s="11">
        <v>2012</v>
      </c>
      <c r="K204" s="11" t="s">
        <v>866</v>
      </c>
      <c r="L204" s="44" t="str">
        <f t="shared" si="32"/>
        <v>People,PopulationandCommunity</v>
      </c>
      <c r="M204" s="44" t="str">
        <f t="shared" si="33"/>
        <v>PeoplePopulationandCommunity</v>
      </c>
      <c r="N204" s="44" t="str">
        <f t="shared" si="34"/>
        <v>Births,DeathsandMarriages</v>
      </c>
      <c r="O204" s="44" t="str">
        <f t="shared" si="35"/>
        <v>BirthsDeathsandMarriages</v>
      </c>
      <c r="P204" s="44" t="str">
        <f t="shared" si="36"/>
        <v>Divorce</v>
      </c>
      <c r="Q204" s="44" t="str">
        <f t="shared" si="37"/>
        <v>Divorce</v>
      </c>
      <c r="R204" s="44" t="str">
        <f t="shared" si="38"/>
        <v>Divorce</v>
      </c>
      <c r="S204" s="44" t="str">
        <f t="shared" si="39"/>
        <v>Divorce</v>
      </c>
      <c r="T204" s="44" t="str">
        <f t="shared" si="40"/>
        <v>/PeoplePopulationandCommunity/BirthsDeathsandMarriages/timeseries/RAID39</v>
      </c>
      <c r="U204" s="44" t="str">
        <f t="shared" si="41"/>
        <v>/PeoplePopulationandCommunity/BirthsDeathsandMarriages/Divorce/timeseries/RAID39</v>
      </c>
      <c r="V204" s="44" t="str">
        <f t="shared" si="46"/>
        <v>/PeoplePopulationandCommunity/BirthsDeathsandMarriages/Divorce/timeseries/RAID39</v>
      </c>
      <c r="W204" s="44" t="str">
        <f t="shared" si="42"/>
        <v>/PeoplePopulationandCommunity/BirthsDeathsandMarriages/Divorce/timeseries/RAID39</v>
      </c>
      <c r="X204" s="44" t="str">
        <f t="shared" si="43"/>
        <v>/peoplepopulationandcommunity/birthsdeathsandmarriages/divorce/timeseries/raid39</v>
      </c>
      <c r="Y204" s="44" t="str">
        <f t="shared" si="44"/>
        <v>/peoplepopulationandcommunity/birthsdeathsandmarriages/divorce/timeseries/raid39</v>
      </c>
      <c r="Z204" s="13" t="str">
        <f t="shared" si="45"/>
        <v>/peoplepopulationandcommunity/birthsdeathsandmarriages/divorce/timeseries/raid39</v>
      </c>
      <c r="AA204" s="13" t="s">
        <v>1154</v>
      </c>
      <c r="AB204" s="11"/>
      <c r="AC204" s="11"/>
      <c r="AD204" s="11"/>
      <c r="AE204" s="11"/>
      <c r="AF204" s="11"/>
      <c r="AG204" s="19" t="s">
        <v>230</v>
      </c>
      <c r="AH204" s="11"/>
      <c r="AI204" s="11"/>
      <c r="AJ204" s="11"/>
      <c r="AK204" s="11"/>
      <c r="AL204" s="11"/>
      <c r="AM204" s="11"/>
      <c r="AN204" s="11"/>
      <c r="AO204" s="12"/>
      <c r="AP204" s="12"/>
      <c r="AQ204" s="12"/>
    </row>
    <row r="205" spans="1:43">
      <c r="A205" s="9" t="s">
        <v>6</v>
      </c>
      <c r="B205" s="9" t="s">
        <v>14</v>
      </c>
      <c r="C205" s="10" t="s">
        <v>34</v>
      </c>
      <c r="D205" s="11" t="s">
        <v>1356</v>
      </c>
      <c r="E205" s="11" t="s">
        <v>85</v>
      </c>
      <c r="F205" s="11"/>
      <c r="G205" s="11" t="s">
        <v>231</v>
      </c>
      <c r="H205" s="11">
        <v>44.7</v>
      </c>
      <c r="I205" s="11"/>
      <c r="J205" s="11">
        <v>2012</v>
      </c>
      <c r="K205" s="11" t="s">
        <v>867</v>
      </c>
      <c r="L205" s="44" t="str">
        <f t="shared" si="32"/>
        <v>People,PopulationandCommunity</v>
      </c>
      <c r="M205" s="44" t="str">
        <f t="shared" si="33"/>
        <v>PeoplePopulationandCommunity</v>
      </c>
      <c r="N205" s="44" t="str">
        <f t="shared" si="34"/>
        <v>Births,DeathsandMarriages</v>
      </c>
      <c r="O205" s="44" t="str">
        <f t="shared" si="35"/>
        <v>BirthsDeathsandMarriages</v>
      </c>
      <c r="P205" s="44" t="str">
        <f t="shared" si="36"/>
        <v>Divorce</v>
      </c>
      <c r="Q205" s="44" t="str">
        <f t="shared" si="37"/>
        <v>Divorce</v>
      </c>
      <c r="R205" s="44" t="str">
        <f t="shared" si="38"/>
        <v>Divorce</v>
      </c>
      <c r="S205" s="44" t="str">
        <f t="shared" si="39"/>
        <v>Divorce</v>
      </c>
      <c r="T205" s="44" t="str">
        <f t="shared" si="40"/>
        <v>/PeoplePopulationandCommunity/BirthsDeathsandMarriages/timeseries/RAID40</v>
      </c>
      <c r="U205" s="44" t="str">
        <f t="shared" si="41"/>
        <v>/PeoplePopulationandCommunity/BirthsDeathsandMarriages/Divorce/timeseries/RAID40</v>
      </c>
      <c r="V205" s="44" t="str">
        <f t="shared" si="46"/>
        <v>/PeoplePopulationandCommunity/BirthsDeathsandMarriages/Divorce/timeseries/RAID40</v>
      </c>
      <c r="W205" s="44" t="str">
        <f t="shared" si="42"/>
        <v>/PeoplePopulationandCommunity/BirthsDeathsandMarriages/Divorce/timeseries/RAID40</v>
      </c>
      <c r="X205" s="44" t="str">
        <f t="shared" si="43"/>
        <v>/peoplepopulationandcommunity/birthsdeathsandmarriages/divorce/timeseries/raid40</v>
      </c>
      <c r="Y205" s="44" t="str">
        <f t="shared" si="44"/>
        <v>/peoplepopulationandcommunity/birthsdeathsandmarriages/divorce/timeseries/raid40</v>
      </c>
      <c r="Z205" s="13" t="str">
        <f t="shared" si="45"/>
        <v>/peoplepopulationandcommunity/birthsdeathsandmarriages/divorce/timeseries/raid40</v>
      </c>
      <c r="AA205" s="13" t="s">
        <v>1155</v>
      </c>
      <c r="AB205" s="11"/>
      <c r="AC205" s="11"/>
      <c r="AD205" s="11"/>
      <c r="AE205" s="11"/>
      <c r="AF205" s="11"/>
      <c r="AG205" s="19" t="s">
        <v>230</v>
      </c>
      <c r="AH205" s="11"/>
      <c r="AI205" s="11"/>
      <c r="AJ205" s="11"/>
      <c r="AK205" s="11"/>
      <c r="AL205" s="11"/>
      <c r="AM205" s="11"/>
      <c r="AN205" s="11"/>
      <c r="AO205" s="12"/>
      <c r="AP205" s="12"/>
      <c r="AQ205" s="12"/>
    </row>
    <row r="206" spans="1:43">
      <c r="A206" s="9" t="s">
        <v>6</v>
      </c>
      <c r="B206" s="9" t="s">
        <v>14</v>
      </c>
      <c r="C206" s="10" t="s">
        <v>34</v>
      </c>
      <c r="D206" s="11" t="s">
        <v>1357</v>
      </c>
      <c r="E206" s="11" t="s">
        <v>85</v>
      </c>
      <c r="F206" s="11"/>
      <c r="G206" s="11" t="s">
        <v>231</v>
      </c>
      <c r="H206" s="11">
        <v>42.2</v>
      </c>
      <c r="I206" s="11"/>
      <c r="J206" s="11">
        <v>2012</v>
      </c>
      <c r="K206" s="11" t="s">
        <v>868</v>
      </c>
      <c r="L206" s="44" t="str">
        <f t="shared" si="32"/>
        <v>People,PopulationandCommunity</v>
      </c>
      <c r="M206" s="44" t="str">
        <f t="shared" si="33"/>
        <v>PeoplePopulationandCommunity</v>
      </c>
      <c r="N206" s="44" t="str">
        <f t="shared" si="34"/>
        <v>Births,DeathsandMarriages</v>
      </c>
      <c r="O206" s="44" t="str">
        <f t="shared" si="35"/>
        <v>BirthsDeathsandMarriages</v>
      </c>
      <c r="P206" s="44" t="str">
        <f t="shared" si="36"/>
        <v>Divorce</v>
      </c>
      <c r="Q206" s="44" t="str">
        <f t="shared" si="37"/>
        <v>Divorce</v>
      </c>
      <c r="R206" s="44" t="str">
        <f t="shared" si="38"/>
        <v>Divorce</v>
      </c>
      <c r="S206" s="44" t="str">
        <f t="shared" si="39"/>
        <v>Divorce</v>
      </c>
      <c r="T206" s="44" t="str">
        <f t="shared" si="40"/>
        <v>/PeoplePopulationandCommunity/BirthsDeathsandMarriages/timeseries/RAID41</v>
      </c>
      <c r="U206" s="44" t="str">
        <f t="shared" si="41"/>
        <v>/PeoplePopulationandCommunity/BirthsDeathsandMarriages/Divorce/timeseries/RAID41</v>
      </c>
      <c r="V206" s="44" t="str">
        <f t="shared" si="46"/>
        <v>/PeoplePopulationandCommunity/BirthsDeathsandMarriages/Divorce/timeseries/RAID41</v>
      </c>
      <c r="W206" s="44" t="str">
        <f t="shared" si="42"/>
        <v>/PeoplePopulationandCommunity/BirthsDeathsandMarriages/Divorce/timeseries/RAID41</v>
      </c>
      <c r="X206" s="44" t="str">
        <f t="shared" si="43"/>
        <v>/peoplepopulationandcommunity/birthsdeathsandmarriages/divorce/timeseries/raid41</v>
      </c>
      <c r="Y206" s="44" t="str">
        <f t="shared" si="44"/>
        <v>/peoplepopulationandcommunity/birthsdeathsandmarriages/divorce/timeseries/raid41</v>
      </c>
      <c r="Z206" s="13" t="str">
        <f t="shared" si="45"/>
        <v>/peoplepopulationandcommunity/birthsdeathsandmarriages/divorce/timeseries/raid41</v>
      </c>
      <c r="AA206" s="13" t="s">
        <v>1156</v>
      </c>
      <c r="AB206" s="11"/>
      <c r="AC206" s="11"/>
      <c r="AD206" s="11"/>
      <c r="AE206" s="11"/>
      <c r="AF206" s="11"/>
      <c r="AG206" s="19" t="s">
        <v>230</v>
      </c>
      <c r="AH206" s="11"/>
      <c r="AI206" s="11"/>
      <c r="AJ206" s="11"/>
      <c r="AK206" s="11"/>
      <c r="AL206" s="11"/>
      <c r="AM206" s="11"/>
      <c r="AN206" s="11"/>
      <c r="AO206" s="12"/>
      <c r="AP206" s="12"/>
      <c r="AQ206" s="12"/>
    </row>
    <row r="207" spans="1:43">
      <c r="A207" s="9" t="s">
        <v>6</v>
      </c>
      <c r="B207" s="9" t="s">
        <v>14</v>
      </c>
      <c r="C207" s="10" t="s">
        <v>30</v>
      </c>
      <c r="D207" s="11" t="s">
        <v>180</v>
      </c>
      <c r="E207" s="11" t="s">
        <v>84</v>
      </c>
      <c r="F207" s="11"/>
      <c r="G207" s="11" t="s">
        <v>181</v>
      </c>
      <c r="H207" s="11">
        <v>5053</v>
      </c>
      <c r="I207" s="11"/>
      <c r="J207" s="11">
        <v>2012</v>
      </c>
      <c r="K207" s="11" t="s">
        <v>846</v>
      </c>
      <c r="L207" s="44" t="str">
        <f t="shared" si="32"/>
        <v>People,PopulationandCommunity</v>
      </c>
      <c r="M207" s="44" t="str">
        <f t="shared" si="33"/>
        <v>PeoplePopulationandCommunity</v>
      </c>
      <c r="N207" s="44" t="str">
        <f t="shared" si="34"/>
        <v>Births,DeathsandMarriages</v>
      </c>
      <c r="O207" s="44" t="str">
        <f t="shared" si="35"/>
        <v>BirthsDeathsandMarriages</v>
      </c>
      <c r="P207" s="44" t="str">
        <f t="shared" si="36"/>
        <v>Adoption</v>
      </c>
      <c r="Q207" s="44" t="str">
        <f t="shared" si="37"/>
        <v>Adoption</v>
      </c>
      <c r="R207" s="44" t="str">
        <f t="shared" si="38"/>
        <v>Adoption</v>
      </c>
      <c r="S207" s="44" t="str">
        <f t="shared" si="39"/>
        <v>Adoption</v>
      </c>
      <c r="T207" s="44" t="str">
        <f t="shared" si="40"/>
        <v>/PeoplePopulationandCommunity/BirthsDeathsandMarriages/timeseries/RAID19</v>
      </c>
      <c r="U207" s="44" t="str">
        <f t="shared" si="41"/>
        <v>/PeoplePopulationandCommunity/BirthsDeathsandMarriages/Adoption/timeseries/RAID19</v>
      </c>
      <c r="V207" s="44" t="str">
        <f t="shared" si="46"/>
        <v>/PeoplePopulationandCommunity/BirthsDeathsandMarriages/Adoption/timeseries/RAID19</v>
      </c>
      <c r="W207" s="44" t="str">
        <f t="shared" si="42"/>
        <v>/PeoplePopulationandCommunity/BirthsDeathsandMarriages/Adoption/timeseries/RAID19</v>
      </c>
      <c r="X207" s="44" t="str">
        <f t="shared" si="43"/>
        <v>/peoplepopulationandcommunity/birthsdeathsandmarriages/adoption/timeseries/raid19</v>
      </c>
      <c r="Y207" s="44" t="str">
        <f t="shared" si="44"/>
        <v>/peoplepopulationandcommunity/birthsdeathsandmarriages/adoption/timeseries/raid19</v>
      </c>
      <c r="Z207" s="13" t="str">
        <f t="shared" si="45"/>
        <v>/peoplepopulationandcommunity/birthsdeathsandmarriages/adoption/timeseries/raid19</v>
      </c>
      <c r="AA207" s="13" t="s">
        <v>1157</v>
      </c>
      <c r="AB207" s="11"/>
      <c r="AC207" s="11"/>
      <c r="AD207" s="11"/>
      <c r="AE207" s="11"/>
      <c r="AF207" s="11"/>
      <c r="AG207" s="19" t="s">
        <v>183</v>
      </c>
      <c r="AH207" s="11"/>
      <c r="AI207" s="11"/>
      <c r="AJ207" s="11"/>
      <c r="AK207" s="11"/>
      <c r="AL207" s="11"/>
      <c r="AM207" s="11"/>
      <c r="AN207" s="11"/>
      <c r="AO207" s="12"/>
      <c r="AP207" s="12"/>
      <c r="AQ207" s="12"/>
    </row>
    <row r="208" spans="1:43">
      <c r="A208" s="9" t="s">
        <v>6</v>
      </c>
      <c r="B208" s="9" t="s">
        <v>14</v>
      </c>
      <c r="C208" s="10" t="s">
        <v>30</v>
      </c>
      <c r="D208" s="11" t="s">
        <v>184</v>
      </c>
      <c r="E208" s="11" t="s">
        <v>85</v>
      </c>
      <c r="F208" s="11"/>
      <c r="G208" s="11" t="s">
        <v>181</v>
      </c>
      <c r="H208" s="11">
        <v>2558</v>
      </c>
      <c r="I208" s="11"/>
      <c r="J208" s="11">
        <v>2012</v>
      </c>
      <c r="K208" s="11" t="s">
        <v>847</v>
      </c>
      <c r="L208" s="44" t="str">
        <f t="shared" si="32"/>
        <v>People,PopulationandCommunity</v>
      </c>
      <c r="M208" s="44" t="str">
        <f t="shared" si="33"/>
        <v>PeoplePopulationandCommunity</v>
      </c>
      <c r="N208" s="44" t="str">
        <f t="shared" si="34"/>
        <v>Births,DeathsandMarriages</v>
      </c>
      <c r="O208" s="44" t="str">
        <f t="shared" si="35"/>
        <v>BirthsDeathsandMarriages</v>
      </c>
      <c r="P208" s="44" t="str">
        <f t="shared" si="36"/>
        <v>Adoption</v>
      </c>
      <c r="Q208" s="44" t="str">
        <f t="shared" si="37"/>
        <v>Adoption</v>
      </c>
      <c r="R208" s="44" t="str">
        <f t="shared" si="38"/>
        <v>Adoption</v>
      </c>
      <c r="S208" s="44" t="str">
        <f t="shared" si="39"/>
        <v>Adoption</v>
      </c>
      <c r="T208" s="44" t="str">
        <f t="shared" si="40"/>
        <v>/PeoplePopulationandCommunity/BirthsDeathsandMarriages/timeseries/RAID20</v>
      </c>
      <c r="U208" s="44" t="str">
        <f t="shared" si="41"/>
        <v>/PeoplePopulationandCommunity/BirthsDeathsandMarriages/Adoption/timeseries/RAID20</v>
      </c>
      <c r="V208" s="44" t="str">
        <f t="shared" si="46"/>
        <v>/PeoplePopulationandCommunity/BirthsDeathsandMarriages/Adoption/timeseries/RAID20</v>
      </c>
      <c r="W208" s="44" t="str">
        <f t="shared" si="42"/>
        <v>/PeoplePopulationandCommunity/BirthsDeathsandMarriages/Adoption/timeseries/RAID20</v>
      </c>
      <c r="X208" s="44" t="str">
        <f t="shared" si="43"/>
        <v>/peoplepopulationandcommunity/birthsdeathsandmarriages/adoption/timeseries/raid20</v>
      </c>
      <c r="Y208" s="44" t="str">
        <f t="shared" si="44"/>
        <v>/peoplepopulationandcommunity/birthsdeathsandmarriages/adoption/timeseries/raid20</v>
      </c>
      <c r="Z208" s="13" t="str">
        <f t="shared" si="45"/>
        <v>/peoplepopulationandcommunity/birthsdeathsandmarriages/adoption/timeseries/raid20</v>
      </c>
      <c r="AA208" s="13" t="s">
        <v>1158</v>
      </c>
      <c r="AB208" s="11"/>
      <c r="AC208" s="11"/>
      <c r="AD208" s="11"/>
      <c r="AE208" s="11"/>
      <c r="AF208" s="11"/>
      <c r="AG208" s="19" t="s">
        <v>183</v>
      </c>
      <c r="AH208" s="11"/>
      <c r="AI208" s="11"/>
      <c r="AJ208" s="11"/>
      <c r="AK208" s="11"/>
      <c r="AL208" s="11"/>
      <c r="AM208" s="11"/>
      <c r="AN208" s="11"/>
      <c r="AO208" s="12"/>
      <c r="AP208" s="12"/>
      <c r="AQ208" s="12"/>
    </row>
    <row r="209" spans="1:43">
      <c r="A209" s="9" t="s">
        <v>6</v>
      </c>
      <c r="B209" s="9" t="s">
        <v>14</v>
      </c>
      <c r="C209" s="10" t="s">
        <v>30</v>
      </c>
      <c r="D209" s="11" t="s">
        <v>185</v>
      </c>
      <c r="E209" s="11" t="s">
        <v>85</v>
      </c>
      <c r="F209" s="11"/>
      <c r="G209" s="11" t="s">
        <v>181</v>
      </c>
      <c r="H209" s="11">
        <v>2495</v>
      </c>
      <c r="I209" s="11"/>
      <c r="J209" s="11">
        <v>2012</v>
      </c>
      <c r="K209" s="11" t="s">
        <v>848</v>
      </c>
      <c r="L209" s="44" t="str">
        <f t="shared" si="32"/>
        <v>People,PopulationandCommunity</v>
      </c>
      <c r="M209" s="44" t="str">
        <f t="shared" si="33"/>
        <v>PeoplePopulationandCommunity</v>
      </c>
      <c r="N209" s="44" t="str">
        <f t="shared" si="34"/>
        <v>Births,DeathsandMarriages</v>
      </c>
      <c r="O209" s="44" t="str">
        <f t="shared" si="35"/>
        <v>BirthsDeathsandMarriages</v>
      </c>
      <c r="P209" s="44" t="str">
        <f t="shared" si="36"/>
        <v>Adoption</v>
      </c>
      <c r="Q209" s="44" t="str">
        <f t="shared" si="37"/>
        <v>Adoption</v>
      </c>
      <c r="R209" s="44" t="str">
        <f t="shared" si="38"/>
        <v>Adoption</v>
      </c>
      <c r="S209" s="44" t="str">
        <f t="shared" si="39"/>
        <v>Adoption</v>
      </c>
      <c r="T209" s="44" t="str">
        <f t="shared" si="40"/>
        <v>/PeoplePopulationandCommunity/BirthsDeathsandMarriages/timeseries/RAID21</v>
      </c>
      <c r="U209" s="44" t="str">
        <f t="shared" si="41"/>
        <v>/PeoplePopulationandCommunity/BirthsDeathsandMarriages/Adoption/timeseries/RAID21</v>
      </c>
      <c r="V209" s="44" t="str">
        <f t="shared" si="46"/>
        <v>/PeoplePopulationandCommunity/BirthsDeathsandMarriages/Adoption/timeseries/RAID21</v>
      </c>
      <c r="W209" s="44" t="str">
        <f t="shared" si="42"/>
        <v>/PeoplePopulationandCommunity/BirthsDeathsandMarriages/Adoption/timeseries/RAID21</v>
      </c>
      <c r="X209" s="44" t="str">
        <f t="shared" si="43"/>
        <v>/peoplepopulationandcommunity/birthsdeathsandmarriages/adoption/timeseries/raid21</v>
      </c>
      <c r="Y209" s="44" t="str">
        <f t="shared" si="44"/>
        <v>/peoplepopulationandcommunity/birthsdeathsandmarriages/adoption/timeseries/raid21</v>
      </c>
      <c r="Z209" s="13" t="str">
        <f t="shared" si="45"/>
        <v>/peoplepopulationandcommunity/birthsdeathsandmarriages/adoption/timeseries/raid21</v>
      </c>
      <c r="AA209" s="13" t="s">
        <v>1159</v>
      </c>
      <c r="AB209" s="11"/>
      <c r="AC209" s="11"/>
      <c r="AD209" s="11"/>
      <c r="AE209" s="11"/>
      <c r="AF209" s="11"/>
      <c r="AG209" s="19" t="s">
        <v>183</v>
      </c>
      <c r="AH209" s="11"/>
      <c r="AI209" s="11"/>
      <c r="AJ209" s="11"/>
      <c r="AK209" s="11"/>
      <c r="AL209" s="11"/>
      <c r="AM209" s="11"/>
      <c r="AN209" s="11"/>
      <c r="AO209" s="12"/>
      <c r="AP209" s="12"/>
      <c r="AQ209" s="12"/>
    </row>
    <row r="210" spans="1:43">
      <c r="A210" s="9" t="s">
        <v>6</v>
      </c>
      <c r="B210" s="9" t="s">
        <v>14</v>
      </c>
      <c r="C210" s="10" t="s">
        <v>30</v>
      </c>
      <c r="D210" s="11" t="s">
        <v>186</v>
      </c>
      <c r="E210" s="11" t="s">
        <v>85</v>
      </c>
      <c r="F210" s="11"/>
      <c r="G210" s="11" t="s">
        <v>181</v>
      </c>
      <c r="H210" s="11">
        <v>563</v>
      </c>
      <c r="I210" s="11"/>
      <c r="J210" s="11">
        <v>2012</v>
      </c>
      <c r="K210" s="11" t="s">
        <v>849</v>
      </c>
      <c r="L210" s="44" t="str">
        <f t="shared" si="32"/>
        <v>People,PopulationandCommunity</v>
      </c>
      <c r="M210" s="44" t="str">
        <f t="shared" si="33"/>
        <v>PeoplePopulationandCommunity</v>
      </c>
      <c r="N210" s="44" t="str">
        <f t="shared" si="34"/>
        <v>Births,DeathsandMarriages</v>
      </c>
      <c r="O210" s="44" t="str">
        <f t="shared" si="35"/>
        <v>BirthsDeathsandMarriages</v>
      </c>
      <c r="P210" s="44" t="str">
        <f t="shared" si="36"/>
        <v>Adoption</v>
      </c>
      <c r="Q210" s="44" t="str">
        <f t="shared" si="37"/>
        <v>Adoption</v>
      </c>
      <c r="R210" s="44" t="str">
        <f t="shared" si="38"/>
        <v>Adoption</v>
      </c>
      <c r="S210" s="44" t="str">
        <f t="shared" si="39"/>
        <v>Adoption</v>
      </c>
      <c r="T210" s="44" t="str">
        <f t="shared" si="40"/>
        <v>/PeoplePopulationandCommunity/BirthsDeathsandMarriages/timeseries/RAID22</v>
      </c>
      <c r="U210" s="44" t="str">
        <f t="shared" si="41"/>
        <v>/PeoplePopulationandCommunity/BirthsDeathsandMarriages/Adoption/timeseries/RAID22</v>
      </c>
      <c r="V210" s="44" t="str">
        <f t="shared" si="46"/>
        <v>/PeoplePopulationandCommunity/BirthsDeathsandMarriages/Adoption/timeseries/RAID22</v>
      </c>
      <c r="W210" s="44" t="str">
        <f t="shared" si="42"/>
        <v>/PeoplePopulationandCommunity/BirthsDeathsandMarriages/Adoption/timeseries/RAID22</v>
      </c>
      <c r="X210" s="44" t="str">
        <f t="shared" si="43"/>
        <v>/peoplepopulationandcommunity/birthsdeathsandmarriages/adoption/timeseries/raid22</v>
      </c>
      <c r="Y210" s="44" t="str">
        <f t="shared" si="44"/>
        <v>/peoplepopulationandcommunity/birthsdeathsandmarriages/adoption/timeseries/raid22</v>
      </c>
      <c r="Z210" s="13" t="str">
        <f t="shared" si="45"/>
        <v>/peoplepopulationandcommunity/birthsdeathsandmarriages/adoption/timeseries/raid22</v>
      </c>
      <c r="AA210" s="13" t="s">
        <v>1160</v>
      </c>
      <c r="AB210" s="11"/>
      <c r="AC210" s="11"/>
      <c r="AD210" s="11"/>
      <c r="AE210" s="11"/>
      <c r="AF210" s="11"/>
      <c r="AG210" s="19" t="s">
        <v>183</v>
      </c>
      <c r="AH210" s="11"/>
      <c r="AI210" s="11"/>
      <c r="AJ210" s="11"/>
      <c r="AK210" s="11"/>
      <c r="AL210" s="11"/>
      <c r="AM210" s="11"/>
      <c r="AN210" s="11"/>
      <c r="AO210" s="12"/>
      <c r="AP210" s="12"/>
      <c r="AQ210" s="12"/>
    </row>
    <row r="211" spans="1:43">
      <c r="A211" s="9" t="s">
        <v>6</v>
      </c>
      <c r="B211" s="9" t="s">
        <v>14</v>
      </c>
      <c r="C211" s="10" t="s">
        <v>30</v>
      </c>
      <c r="D211" s="11" t="s">
        <v>187</v>
      </c>
      <c r="E211" s="11" t="s">
        <v>85</v>
      </c>
      <c r="F211" s="11"/>
      <c r="G211" s="11" t="s">
        <v>181</v>
      </c>
      <c r="H211" s="11">
        <v>4258</v>
      </c>
      <c r="I211" s="11"/>
      <c r="J211" s="11">
        <v>2012</v>
      </c>
      <c r="K211" s="11" t="s">
        <v>850</v>
      </c>
      <c r="L211" s="44" t="str">
        <f t="shared" si="32"/>
        <v>People,PopulationandCommunity</v>
      </c>
      <c r="M211" s="44" t="str">
        <f t="shared" si="33"/>
        <v>PeoplePopulationandCommunity</v>
      </c>
      <c r="N211" s="44" t="str">
        <f t="shared" si="34"/>
        <v>Births,DeathsandMarriages</v>
      </c>
      <c r="O211" s="44" t="str">
        <f t="shared" si="35"/>
        <v>BirthsDeathsandMarriages</v>
      </c>
      <c r="P211" s="44" t="str">
        <f t="shared" si="36"/>
        <v>Adoption</v>
      </c>
      <c r="Q211" s="44" t="str">
        <f t="shared" si="37"/>
        <v>Adoption</v>
      </c>
      <c r="R211" s="44" t="str">
        <f t="shared" si="38"/>
        <v>Adoption</v>
      </c>
      <c r="S211" s="44" t="str">
        <f t="shared" si="39"/>
        <v>Adoption</v>
      </c>
      <c r="T211" s="44" t="str">
        <f t="shared" si="40"/>
        <v>/PeoplePopulationandCommunity/BirthsDeathsandMarriages/timeseries/RAID23</v>
      </c>
      <c r="U211" s="44" t="str">
        <f t="shared" si="41"/>
        <v>/PeoplePopulationandCommunity/BirthsDeathsandMarriages/Adoption/timeseries/RAID23</v>
      </c>
      <c r="V211" s="44" t="str">
        <f t="shared" si="46"/>
        <v>/PeoplePopulationandCommunity/BirthsDeathsandMarriages/Adoption/timeseries/RAID23</v>
      </c>
      <c r="W211" s="44" t="str">
        <f t="shared" si="42"/>
        <v>/PeoplePopulationandCommunity/BirthsDeathsandMarriages/Adoption/timeseries/RAID23</v>
      </c>
      <c r="X211" s="44" t="str">
        <f t="shared" si="43"/>
        <v>/peoplepopulationandcommunity/birthsdeathsandmarriages/adoption/timeseries/raid23</v>
      </c>
      <c r="Y211" s="44" t="str">
        <f t="shared" si="44"/>
        <v>/peoplepopulationandcommunity/birthsdeathsandmarriages/adoption/timeseries/raid23</v>
      </c>
      <c r="Z211" s="13" t="str">
        <f t="shared" si="45"/>
        <v>/peoplepopulationandcommunity/birthsdeathsandmarriages/adoption/timeseries/raid23</v>
      </c>
      <c r="AA211" s="13" t="s">
        <v>1161</v>
      </c>
      <c r="AB211" s="11"/>
      <c r="AC211" s="11"/>
      <c r="AD211" s="11"/>
      <c r="AE211" s="11"/>
      <c r="AF211" s="11"/>
      <c r="AG211" s="19" t="s">
        <v>183</v>
      </c>
      <c r="AH211" s="11"/>
      <c r="AI211" s="11"/>
      <c r="AJ211" s="11"/>
      <c r="AK211" s="11"/>
      <c r="AL211" s="11"/>
      <c r="AM211" s="11"/>
      <c r="AN211" s="11"/>
      <c r="AO211" s="12"/>
      <c r="AP211" s="12"/>
      <c r="AQ211" s="12"/>
    </row>
    <row r="212" spans="1:43">
      <c r="A212" s="9" t="s">
        <v>6</v>
      </c>
      <c r="B212" s="9" t="s">
        <v>14</v>
      </c>
      <c r="C212" s="10" t="s">
        <v>31</v>
      </c>
      <c r="D212" s="11" t="s">
        <v>196</v>
      </c>
      <c r="E212" s="11" t="s">
        <v>84</v>
      </c>
      <c r="F212" s="11"/>
      <c r="G212" s="11"/>
      <c r="H212" s="11">
        <v>13350</v>
      </c>
      <c r="I212" s="11"/>
      <c r="J212" s="11">
        <v>2012</v>
      </c>
      <c r="K212" s="11" t="s">
        <v>851</v>
      </c>
      <c r="L212" s="44" t="str">
        <f t="shared" si="32"/>
        <v>People,PopulationandCommunity</v>
      </c>
      <c r="M212" s="44" t="str">
        <f t="shared" si="33"/>
        <v>PeoplePopulationandCommunity</v>
      </c>
      <c r="N212" s="44" t="str">
        <f t="shared" si="34"/>
        <v>Births,DeathsandMarriages</v>
      </c>
      <c r="O212" s="44" t="str">
        <f t="shared" si="35"/>
        <v>BirthsDeathsandMarriages</v>
      </c>
      <c r="P212" s="44" t="str">
        <f t="shared" si="36"/>
        <v>Ageing</v>
      </c>
      <c r="Q212" s="44" t="str">
        <f t="shared" si="37"/>
        <v>Ageing</v>
      </c>
      <c r="R212" s="44" t="str">
        <f t="shared" si="38"/>
        <v>Ageing</v>
      </c>
      <c r="S212" s="44" t="str">
        <f t="shared" si="39"/>
        <v>Ageing</v>
      </c>
      <c r="T212" s="44" t="str">
        <f t="shared" si="40"/>
        <v>/PeoplePopulationandCommunity/BirthsDeathsandMarriages/timeseries/RAID24</v>
      </c>
      <c r="U212" s="44" t="str">
        <f t="shared" si="41"/>
        <v>/PeoplePopulationandCommunity/BirthsDeathsandMarriages/Ageing/timeseries/RAID24</v>
      </c>
      <c r="V212" s="44" t="str">
        <f t="shared" si="46"/>
        <v>/PeoplePopulationandCommunity/BirthsDeathsandMarriages/Ageing/timeseries/RAID24</v>
      </c>
      <c r="W212" s="44" t="str">
        <f t="shared" si="42"/>
        <v>/PeoplePopulationandCommunity/BirthsDeathsandMarriages/Ageing/timeseries/RAID24</v>
      </c>
      <c r="X212" s="44" t="str">
        <f t="shared" si="43"/>
        <v>/peoplepopulationandcommunity/birthsdeathsandmarriages/ageing/timeseries/raid24</v>
      </c>
      <c r="Y212" s="44" t="str">
        <f t="shared" si="44"/>
        <v>/peoplepopulationandcommunity/birthsdeathsandmarriages/ageing/timeseries/raid24</v>
      </c>
      <c r="Z212" s="13" t="str">
        <f t="shared" si="45"/>
        <v>/peoplepopulationandcommunity/birthsdeathsandmarriages/ageing/timeseries/raid24</v>
      </c>
      <c r="AA212" s="13" t="s">
        <v>1162</v>
      </c>
      <c r="AB212" s="11"/>
      <c r="AC212" s="11"/>
      <c r="AD212" s="11"/>
      <c r="AE212" s="11"/>
      <c r="AF212" s="11"/>
      <c r="AG212" s="19" t="s">
        <v>195</v>
      </c>
      <c r="AH212" s="11"/>
      <c r="AI212" s="11"/>
      <c r="AJ212" s="11"/>
      <c r="AK212" s="11"/>
      <c r="AL212" s="11"/>
      <c r="AM212" s="11"/>
      <c r="AN212" s="11"/>
      <c r="AO212" s="12"/>
      <c r="AP212" s="12"/>
      <c r="AQ212" s="12"/>
    </row>
    <row r="213" spans="1:43">
      <c r="A213" s="9" t="s">
        <v>6</v>
      </c>
      <c r="B213" s="9" t="s">
        <v>14</v>
      </c>
      <c r="C213" s="10" t="s">
        <v>31</v>
      </c>
      <c r="D213" s="11" t="s">
        <v>199</v>
      </c>
      <c r="E213" s="11" t="s">
        <v>85</v>
      </c>
      <c r="F213" s="11"/>
      <c r="G213" s="11"/>
      <c r="H213" s="11">
        <v>513450</v>
      </c>
      <c r="I213" s="11"/>
      <c r="J213" s="11">
        <v>2012</v>
      </c>
      <c r="K213" s="11" t="s">
        <v>852</v>
      </c>
      <c r="L213" s="44" t="str">
        <f t="shared" si="32"/>
        <v>People,PopulationandCommunity</v>
      </c>
      <c r="M213" s="44" t="str">
        <f t="shared" si="33"/>
        <v>PeoplePopulationandCommunity</v>
      </c>
      <c r="N213" s="44" t="str">
        <f t="shared" si="34"/>
        <v>Births,DeathsandMarriages</v>
      </c>
      <c r="O213" s="44" t="str">
        <f t="shared" si="35"/>
        <v>BirthsDeathsandMarriages</v>
      </c>
      <c r="P213" s="44" t="str">
        <f t="shared" si="36"/>
        <v>Ageing</v>
      </c>
      <c r="Q213" s="44" t="str">
        <f t="shared" si="37"/>
        <v>Ageing</v>
      </c>
      <c r="R213" s="44" t="str">
        <f t="shared" si="38"/>
        <v>Ageing</v>
      </c>
      <c r="S213" s="44" t="str">
        <f t="shared" si="39"/>
        <v>Ageing</v>
      </c>
      <c r="T213" s="44" t="str">
        <f t="shared" si="40"/>
        <v>/PeoplePopulationandCommunity/BirthsDeathsandMarriages/timeseries/RAID25</v>
      </c>
      <c r="U213" s="44" t="str">
        <f t="shared" si="41"/>
        <v>/PeoplePopulationandCommunity/BirthsDeathsandMarriages/Ageing/timeseries/RAID25</v>
      </c>
      <c r="V213" s="44" t="str">
        <f t="shared" si="46"/>
        <v>/PeoplePopulationandCommunity/BirthsDeathsandMarriages/Ageing/timeseries/RAID25</v>
      </c>
      <c r="W213" s="44" t="str">
        <f t="shared" si="42"/>
        <v>/PeoplePopulationandCommunity/BirthsDeathsandMarriages/Ageing/timeseries/RAID25</v>
      </c>
      <c r="X213" s="44" t="str">
        <f t="shared" si="43"/>
        <v>/peoplepopulationandcommunity/birthsdeathsandmarriages/ageing/timeseries/raid25</v>
      </c>
      <c r="Y213" s="44" t="str">
        <f t="shared" si="44"/>
        <v>/peoplepopulationandcommunity/birthsdeathsandmarriages/ageing/timeseries/raid25</v>
      </c>
      <c r="Z213" s="13" t="str">
        <f t="shared" si="45"/>
        <v>/peoplepopulationandcommunity/birthsdeathsandmarriages/ageing/timeseries/raid25</v>
      </c>
      <c r="AA213" s="13" t="s">
        <v>1163</v>
      </c>
      <c r="AB213" s="11"/>
      <c r="AC213" s="11"/>
      <c r="AD213" s="11"/>
      <c r="AE213" s="11"/>
      <c r="AF213" s="11"/>
      <c r="AG213" s="19" t="s">
        <v>195</v>
      </c>
      <c r="AH213" s="11"/>
      <c r="AI213" s="11"/>
      <c r="AJ213" s="11"/>
      <c r="AK213" s="11"/>
      <c r="AL213" s="11"/>
      <c r="AM213" s="11"/>
      <c r="AN213" s="11"/>
      <c r="AO213" s="12"/>
      <c r="AP213" s="12"/>
      <c r="AQ213" s="12"/>
    </row>
    <row r="214" spans="1:43">
      <c r="A214" s="9" t="s">
        <v>6</v>
      </c>
      <c r="B214" s="9" t="s">
        <v>14</v>
      </c>
      <c r="C214" s="10" t="s">
        <v>31</v>
      </c>
      <c r="D214" s="11" t="s">
        <v>197</v>
      </c>
      <c r="E214" s="11" t="s">
        <v>85</v>
      </c>
      <c r="F214" s="11"/>
      <c r="G214" s="11"/>
      <c r="H214" s="11">
        <v>141160</v>
      </c>
      <c r="I214" s="11"/>
      <c r="J214" s="11">
        <v>2012</v>
      </c>
      <c r="K214" s="11" t="s">
        <v>853</v>
      </c>
      <c r="L214" s="44" t="str">
        <f t="shared" si="32"/>
        <v>People,PopulationandCommunity</v>
      </c>
      <c r="M214" s="44" t="str">
        <f t="shared" si="33"/>
        <v>PeoplePopulationandCommunity</v>
      </c>
      <c r="N214" s="44" t="str">
        <f t="shared" si="34"/>
        <v>Births,DeathsandMarriages</v>
      </c>
      <c r="O214" s="44" t="str">
        <f t="shared" si="35"/>
        <v>BirthsDeathsandMarriages</v>
      </c>
      <c r="P214" s="44" t="str">
        <f t="shared" si="36"/>
        <v>Ageing</v>
      </c>
      <c r="Q214" s="44" t="str">
        <f t="shared" si="37"/>
        <v>Ageing</v>
      </c>
      <c r="R214" s="44" t="str">
        <f t="shared" si="38"/>
        <v>Ageing</v>
      </c>
      <c r="S214" s="44" t="str">
        <f t="shared" si="39"/>
        <v>Ageing</v>
      </c>
      <c r="T214" s="44" t="str">
        <f t="shared" si="40"/>
        <v>/PeoplePopulationandCommunity/BirthsDeathsandMarriages/timeseries/RAID26</v>
      </c>
      <c r="U214" s="44" t="str">
        <f t="shared" si="41"/>
        <v>/PeoplePopulationandCommunity/BirthsDeathsandMarriages/Ageing/timeseries/RAID26</v>
      </c>
      <c r="V214" s="44" t="str">
        <f t="shared" si="46"/>
        <v>/PeoplePopulationandCommunity/BirthsDeathsandMarriages/Ageing/timeseries/RAID26</v>
      </c>
      <c r="W214" s="44" t="str">
        <f t="shared" si="42"/>
        <v>/PeoplePopulationandCommunity/BirthsDeathsandMarriages/Ageing/timeseries/RAID26</v>
      </c>
      <c r="X214" s="44" t="str">
        <f t="shared" si="43"/>
        <v>/peoplepopulationandcommunity/birthsdeathsandmarriages/ageing/timeseries/raid26</v>
      </c>
      <c r="Y214" s="44" t="str">
        <f t="shared" si="44"/>
        <v>/peoplepopulationandcommunity/birthsdeathsandmarriages/ageing/timeseries/raid26</v>
      </c>
      <c r="Z214" s="13" t="str">
        <f t="shared" si="45"/>
        <v>/peoplepopulationandcommunity/birthsdeathsandmarriages/ageing/timeseries/raid26</v>
      </c>
      <c r="AA214" s="13" t="s">
        <v>1164</v>
      </c>
      <c r="AB214" s="11"/>
      <c r="AC214" s="11"/>
      <c r="AD214" s="11"/>
      <c r="AE214" s="11"/>
      <c r="AF214" s="11"/>
      <c r="AG214" s="19" t="s">
        <v>195</v>
      </c>
      <c r="AH214" s="11"/>
      <c r="AI214" s="11"/>
      <c r="AJ214" s="11"/>
      <c r="AK214" s="11"/>
      <c r="AL214" s="11"/>
      <c r="AM214" s="11"/>
      <c r="AN214" s="11"/>
      <c r="AO214" s="12"/>
      <c r="AP214" s="12"/>
      <c r="AQ214" s="12"/>
    </row>
    <row r="215" spans="1:43">
      <c r="A215" s="9" t="s">
        <v>6</v>
      </c>
      <c r="B215" s="9" t="s">
        <v>14</v>
      </c>
      <c r="C215" s="10" t="s">
        <v>31</v>
      </c>
      <c r="D215" s="11" t="s">
        <v>198</v>
      </c>
      <c r="E215" s="11" t="s">
        <v>85</v>
      </c>
      <c r="F215" s="11"/>
      <c r="G215" s="11"/>
      <c r="H215" s="11">
        <v>372290</v>
      </c>
      <c r="I215" s="11"/>
      <c r="J215" s="11">
        <v>2012</v>
      </c>
      <c r="K215" s="11" t="s">
        <v>854</v>
      </c>
      <c r="L215" s="44" t="str">
        <f t="shared" si="32"/>
        <v>People,PopulationandCommunity</v>
      </c>
      <c r="M215" s="44" t="str">
        <f t="shared" si="33"/>
        <v>PeoplePopulationandCommunity</v>
      </c>
      <c r="N215" s="44" t="str">
        <f t="shared" si="34"/>
        <v>Births,DeathsandMarriages</v>
      </c>
      <c r="O215" s="44" t="str">
        <f t="shared" si="35"/>
        <v>BirthsDeathsandMarriages</v>
      </c>
      <c r="P215" s="44" t="str">
        <f t="shared" si="36"/>
        <v>Ageing</v>
      </c>
      <c r="Q215" s="44" t="str">
        <f t="shared" si="37"/>
        <v>Ageing</v>
      </c>
      <c r="R215" s="44" t="str">
        <f t="shared" si="38"/>
        <v>Ageing</v>
      </c>
      <c r="S215" s="44" t="str">
        <f t="shared" si="39"/>
        <v>Ageing</v>
      </c>
      <c r="T215" s="44" t="str">
        <f t="shared" si="40"/>
        <v>/PeoplePopulationandCommunity/BirthsDeathsandMarriages/timeseries/RAID27</v>
      </c>
      <c r="U215" s="44" t="str">
        <f t="shared" si="41"/>
        <v>/PeoplePopulationandCommunity/BirthsDeathsandMarriages/Ageing/timeseries/RAID27</v>
      </c>
      <c r="V215" s="44" t="str">
        <f t="shared" si="46"/>
        <v>/PeoplePopulationandCommunity/BirthsDeathsandMarriages/Ageing/timeseries/RAID27</v>
      </c>
      <c r="W215" s="44" t="str">
        <f t="shared" si="42"/>
        <v>/PeoplePopulationandCommunity/BirthsDeathsandMarriages/Ageing/timeseries/RAID27</v>
      </c>
      <c r="X215" s="44" t="str">
        <f t="shared" si="43"/>
        <v>/peoplepopulationandcommunity/birthsdeathsandmarriages/ageing/timeseries/raid27</v>
      </c>
      <c r="Y215" s="44" t="str">
        <f t="shared" si="44"/>
        <v>/peoplepopulationandcommunity/birthsdeathsandmarriages/ageing/timeseries/raid27</v>
      </c>
      <c r="Z215" s="13" t="str">
        <f t="shared" si="45"/>
        <v>/peoplepopulationandcommunity/birthsdeathsandmarriages/ageing/timeseries/raid27</v>
      </c>
      <c r="AA215" s="13" t="s">
        <v>1165</v>
      </c>
      <c r="AB215" s="11"/>
      <c r="AC215" s="11"/>
      <c r="AD215" s="11"/>
      <c r="AE215" s="11"/>
      <c r="AF215" s="11"/>
      <c r="AG215" s="19" t="s">
        <v>195</v>
      </c>
      <c r="AH215" s="11"/>
      <c r="AI215" s="11"/>
      <c r="AJ215" s="11"/>
      <c r="AK215" s="11"/>
      <c r="AL215" s="11"/>
      <c r="AM215" s="11"/>
      <c r="AN215" s="11"/>
      <c r="AO215" s="12"/>
      <c r="AP215" s="12"/>
      <c r="AQ215" s="12"/>
    </row>
    <row r="216" spans="1:43">
      <c r="A216" s="9" t="s">
        <v>6</v>
      </c>
      <c r="B216" s="9" t="s">
        <v>14</v>
      </c>
      <c r="C216" s="10" t="s">
        <v>32</v>
      </c>
      <c r="D216" s="11" t="s">
        <v>203</v>
      </c>
      <c r="E216" s="11" t="s">
        <v>84</v>
      </c>
      <c r="F216" s="11"/>
      <c r="G216" s="11" t="s">
        <v>204</v>
      </c>
      <c r="H216" s="11">
        <v>884700</v>
      </c>
      <c r="I216" s="11"/>
      <c r="J216" s="11">
        <v>2012</v>
      </c>
      <c r="K216" s="11" t="s">
        <v>855</v>
      </c>
      <c r="L216" s="44" t="str">
        <f t="shared" si="32"/>
        <v>People,PopulationandCommunity</v>
      </c>
      <c r="M216" s="44" t="str">
        <f t="shared" si="33"/>
        <v>PeoplePopulationandCommunity</v>
      </c>
      <c r="N216" s="44" t="str">
        <f t="shared" si="34"/>
        <v>Births,DeathsandMarriages</v>
      </c>
      <c r="O216" s="44" t="str">
        <f t="shared" si="35"/>
        <v>BirthsDeathsandMarriages</v>
      </c>
      <c r="P216" s="44" t="str">
        <f t="shared" si="36"/>
        <v>ConceptionandFertilityRates</v>
      </c>
      <c r="Q216" s="44" t="str">
        <f t="shared" si="37"/>
        <v>ConceptionandFertilityRates</v>
      </c>
      <c r="R216" s="44" t="str">
        <f t="shared" si="38"/>
        <v>ConceptionandFertilityRates</v>
      </c>
      <c r="S216" s="44" t="str">
        <f t="shared" si="39"/>
        <v>ConceptionandFertilityRates</v>
      </c>
      <c r="T216" s="44" t="str">
        <f t="shared" si="40"/>
        <v>/PeoplePopulationandCommunity/BirthsDeathsandMarriages/timeseries/RAID28</v>
      </c>
      <c r="U216" s="44" t="str">
        <f t="shared" si="41"/>
        <v>/PeoplePopulationandCommunity/BirthsDeathsandMarriages/ConceptionandFertilityRates/timeseries/RAID28</v>
      </c>
      <c r="V216" s="44" t="str">
        <f t="shared" si="46"/>
        <v>/PeoplePopulationandCommunity/BirthsDeathsandMarriages/ConceptionandFertilityRates/timeseries/RAID28</v>
      </c>
      <c r="W216" s="44" t="str">
        <f t="shared" si="42"/>
        <v>/PeoplePopulationandCommunity/BirthsDeathsandMarriages/ConceptionandFertilityRates/timeseries/RAID28</v>
      </c>
      <c r="X216" s="44" t="str">
        <f t="shared" si="43"/>
        <v>/peoplepopulationandcommunity/birthsdeathsandmarriages/conceptionandfertilityrates/timeseries/raid28</v>
      </c>
      <c r="Y216" s="44" t="str">
        <f t="shared" si="44"/>
        <v>/peoplepopulationandcommunity/birthsdeathsandmarriages/conceptionandfertilityrates/timeseries/raid28</v>
      </c>
      <c r="Z216" s="13" t="str">
        <f t="shared" si="45"/>
        <v>/peoplepopulationandcommunity/birthsdeathsandmarriages/conceptionandfertilityrates/timeseries/raid28</v>
      </c>
      <c r="AA216" s="13" t="s">
        <v>1166</v>
      </c>
      <c r="AB216" s="11"/>
      <c r="AC216" s="11"/>
      <c r="AD216" s="11"/>
      <c r="AE216" s="11"/>
      <c r="AF216" s="11"/>
      <c r="AG216" s="19" t="s">
        <v>205</v>
      </c>
      <c r="AH216" s="11"/>
      <c r="AI216" s="11"/>
      <c r="AJ216" s="11"/>
      <c r="AK216" s="11"/>
      <c r="AL216" s="11"/>
      <c r="AM216" s="11"/>
      <c r="AN216" s="11"/>
      <c r="AO216" s="12"/>
      <c r="AP216" s="12"/>
      <c r="AQ216" s="12"/>
    </row>
    <row r="217" spans="1:43">
      <c r="A217" s="9" t="s">
        <v>6</v>
      </c>
      <c r="B217" s="9" t="s">
        <v>14</v>
      </c>
      <c r="C217" s="10" t="s">
        <v>32</v>
      </c>
      <c r="D217" s="11" t="s">
        <v>206</v>
      </c>
      <c r="E217" s="11" t="s">
        <v>85</v>
      </c>
      <c r="F217" s="11"/>
      <c r="G217" s="11" t="s">
        <v>204</v>
      </c>
      <c r="H217" s="11">
        <v>5432</v>
      </c>
      <c r="I217" s="11"/>
      <c r="J217" s="11">
        <v>2012</v>
      </c>
      <c r="K217" s="11" t="s">
        <v>856</v>
      </c>
      <c r="L217" s="44" t="str">
        <f t="shared" si="32"/>
        <v>People,PopulationandCommunity</v>
      </c>
      <c r="M217" s="44" t="str">
        <f t="shared" si="33"/>
        <v>PeoplePopulationandCommunity</v>
      </c>
      <c r="N217" s="44" t="str">
        <f t="shared" si="34"/>
        <v>Births,DeathsandMarriages</v>
      </c>
      <c r="O217" s="44" t="str">
        <f t="shared" si="35"/>
        <v>BirthsDeathsandMarriages</v>
      </c>
      <c r="P217" s="44" t="str">
        <f t="shared" si="36"/>
        <v>ConceptionandFertilityRates</v>
      </c>
      <c r="Q217" s="44" t="str">
        <f t="shared" si="37"/>
        <v>ConceptionandFertilityRates</v>
      </c>
      <c r="R217" s="44" t="str">
        <f t="shared" si="38"/>
        <v>ConceptionandFertilityRates</v>
      </c>
      <c r="S217" s="44" t="str">
        <f t="shared" si="39"/>
        <v>ConceptionandFertilityRates</v>
      </c>
      <c r="T217" s="44" t="str">
        <f t="shared" si="40"/>
        <v>/PeoplePopulationandCommunity/BirthsDeathsandMarriages/timeseries/RAID29</v>
      </c>
      <c r="U217" s="44" t="str">
        <f t="shared" si="41"/>
        <v>/PeoplePopulationandCommunity/BirthsDeathsandMarriages/ConceptionandFertilityRates/timeseries/RAID29</v>
      </c>
      <c r="V217" s="44" t="str">
        <f t="shared" si="46"/>
        <v>/PeoplePopulationandCommunity/BirthsDeathsandMarriages/ConceptionandFertilityRates/timeseries/RAID29</v>
      </c>
      <c r="W217" s="44" t="str">
        <f t="shared" si="42"/>
        <v>/PeoplePopulationandCommunity/BirthsDeathsandMarriages/ConceptionandFertilityRates/timeseries/RAID29</v>
      </c>
      <c r="X217" s="44" t="str">
        <f t="shared" si="43"/>
        <v>/peoplepopulationandcommunity/birthsdeathsandmarriages/conceptionandfertilityrates/timeseries/raid29</v>
      </c>
      <c r="Y217" s="44" t="str">
        <f t="shared" si="44"/>
        <v>/peoplepopulationandcommunity/birthsdeathsandmarriages/conceptionandfertilityrates/timeseries/raid29</v>
      </c>
      <c r="Z217" s="13" t="str">
        <f t="shared" si="45"/>
        <v>/peoplepopulationandcommunity/birthsdeathsandmarriages/conceptionandfertilityrates/timeseries/raid29</v>
      </c>
      <c r="AA217" s="13" t="s">
        <v>1167</v>
      </c>
      <c r="AB217" s="11"/>
      <c r="AC217" s="11"/>
      <c r="AD217" s="11"/>
      <c r="AE217" s="11"/>
      <c r="AF217" s="11"/>
      <c r="AG217" s="19" t="s">
        <v>205</v>
      </c>
      <c r="AH217" s="11"/>
      <c r="AI217" s="11"/>
      <c r="AJ217" s="11"/>
      <c r="AK217" s="11"/>
      <c r="AL217" s="11"/>
      <c r="AM217" s="11"/>
      <c r="AN217" s="11"/>
      <c r="AO217" s="12"/>
      <c r="AP217" s="12"/>
      <c r="AQ217" s="12"/>
    </row>
    <row r="218" spans="1:43">
      <c r="A218" s="9" t="s">
        <v>6</v>
      </c>
      <c r="B218" s="9" t="s">
        <v>14</v>
      </c>
      <c r="C218" s="10" t="s">
        <v>32</v>
      </c>
      <c r="D218" s="11" t="s">
        <v>207</v>
      </c>
      <c r="E218" s="11" t="s">
        <v>85</v>
      </c>
      <c r="F218" s="11"/>
      <c r="G218" s="11" t="s">
        <v>1422</v>
      </c>
      <c r="H218" s="11">
        <v>5.6</v>
      </c>
      <c r="I218" s="11"/>
      <c r="J218" s="11">
        <v>2012</v>
      </c>
      <c r="K218" s="11" t="s">
        <v>857</v>
      </c>
      <c r="L218" s="44" t="str">
        <f t="shared" si="32"/>
        <v>People,PopulationandCommunity</v>
      </c>
      <c r="M218" s="44" t="str">
        <f t="shared" si="33"/>
        <v>PeoplePopulationandCommunity</v>
      </c>
      <c r="N218" s="44" t="str">
        <f t="shared" si="34"/>
        <v>Births,DeathsandMarriages</v>
      </c>
      <c r="O218" s="44" t="str">
        <f t="shared" si="35"/>
        <v>BirthsDeathsandMarriages</v>
      </c>
      <c r="P218" s="44" t="str">
        <f t="shared" si="36"/>
        <v>ConceptionandFertilityRates</v>
      </c>
      <c r="Q218" s="44" t="str">
        <f t="shared" si="37"/>
        <v>ConceptionandFertilityRates</v>
      </c>
      <c r="R218" s="44" t="str">
        <f t="shared" si="38"/>
        <v>ConceptionandFertilityRates</v>
      </c>
      <c r="S218" s="44" t="str">
        <f t="shared" si="39"/>
        <v>ConceptionandFertilityRates</v>
      </c>
      <c r="T218" s="44" t="str">
        <f t="shared" si="40"/>
        <v>/PeoplePopulationandCommunity/BirthsDeathsandMarriages/timeseries/RAID30</v>
      </c>
      <c r="U218" s="44" t="str">
        <f t="shared" si="41"/>
        <v>/PeoplePopulationandCommunity/BirthsDeathsandMarriages/ConceptionandFertilityRates/timeseries/RAID30</v>
      </c>
      <c r="V218" s="44" t="str">
        <f t="shared" si="46"/>
        <v>/PeoplePopulationandCommunity/BirthsDeathsandMarriages/ConceptionandFertilityRates/timeseries/RAID30</v>
      </c>
      <c r="W218" s="44" t="str">
        <f t="shared" si="42"/>
        <v>/PeoplePopulationandCommunity/BirthsDeathsandMarriages/ConceptionandFertilityRates/timeseries/RAID30</v>
      </c>
      <c r="X218" s="44" t="str">
        <f t="shared" si="43"/>
        <v>/peoplepopulationandcommunity/birthsdeathsandmarriages/conceptionandfertilityrates/timeseries/raid30</v>
      </c>
      <c r="Y218" s="44" t="str">
        <f t="shared" si="44"/>
        <v>/peoplepopulationandcommunity/birthsdeathsandmarriages/conceptionandfertilityrates/timeseries/raid30</v>
      </c>
      <c r="Z218" s="13" t="str">
        <f t="shared" si="45"/>
        <v>/peoplepopulationandcommunity/birthsdeathsandmarriages/conceptionandfertilityrates/timeseries/raid30</v>
      </c>
      <c r="AA218" s="13" t="s">
        <v>1168</v>
      </c>
      <c r="AB218" s="11"/>
      <c r="AC218" s="11"/>
      <c r="AD218" s="11"/>
      <c r="AE218" s="11"/>
      <c r="AF218" s="11"/>
      <c r="AG218" s="19" t="s">
        <v>205</v>
      </c>
      <c r="AH218" s="11"/>
      <c r="AI218" s="11"/>
      <c r="AJ218" s="11"/>
      <c r="AK218" s="11"/>
      <c r="AL218" s="11"/>
      <c r="AM218" s="11"/>
      <c r="AN218" s="11"/>
      <c r="AO218" s="12"/>
      <c r="AP218" s="12"/>
      <c r="AQ218" s="12"/>
    </row>
    <row r="219" spans="1:43">
      <c r="A219" s="9" t="s">
        <v>6</v>
      </c>
      <c r="B219" s="9" t="s">
        <v>14</v>
      </c>
      <c r="C219" s="10" t="s">
        <v>32</v>
      </c>
      <c r="D219" s="11" t="s">
        <v>211</v>
      </c>
      <c r="E219" s="11" t="s">
        <v>85</v>
      </c>
      <c r="F219" s="11"/>
      <c r="G219" s="11" t="s">
        <v>181</v>
      </c>
      <c r="H219" s="11">
        <v>1.91</v>
      </c>
      <c r="I219" s="11"/>
      <c r="J219" s="11">
        <v>2012</v>
      </c>
      <c r="K219" s="11" t="s">
        <v>858</v>
      </c>
      <c r="L219" s="44" t="str">
        <f t="shared" si="32"/>
        <v>People,PopulationandCommunity</v>
      </c>
      <c r="M219" s="44" t="str">
        <f t="shared" si="33"/>
        <v>PeoplePopulationandCommunity</v>
      </c>
      <c r="N219" s="44" t="str">
        <f t="shared" si="34"/>
        <v>Births,DeathsandMarriages</v>
      </c>
      <c r="O219" s="44" t="str">
        <f t="shared" si="35"/>
        <v>BirthsDeathsandMarriages</v>
      </c>
      <c r="P219" s="44" t="str">
        <f t="shared" si="36"/>
        <v>ConceptionandFertilityRates</v>
      </c>
      <c r="Q219" s="44" t="str">
        <f t="shared" si="37"/>
        <v>ConceptionandFertilityRates</v>
      </c>
      <c r="R219" s="44" t="str">
        <f t="shared" si="38"/>
        <v>ConceptionandFertilityRates</v>
      </c>
      <c r="S219" s="44" t="str">
        <f t="shared" si="39"/>
        <v>ConceptionandFertilityRates</v>
      </c>
      <c r="T219" s="44" t="str">
        <f t="shared" si="40"/>
        <v>/PeoplePopulationandCommunity/BirthsDeathsandMarriages/timeseries/RAID31</v>
      </c>
      <c r="U219" s="44" t="str">
        <f t="shared" si="41"/>
        <v>/PeoplePopulationandCommunity/BirthsDeathsandMarriages/ConceptionandFertilityRates/timeseries/RAID31</v>
      </c>
      <c r="V219" s="44" t="str">
        <f t="shared" si="46"/>
        <v>/PeoplePopulationandCommunity/BirthsDeathsandMarriages/ConceptionandFertilityRates/timeseries/RAID31</v>
      </c>
      <c r="W219" s="44" t="str">
        <f t="shared" si="42"/>
        <v>/PeoplePopulationandCommunity/BirthsDeathsandMarriages/ConceptionandFertilityRates/timeseries/RAID31</v>
      </c>
      <c r="X219" s="44" t="str">
        <f t="shared" si="43"/>
        <v>/peoplepopulationandcommunity/birthsdeathsandmarriages/conceptionandfertilityrates/timeseries/raid31</v>
      </c>
      <c r="Y219" s="44" t="str">
        <f t="shared" si="44"/>
        <v>/peoplepopulationandcommunity/birthsdeathsandmarriages/conceptionandfertilityrates/timeseries/raid31</v>
      </c>
      <c r="Z219" s="13" t="str">
        <f t="shared" si="45"/>
        <v>/peoplepopulationandcommunity/birthsdeathsandmarriages/conceptionandfertilityrates/timeseries/raid31</v>
      </c>
      <c r="AA219" s="13" t="s">
        <v>1169</v>
      </c>
      <c r="AB219" s="11"/>
      <c r="AC219" s="11"/>
      <c r="AD219" s="11"/>
      <c r="AE219" s="11"/>
      <c r="AF219" s="11"/>
      <c r="AG219" s="19" t="s">
        <v>212</v>
      </c>
      <c r="AH219" s="11"/>
      <c r="AI219" s="11"/>
      <c r="AJ219" s="11"/>
      <c r="AK219" s="11"/>
      <c r="AL219" s="11"/>
      <c r="AM219" s="11"/>
      <c r="AN219" s="11"/>
      <c r="AO219" s="12"/>
      <c r="AP219" s="12"/>
      <c r="AQ219" s="12"/>
    </row>
    <row r="220" spans="1:43">
      <c r="A220" s="9" t="s">
        <v>6</v>
      </c>
      <c r="B220" s="9" t="s">
        <v>14</v>
      </c>
      <c r="C220" s="10" t="s">
        <v>32</v>
      </c>
      <c r="D220" s="11" t="s">
        <v>213</v>
      </c>
      <c r="E220" s="11" t="s">
        <v>85</v>
      </c>
      <c r="F220" s="11"/>
      <c r="G220" s="11" t="s">
        <v>88</v>
      </c>
      <c r="H220" s="11">
        <v>0.19</v>
      </c>
      <c r="I220" s="11"/>
      <c r="J220" s="11">
        <v>2012</v>
      </c>
      <c r="K220" s="11" t="s">
        <v>859</v>
      </c>
      <c r="L220" s="44" t="str">
        <f t="shared" si="32"/>
        <v>People,PopulationandCommunity</v>
      </c>
      <c r="M220" s="44" t="str">
        <f t="shared" si="33"/>
        <v>PeoplePopulationandCommunity</v>
      </c>
      <c r="N220" s="44" t="str">
        <f t="shared" si="34"/>
        <v>Births,DeathsandMarriages</v>
      </c>
      <c r="O220" s="44" t="str">
        <f t="shared" si="35"/>
        <v>BirthsDeathsandMarriages</v>
      </c>
      <c r="P220" s="44" t="str">
        <f t="shared" si="36"/>
        <v>ConceptionandFertilityRates</v>
      </c>
      <c r="Q220" s="44" t="str">
        <f t="shared" si="37"/>
        <v>ConceptionandFertilityRates</v>
      </c>
      <c r="R220" s="44" t="str">
        <f t="shared" si="38"/>
        <v>ConceptionandFertilityRates</v>
      </c>
      <c r="S220" s="44" t="str">
        <f t="shared" si="39"/>
        <v>ConceptionandFertilityRates</v>
      </c>
      <c r="T220" s="44" t="str">
        <f t="shared" si="40"/>
        <v>/PeoplePopulationandCommunity/BirthsDeathsandMarriages/timeseries/RAID32</v>
      </c>
      <c r="U220" s="44" t="str">
        <f t="shared" si="41"/>
        <v>/PeoplePopulationandCommunity/BirthsDeathsandMarriages/ConceptionandFertilityRates/timeseries/RAID32</v>
      </c>
      <c r="V220" s="44" t="str">
        <f t="shared" si="46"/>
        <v>/PeoplePopulationandCommunity/BirthsDeathsandMarriages/ConceptionandFertilityRates/timeseries/RAID32</v>
      </c>
      <c r="W220" s="44" t="str">
        <f t="shared" si="42"/>
        <v>/PeoplePopulationandCommunity/BirthsDeathsandMarriages/ConceptionandFertilityRates/timeseries/RAID32</v>
      </c>
      <c r="X220" s="44" t="str">
        <f t="shared" si="43"/>
        <v>/peoplepopulationandcommunity/birthsdeathsandmarriages/conceptionandfertilityrates/timeseries/raid32</v>
      </c>
      <c r="Y220" s="44" t="str">
        <f t="shared" si="44"/>
        <v>/peoplepopulationandcommunity/birthsdeathsandmarriages/conceptionandfertilityrates/timeseries/raid32</v>
      </c>
      <c r="Z220" s="13" t="str">
        <f t="shared" si="45"/>
        <v>/peoplepopulationandcommunity/birthsdeathsandmarriages/conceptionandfertilityrates/timeseries/raid32</v>
      </c>
      <c r="AA220" s="13" t="s">
        <v>1170</v>
      </c>
      <c r="AB220" s="11"/>
      <c r="AC220" s="11"/>
      <c r="AD220" s="11"/>
      <c r="AE220" s="11"/>
      <c r="AF220" s="11"/>
      <c r="AG220" s="19" t="s">
        <v>212</v>
      </c>
      <c r="AH220" s="11"/>
      <c r="AI220" s="11"/>
      <c r="AJ220" s="11"/>
      <c r="AK220" s="11"/>
      <c r="AL220" s="11"/>
      <c r="AM220" s="11"/>
      <c r="AN220" s="11"/>
      <c r="AO220" s="12"/>
      <c r="AP220" s="12"/>
      <c r="AQ220" s="12"/>
    </row>
    <row r="221" spans="1:43">
      <c r="A221" s="9" t="s">
        <v>6</v>
      </c>
      <c r="B221" s="9" t="s">
        <v>14</v>
      </c>
      <c r="C221" s="10" t="s">
        <v>35</v>
      </c>
      <c r="D221" s="11" t="s">
        <v>35</v>
      </c>
      <c r="E221" s="11" t="s">
        <v>84</v>
      </c>
      <c r="F221" s="11"/>
      <c r="G221" s="11" t="s">
        <v>1343</v>
      </c>
      <c r="H221" s="11">
        <v>18.2</v>
      </c>
      <c r="I221" s="11">
        <v>1000</v>
      </c>
      <c r="J221" s="11">
        <v>2013</v>
      </c>
      <c r="K221" s="11" t="s">
        <v>869</v>
      </c>
      <c r="L221" s="44" t="str">
        <f t="shared" si="32"/>
        <v>People,PopulationandCommunity</v>
      </c>
      <c r="M221" s="44" t="str">
        <f t="shared" si="33"/>
        <v>PeoplePopulationandCommunity</v>
      </c>
      <c r="N221" s="44" t="str">
        <f t="shared" si="34"/>
        <v>Births,DeathsandMarriages</v>
      </c>
      <c r="O221" s="44" t="str">
        <f t="shared" si="35"/>
        <v>BirthsDeathsandMarriages</v>
      </c>
      <c r="P221" s="44" t="str">
        <f t="shared" si="36"/>
        <v>Families</v>
      </c>
      <c r="Q221" s="44" t="str">
        <f t="shared" si="37"/>
        <v>Families</v>
      </c>
      <c r="R221" s="44" t="str">
        <f t="shared" si="38"/>
        <v>Families</v>
      </c>
      <c r="S221" s="44" t="str">
        <f t="shared" si="39"/>
        <v>Families</v>
      </c>
      <c r="T221" s="44" t="str">
        <f t="shared" si="40"/>
        <v>/PeoplePopulationandCommunity/BirthsDeathsandMarriages/timeseries/RAID42</v>
      </c>
      <c r="U221" s="44" t="str">
        <f t="shared" si="41"/>
        <v>/PeoplePopulationandCommunity/BirthsDeathsandMarriages/Families/timeseries/RAID42</v>
      </c>
      <c r="V221" s="44" t="str">
        <f t="shared" si="46"/>
        <v>/PeoplePopulationandCommunity/BirthsDeathsandMarriages/Families/timeseries/RAID42</v>
      </c>
      <c r="W221" s="44" t="str">
        <f t="shared" si="42"/>
        <v>/PeoplePopulationandCommunity/BirthsDeathsandMarriages/Families/timeseries/RAID42</v>
      </c>
      <c r="X221" s="44" t="str">
        <f t="shared" si="43"/>
        <v>/peoplepopulationandcommunity/birthsdeathsandmarriages/families/timeseries/raid42</v>
      </c>
      <c r="Y221" s="44" t="str">
        <f t="shared" si="44"/>
        <v>/peoplepopulationandcommunity/birthsdeathsandmarriages/families/timeseries/raid42</v>
      </c>
      <c r="Z221" s="13" t="str">
        <f t="shared" si="45"/>
        <v>/peoplepopulationandcommunity/birthsdeathsandmarriages/families/timeseries/raid42</v>
      </c>
      <c r="AA221" s="13" t="s">
        <v>1171</v>
      </c>
      <c r="AB221" s="11"/>
      <c r="AC221" s="11"/>
      <c r="AD221" s="11" t="s">
        <v>1414</v>
      </c>
      <c r="AE221" s="11"/>
      <c r="AF221" s="11"/>
      <c r="AG221" s="19" t="s">
        <v>243</v>
      </c>
      <c r="AH221" s="11"/>
      <c r="AI221" s="11"/>
      <c r="AJ221" s="11"/>
      <c r="AK221" s="11"/>
      <c r="AL221" s="11"/>
      <c r="AM221" s="11"/>
      <c r="AN221" s="11"/>
      <c r="AO221" s="12"/>
      <c r="AP221" s="12"/>
      <c r="AQ221" s="12"/>
    </row>
    <row r="222" spans="1:43">
      <c r="A222" s="9" t="s">
        <v>6</v>
      </c>
      <c r="B222" s="9" t="s">
        <v>14</v>
      </c>
      <c r="C222" s="10" t="s">
        <v>35</v>
      </c>
      <c r="D222" s="11" t="s">
        <v>329</v>
      </c>
      <c r="E222" s="11" t="s">
        <v>85</v>
      </c>
      <c r="F222" s="11"/>
      <c r="G222" s="11" t="s">
        <v>1343</v>
      </c>
      <c r="H222" s="11">
        <v>4.7</v>
      </c>
      <c r="I222" s="11"/>
      <c r="J222" s="11">
        <v>2013</v>
      </c>
      <c r="K222" s="11" t="s">
        <v>870</v>
      </c>
      <c r="L222" s="44" t="str">
        <f t="shared" si="32"/>
        <v>People,PopulationandCommunity</v>
      </c>
      <c r="M222" s="44" t="str">
        <f t="shared" si="33"/>
        <v>PeoplePopulationandCommunity</v>
      </c>
      <c r="N222" s="44" t="str">
        <f t="shared" si="34"/>
        <v>Births,DeathsandMarriages</v>
      </c>
      <c r="O222" s="44" t="str">
        <f t="shared" si="35"/>
        <v>BirthsDeathsandMarriages</v>
      </c>
      <c r="P222" s="44" t="str">
        <f t="shared" si="36"/>
        <v>Families</v>
      </c>
      <c r="Q222" s="44" t="str">
        <f t="shared" si="37"/>
        <v>Families</v>
      </c>
      <c r="R222" s="44" t="str">
        <f t="shared" si="38"/>
        <v>Families</v>
      </c>
      <c r="S222" s="44" t="str">
        <f t="shared" si="39"/>
        <v>Families</v>
      </c>
      <c r="T222" s="44" t="str">
        <f t="shared" si="40"/>
        <v>/PeoplePopulationandCommunity/BirthsDeathsandMarriages/timeseries/RAID43</v>
      </c>
      <c r="U222" s="44" t="str">
        <f t="shared" si="41"/>
        <v>/PeoplePopulationandCommunity/BirthsDeathsandMarriages/Families/timeseries/RAID43</v>
      </c>
      <c r="V222" s="44" t="str">
        <f t="shared" si="46"/>
        <v>/PeoplePopulationandCommunity/BirthsDeathsandMarriages/Families/timeseries/RAID43</v>
      </c>
      <c r="W222" s="44" t="str">
        <f t="shared" si="42"/>
        <v>/PeoplePopulationandCommunity/BirthsDeathsandMarriages/Families/timeseries/RAID43</v>
      </c>
      <c r="X222" s="44" t="str">
        <f t="shared" si="43"/>
        <v>/peoplepopulationandcommunity/birthsdeathsandmarriages/families/timeseries/raid43</v>
      </c>
      <c r="Y222" s="44" t="str">
        <f t="shared" si="44"/>
        <v>/peoplepopulationandcommunity/birthsdeathsandmarriages/families/timeseries/raid43</v>
      </c>
      <c r="Z222" s="13" t="str">
        <f t="shared" si="45"/>
        <v>/peoplepopulationandcommunity/birthsdeathsandmarriages/families/timeseries/raid43</v>
      </c>
      <c r="AA222" s="13" t="s">
        <v>1172</v>
      </c>
      <c r="AB222" s="11"/>
      <c r="AC222" s="11"/>
      <c r="AD222" s="11" t="s">
        <v>1414</v>
      </c>
      <c r="AE222" s="11"/>
      <c r="AF222" s="11"/>
      <c r="AG222" s="19" t="s">
        <v>243</v>
      </c>
      <c r="AH222" s="11"/>
      <c r="AI222" s="11"/>
      <c r="AJ222" s="11"/>
      <c r="AK222" s="11"/>
      <c r="AL222" s="11"/>
      <c r="AM222" s="11"/>
      <c r="AN222" s="11"/>
      <c r="AO222" s="12"/>
      <c r="AP222" s="12"/>
      <c r="AQ222" s="12"/>
    </row>
    <row r="223" spans="1:43">
      <c r="A223" s="9" t="s">
        <v>6</v>
      </c>
      <c r="B223" s="9" t="s">
        <v>14</v>
      </c>
      <c r="C223" s="10" t="s">
        <v>35</v>
      </c>
      <c r="D223" s="11" t="s">
        <v>330</v>
      </c>
      <c r="E223" s="11" t="s">
        <v>85</v>
      </c>
      <c r="F223" s="11"/>
      <c r="G223" s="11" t="s">
        <v>1343</v>
      </c>
      <c r="H223" s="11">
        <v>7.7</v>
      </c>
      <c r="I223" s="11"/>
      <c r="J223" s="11">
        <v>2013</v>
      </c>
      <c r="K223" s="11" t="s">
        <v>871</v>
      </c>
      <c r="L223" s="44" t="str">
        <f t="shared" si="32"/>
        <v>People,PopulationandCommunity</v>
      </c>
      <c r="M223" s="44" t="str">
        <f t="shared" si="33"/>
        <v>PeoplePopulationandCommunity</v>
      </c>
      <c r="N223" s="44" t="str">
        <f t="shared" si="34"/>
        <v>Births,DeathsandMarriages</v>
      </c>
      <c r="O223" s="44" t="str">
        <f t="shared" si="35"/>
        <v>BirthsDeathsandMarriages</v>
      </c>
      <c r="P223" s="44" t="str">
        <f t="shared" si="36"/>
        <v>Families</v>
      </c>
      <c r="Q223" s="44" t="str">
        <f t="shared" si="37"/>
        <v>Families</v>
      </c>
      <c r="R223" s="44" t="str">
        <f t="shared" si="38"/>
        <v>Families</v>
      </c>
      <c r="S223" s="44" t="str">
        <f t="shared" si="39"/>
        <v>Families</v>
      </c>
      <c r="T223" s="44" t="str">
        <f t="shared" si="40"/>
        <v>/PeoplePopulationandCommunity/BirthsDeathsandMarriages/timeseries/RAID44</v>
      </c>
      <c r="U223" s="44" t="str">
        <f t="shared" si="41"/>
        <v>/PeoplePopulationandCommunity/BirthsDeathsandMarriages/Families/timeseries/RAID44</v>
      </c>
      <c r="V223" s="44" t="str">
        <f t="shared" si="46"/>
        <v>/PeoplePopulationandCommunity/BirthsDeathsandMarriages/Families/timeseries/RAID44</v>
      </c>
      <c r="W223" s="44" t="str">
        <f t="shared" si="42"/>
        <v>/PeoplePopulationandCommunity/BirthsDeathsandMarriages/Families/timeseries/RAID44</v>
      </c>
      <c r="X223" s="44" t="str">
        <f t="shared" si="43"/>
        <v>/peoplepopulationandcommunity/birthsdeathsandmarriages/families/timeseries/raid44</v>
      </c>
      <c r="Y223" s="44" t="str">
        <f t="shared" si="44"/>
        <v>/peoplepopulationandcommunity/birthsdeathsandmarriages/families/timeseries/raid44</v>
      </c>
      <c r="Z223" s="13" t="str">
        <f t="shared" si="45"/>
        <v>/peoplepopulationandcommunity/birthsdeathsandmarriages/families/timeseries/raid44</v>
      </c>
      <c r="AA223" s="13" t="s">
        <v>1173</v>
      </c>
      <c r="AB223" s="11"/>
      <c r="AC223" s="11"/>
      <c r="AD223" s="11" t="s">
        <v>1414</v>
      </c>
      <c r="AE223" s="11"/>
      <c r="AF223" s="11"/>
      <c r="AG223" s="19" t="s">
        <v>243</v>
      </c>
      <c r="AH223" s="11"/>
      <c r="AI223" s="11"/>
      <c r="AJ223" s="11"/>
      <c r="AK223" s="11"/>
      <c r="AL223" s="11"/>
      <c r="AM223" s="11"/>
      <c r="AN223" s="11"/>
      <c r="AO223" s="12"/>
      <c r="AP223" s="12"/>
      <c r="AQ223" s="12"/>
    </row>
    <row r="224" spans="1:43">
      <c r="A224" s="9" t="s">
        <v>6</v>
      </c>
      <c r="B224" s="9" t="s">
        <v>14</v>
      </c>
      <c r="C224" s="10" t="s">
        <v>35</v>
      </c>
      <c r="D224" s="11" t="s">
        <v>239</v>
      </c>
      <c r="E224" s="11" t="s">
        <v>85</v>
      </c>
      <c r="F224" s="11"/>
      <c r="G224" s="11" t="s">
        <v>1343</v>
      </c>
      <c r="H224" s="11">
        <v>1.2</v>
      </c>
      <c r="I224" s="11"/>
      <c r="J224" s="11">
        <v>2013</v>
      </c>
      <c r="K224" s="11" t="s">
        <v>872</v>
      </c>
      <c r="L224" s="44" t="str">
        <f t="shared" si="32"/>
        <v>People,PopulationandCommunity</v>
      </c>
      <c r="M224" s="44" t="str">
        <f t="shared" si="33"/>
        <v>PeoplePopulationandCommunity</v>
      </c>
      <c r="N224" s="44" t="str">
        <f t="shared" si="34"/>
        <v>Births,DeathsandMarriages</v>
      </c>
      <c r="O224" s="44" t="str">
        <f t="shared" si="35"/>
        <v>BirthsDeathsandMarriages</v>
      </c>
      <c r="P224" s="44" t="str">
        <f t="shared" si="36"/>
        <v>Families</v>
      </c>
      <c r="Q224" s="44" t="str">
        <f t="shared" si="37"/>
        <v>Families</v>
      </c>
      <c r="R224" s="44" t="str">
        <f t="shared" si="38"/>
        <v>Families</v>
      </c>
      <c r="S224" s="44" t="str">
        <f t="shared" si="39"/>
        <v>Families</v>
      </c>
      <c r="T224" s="44" t="str">
        <f t="shared" si="40"/>
        <v>/PeoplePopulationandCommunity/BirthsDeathsandMarriages/timeseries/RAID45</v>
      </c>
      <c r="U224" s="44" t="str">
        <f t="shared" si="41"/>
        <v>/PeoplePopulationandCommunity/BirthsDeathsandMarriages/Families/timeseries/RAID45</v>
      </c>
      <c r="V224" s="44" t="str">
        <f t="shared" si="46"/>
        <v>/PeoplePopulationandCommunity/BirthsDeathsandMarriages/Families/timeseries/RAID45</v>
      </c>
      <c r="W224" s="44" t="str">
        <f t="shared" si="42"/>
        <v>/PeoplePopulationandCommunity/BirthsDeathsandMarriages/Families/timeseries/RAID45</v>
      </c>
      <c r="X224" s="44" t="str">
        <f t="shared" si="43"/>
        <v>/peoplepopulationandcommunity/birthsdeathsandmarriages/families/timeseries/raid45</v>
      </c>
      <c r="Y224" s="44" t="str">
        <f t="shared" si="44"/>
        <v>/peoplepopulationandcommunity/birthsdeathsandmarriages/families/timeseries/raid45</v>
      </c>
      <c r="Z224" s="13" t="str">
        <f t="shared" si="45"/>
        <v>/peoplepopulationandcommunity/birthsdeathsandmarriages/families/timeseries/raid45</v>
      </c>
      <c r="AA224" s="13" t="s">
        <v>1174</v>
      </c>
      <c r="AB224" s="11"/>
      <c r="AC224" s="11"/>
      <c r="AD224" s="11" t="s">
        <v>1414</v>
      </c>
      <c r="AE224" s="11"/>
      <c r="AF224" s="11"/>
      <c r="AG224" s="19" t="s">
        <v>243</v>
      </c>
      <c r="AH224" s="11"/>
      <c r="AI224" s="11"/>
      <c r="AJ224" s="11"/>
      <c r="AK224" s="11"/>
      <c r="AL224" s="11"/>
      <c r="AM224" s="11"/>
      <c r="AN224" s="11"/>
      <c r="AO224" s="12"/>
      <c r="AP224" s="12"/>
      <c r="AQ224" s="12"/>
    </row>
    <row r="225" spans="1:43">
      <c r="A225" s="9" t="s">
        <v>6</v>
      </c>
      <c r="B225" s="9" t="s">
        <v>14</v>
      </c>
      <c r="C225" s="10" t="s">
        <v>35</v>
      </c>
      <c r="D225" s="11" t="s">
        <v>242</v>
      </c>
      <c r="E225" s="11" t="s">
        <v>85</v>
      </c>
      <c r="F225" s="11"/>
      <c r="G225" s="11" t="s">
        <v>1343</v>
      </c>
      <c r="H225" s="11">
        <v>1.8</v>
      </c>
      <c r="I225" s="11"/>
      <c r="J225" s="11">
        <v>2013</v>
      </c>
      <c r="K225" s="11" t="s">
        <v>873</v>
      </c>
      <c r="L225" s="44" t="str">
        <f t="shared" si="32"/>
        <v>People,PopulationandCommunity</v>
      </c>
      <c r="M225" s="44" t="str">
        <f t="shared" si="33"/>
        <v>PeoplePopulationandCommunity</v>
      </c>
      <c r="N225" s="44" t="str">
        <f t="shared" si="34"/>
        <v>Births,DeathsandMarriages</v>
      </c>
      <c r="O225" s="44" t="str">
        <f t="shared" si="35"/>
        <v>BirthsDeathsandMarriages</v>
      </c>
      <c r="P225" s="44" t="str">
        <f t="shared" si="36"/>
        <v>Families</v>
      </c>
      <c r="Q225" s="44" t="str">
        <f t="shared" si="37"/>
        <v>Families</v>
      </c>
      <c r="R225" s="44" t="str">
        <f t="shared" si="38"/>
        <v>Families</v>
      </c>
      <c r="S225" s="44" t="str">
        <f t="shared" si="39"/>
        <v>Families</v>
      </c>
      <c r="T225" s="44" t="str">
        <f t="shared" si="40"/>
        <v>/PeoplePopulationandCommunity/BirthsDeathsandMarriages/timeseries/RAID46</v>
      </c>
      <c r="U225" s="44" t="str">
        <f t="shared" si="41"/>
        <v>/PeoplePopulationandCommunity/BirthsDeathsandMarriages/Families/timeseries/RAID46</v>
      </c>
      <c r="V225" s="44" t="str">
        <f t="shared" si="46"/>
        <v>/PeoplePopulationandCommunity/BirthsDeathsandMarriages/Families/timeseries/RAID46</v>
      </c>
      <c r="W225" s="44" t="str">
        <f t="shared" si="42"/>
        <v>/PeoplePopulationandCommunity/BirthsDeathsandMarriages/Families/timeseries/RAID46</v>
      </c>
      <c r="X225" s="44" t="str">
        <f t="shared" si="43"/>
        <v>/peoplepopulationandcommunity/birthsdeathsandmarriages/families/timeseries/raid46</v>
      </c>
      <c r="Y225" s="44" t="str">
        <f t="shared" si="44"/>
        <v>/peoplepopulationandcommunity/birthsdeathsandmarriages/families/timeseries/raid46</v>
      </c>
      <c r="Z225" s="13" t="str">
        <f t="shared" si="45"/>
        <v>/peoplepopulationandcommunity/birthsdeathsandmarriages/families/timeseries/raid46</v>
      </c>
      <c r="AA225" s="13" t="s">
        <v>1175</v>
      </c>
      <c r="AB225" s="11"/>
      <c r="AC225" s="11"/>
      <c r="AD225" s="11" t="s">
        <v>1414</v>
      </c>
      <c r="AE225" s="11"/>
      <c r="AF225" s="11"/>
      <c r="AG225" s="19" t="s">
        <v>243</v>
      </c>
      <c r="AH225" s="11"/>
      <c r="AI225" s="11"/>
      <c r="AJ225" s="11"/>
      <c r="AK225" s="11"/>
      <c r="AL225" s="11"/>
      <c r="AM225" s="11"/>
      <c r="AN225" s="11"/>
      <c r="AO225" s="12"/>
      <c r="AP225" s="12"/>
      <c r="AQ225" s="12"/>
    </row>
    <row r="226" spans="1:43">
      <c r="A226" s="9" t="s">
        <v>6</v>
      </c>
      <c r="B226" s="9" t="s">
        <v>14</v>
      </c>
      <c r="C226" s="10" t="s">
        <v>35</v>
      </c>
      <c r="D226" s="11" t="s">
        <v>240</v>
      </c>
      <c r="E226" s="11" t="s">
        <v>85</v>
      </c>
      <c r="F226" s="11"/>
      <c r="G226" s="11" t="s">
        <v>1343</v>
      </c>
      <c r="H226" s="11">
        <v>1.9</v>
      </c>
      <c r="I226" s="11"/>
      <c r="J226" s="11">
        <v>2013</v>
      </c>
      <c r="K226" s="11" t="s">
        <v>874</v>
      </c>
      <c r="L226" s="44" t="str">
        <f t="shared" si="32"/>
        <v>People,PopulationandCommunity</v>
      </c>
      <c r="M226" s="44" t="str">
        <f t="shared" si="33"/>
        <v>PeoplePopulationandCommunity</v>
      </c>
      <c r="N226" s="44" t="str">
        <f t="shared" si="34"/>
        <v>Births,DeathsandMarriages</v>
      </c>
      <c r="O226" s="44" t="str">
        <f t="shared" si="35"/>
        <v>BirthsDeathsandMarriages</v>
      </c>
      <c r="P226" s="44" t="str">
        <f t="shared" si="36"/>
        <v>Families</v>
      </c>
      <c r="Q226" s="44" t="str">
        <f t="shared" si="37"/>
        <v>Families</v>
      </c>
      <c r="R226" s="44" t="str">
        <f t="shared" si="38"/>
        <v>Families</v>
      </c>
      <c r="S226" s="44" t="str">
        <f t="shared" si="39"/>
        <v>Families</v>
      </c>
      <c r="T226" s="44" t="str">
        <f t="shared" si="40"/>
        <v>/PeoplePopulationandCommunity/BirthsDeathsandMarriages/timeseries/RAID47</v>
      </c>
      <c r="U226" s="44" t="str">
        <f t="shared" si="41"/>
        <v>/PeoplePopulationandCommunity/BirthsDeathsandMarriages/Families/timeseries/RAID47</v>
      </c>
      <c r="V226" s="44" t="str">
        <f t="shared" si="46"/>
        <v>/PeoplePopulationandCommunity/BirthsDeathsandMarriages/Families/timeseries/RAID47</v>
      </c>
      <c r="W226" s="44" t="str">
        <f t="shared" si="42"/>
        <v>/PeoplePopulationandCommunity/BirthsDeathsandMarriages/Families/timeseries/RAID47</v>
      </c>
      <c r="X226" s="44" t="str">
        <f t="shared" si="43"/>
        <v>/peoplepopulationandcommunity/birthsdeathsandmarriages/families/timeseries/raid47</v>
      </c>
      <c r="Y226" s="44" t="str">
        <f t="shared" si="44"/>
        <v>/peoplepopulationandcommunity/birthsdeathsandmarriages/families/timeseries/raid47</v>
      </c>
      <c r="Z226" s="13" t="str">
        <f t="shared" si="45"/>
        <v>/peoplepopulationandcommunity/birthsdeathsandmarriages/families/timeseries/raid47</v>
      </c>
      <c r="AA226" s="13" t="s">
        <v>1176</v>
      </c>
      <c r="AB226" s="11"/>
      <c r="AC226" s="11"/>
      <c r="AD226" s="11" t="s">
        <v>1414</v>
      </c>
      <c r="AE226" s="11"/>
      <c r="AF226" s="11"/>
      <c r="AG226" s="19" t="s">
        <v>243</v>
      </c>
      <c r="AH226" s="11"/>
      <c r="AI226" s="11"/>
      <c r="AJ226" s="11"/>
      <c r="AK226" s="11"/>
      <c r="AL226" s="11"/>
      <c r="AM226" s="11"/>
      <c r="AN226" s="11"/>
      <c r="AO226" s="12"/>
      <c r="AP226" s="12"/>
      <c r="AQ226" s="12"/>
    </row>
    <row r="227" spans="1:43">
      <c r="A227" s="9" t="s">
        <v>6</v>
      </c>
      <c r="B227" s="9" t="s">
        <v>14</v>
      </c>
      <c r="C227" s="10" t="s">
        <v>35</v>
      </c>
      <c r="D227" s="11" t="s">
        <v>241</v>
      </c>
      <c r="E227" s="11" t="s">
        <v>85</v>
      </c>
      <c r="F227" s="11"/>
      <c r="G227" s="11" t="s">
        <v>1343</v>
      </c>
      <c r="H227" s="11">
        <v>1</v>
      </c>
      <c r="I227" s="11"/>
      <c r="J227" s="11">
        <v>2013</v>
      </c>
      <c r="K227" s="11" t="s">
        <v>875</v>
      </c>
      <c r="L227" s="44" t="str">
        <f t="shared" si="32"/>
        <v>People,PopulationandCommunity</v>
      </c>
      <c r="M227" s="44" t="str">
        <f t="shared" si="33"/>
        <v>PeoplePopulationandCommunity</v>
      </c>
      <c r="N227" s="44" t="str">
        <f t="shared" si="34"/>
        <v>Births,DeathsandMarriages</v>
      </c>
      <c r="O227" s="44" t="str">
        <f t="shared" si="35"/>
        <v>BirthsDeathsandMarriages</v>
      </c>
      <c r="P227" s="44" t="str">
        <f t="shared" si="36"/>
        <v>Families</v>
      </c>
      <c r="Q227" s="44" t="str">
        <f t="shared" si="37"/>
        <v>Families</v>
      </c>
      <c r="R227" s="44" t="str">
        <f t="shared" si="38"/>
        <v>Families</v>
      </c>
      <c r="S227" s="44" t="str">
        <f t="shared" si="39"/>
        <v>Families</v>
      </c>
      <c r="T227" s="44" t="str">
        <f t="shared" si="40"/>
        <v>/PeoplePopulationandCommunity/BirthsDeathsandMarriages/timeseries/RAID48</v>
      </c>
      <c r="U227" s="44" t="str">
        <f t="shared" si="41"/>
        <v>/PeoplePopulationandCommunity/BirthsDeathsandMarriages/Families/timeseries/RAID48</v>
      </c>
      <c r="V227" s="44" t="str">
        <f t="shared" si="46"/>
        <v>/PeoplePopulationandCommunity/BirthsDeathsandMarriages/Families/timeseries/RAID48</v>
      </c>
      <c r="W227" s="44" t="str">
        <f t="shared" si="42"/>
        <v>/PeoplePopulationandCommunity/BirthsDeathsandMarriages/Families/timeseries/RAID48</v>
      </c>
      <c r="X227" s="44" t="str">
        <f t="shared" si="43"/>
        <v>/peoplepopulationandcommunity/birthsdeathsandmarriages/families/timeseries/raid48</v>
      </c>
      <c r="Y227" s="44" t="str">
        <f t="shared" si="44"/>
        <v>/peoplepopulationandcommunity/birthsdeathsandmarriages/families/timeseries/raid48</v>
      </c>
      <c r="Z227" s="13" t="str">
        <f t="shared" si="45"/>
        <v>/peoplepopulationandcommunity/birthsdeathsandmarriages/families/timeseries/raid48</v>
      </c>
      <c r="AA227" s="13" t="s">
        <v>1177</v>
      </c>
      <c r="AB227" s="11"/>
      <c r="AC227" s="11"/>
      <c r="AD227" s="11" t="s">
        <v>1414</v>
      </c>
      <c r="AE227" s="11"/>
      <c r="AF227" s="11"/>
      <c r="AG227" s="19" t="s">
        <v>243</v>
      </c>
      <c r="AH227" s="11"/>
      <c r="AI227" s="11"/>
      <c r="AJ227" s="11"/>
      <c r="AK227" s="11"/>
      <c r="AL227" s="11"/>
      <c r="AM227" s="11"/>
      <c r="AN227" s="11"/>
      <c r="AO227" s="12"/>
      <c r="AP227" s="12"/>
      <c r="AQ227" s="12"/>
    </row>
    <row r="228" spans="1:43">
      <c r="A228" s="9" t="s">
        <v>6</v>
      </c>
      <c r="B228" s="9" t="s">
        <v>14</v>
      </c>
      <c r="C228" s="10" t="s">
        <v>39</v>
      </c>
      <c r="D228" s="11" t="s">
        <v>269</v>
      </c>
      <c r="E228" s="11" t="s">
        <v>84</v>
      </c>
      <c r="F228" s="11"/>
      <c r="G228" s="11"/>
      <c r="H228" s="11">
        <v>690820</v>
      </c>
      <c r="I228" s="11"/>
      <c r="J228" s="11">
        <v>2013</v>
      </c>
      <c r="K228" s="11" t="s">
        <v>887</v>
      </c>
      <c r="L228" s="44" t="str">
        <f t="shared" si="32"/>
        <v>People,PopulationandCommunity</v>
      </c>
      <c r="M228" s="44" t="str">
        <f t="shared" si="33"/>
        <v>PeoplePopulationandCommunity</v>
      </c>
      <c r="N228" s="44" t="str">
        <f t="shared" si="34"/>
        <v>Births,DeathsandMarriages</v>
      </c>
      <c r="O228" s="44" t="str">
        <f t="shared" si="35"/>
        <v>BirthsDeathsandMarriages</v>
      </c>
      <c r="P228" s="44" t="str">
        <f t="shared" si="36"/>
        <v>Maternities</v>
      </c>
      <c r="Q228" s="44" t="str">
        <f t="shared" si="37"/>
        <v>Maternities</v>
      </c>
      <c r="R228" s="44" t="str">
        <f t="shared" si="38"/>
        <v>Maternities</v>
      </c>
      <c r="S228" s="44" t="str">
        <f t="shared" si="39"/>
        <v>Maternities</v>
      </c>
      <c r="T228" s="44" t="str">
        <f t="shared" si="40"/>
        <v>/PeoplePopulationandCommunity/BirthsDeathsandMarriages/timeseries/RAID60</v>
      </c>
      <c r="U228" s="44" t="str">
        <f t="shared" si="41"/>
        <v>/PeoplePopulationandCommunity/BirthsDeathsandMarriages/Maternities/timeseries/RAID60</v>
      </c>
      <c r="V228" s="44" t="str">
        <f t="shared" si="46"/>
        <v>/PeoplePopulationandCommunity/BirthsDeathsandMarriages/Maternities/timeseries/RAID60</v>
      </c>
      <c r="W228" s="44" t="str">
        <f t="shared" si="42"/>
        <v>/PeoplePopulationandCommunity/BirthsDeathsandMarriages/Maternities/timeseries/RAID60</v>
      </c>
      <c r="X228" s="44" t="str">
        <f t="shared" si="43"/>
        <v>/peoplepopulationandcommunity/birthsdeathsandmarriages/maternities/timeseries/raid60</v>
      </c>
      <c r="Y228" s="44" t="str">
        <f t="shared" si="44"/>
        <v>/peoplepopulationandcommunity/birthsdeathsandmarriages/maternities/timeseries/raid60</v>
      </c>
      <c r="Z228" s="13" t="str">
        <f t="shared" si="45"/>
        <v>/peoplepopulationandcommunity/birthsdeathsandmarriages/maternities/timeseries/raid60</v>
      </c>
      <c r="AA228" s="13" t="s">
        <v>1178</v>
      </c>
      <c r="AB228" s="11"/>
      <c r="AC228" s="11"/>
      <c r="AD228" s="11"/>
      <c r="AE228" s="11"/>
      <c r="AF228" s="11"/>
      <c r="AG228" s="19" t="s">
        <v>265</v>
      </c>
      <c r="AH228" s="11"/>
      <c r="AI228" s="11"/>
      <c r="AJ228" s="11"/>
      <c r="AK228" s="11"/>
      <c r="AL228" s="11"/>
      <c r="AM228" s="11"/>
      <c r="AN228" s="11"/>
      <c r="AO228" s="12"/>
      <c r="AP228" s="12"/>
      <c r="AQ228" s="12"/>
    </row>
    <row r="229" spans="1:43">
      <c r="A229" s="9" t="s">
        <v>6</v>
      </c>
      <c r="B229" s="9" t="s">
        <v>14</v>
      </c>
      <c r="C229" s="10" t="s">
        <v>40</v>
      </c>
      <c r="D229" s="11" t="s">
        <v>268</v>
      </c>
      <c r="E229" s="11" t="s">
        <v>84</v>
      </c>
      <c r="F229" s="11"/>
      <c r="G229" s="11"/>
      <c r="H229" s="11">
        <v>3284</v>
      </c>
      <c r="I229" s="11"/>
      <c r="J229" s="11">
        <v>2013</v>
      </c>
      <c r="K229" s="11" t="s">
        <v>888</v>
      </c>
      <c r="L229" s="44" t="str">
        <f t="shared" si="32"/>
        <v>People,PopulationandCommunity</v>
      </c>
      <c r="M229" s="44" t="str">
        <f t="shared" si="33"/>
        <v>PeoplePopulationandCommunity</v>
      </c>
      <c r="N229" s="44" t="str">
        <f t="shared" si="34"/>
        <v>Births,DeathsandMarriages</v>
      </c>
      <c r="O229" s="44" t="str">
        <f t="shared" si="35"/>
        <v>BirthsDeathsandMarriages</v>
      </c>
      <c r="P229" s="44" t="str">
        <f t="shared" si="36"/>
        <v>Stillbirths</v>
      </c>
      <c r="Q229" s="44" t="str">
        <f t="shared" si="37"/>
        <v>Stillbirths</v>
      </c>
      <c r="R229" s="44" t="str">
        <f t="shared" si="38"/>
        <v>Stillbirths</v>
      </c>
      <c r="S229" s="44" t="str">
        <f t="shared" si="39"/>
        <v>Stillbirths</v>
      </c>
      <c r="T229" s="44" t="str">
        <f t="shared" si="40"/>
        <v>/PeoplePopulationandCommunity/BirthsDeathsandMarriages/timeseries/RAID61</v>
      </c>
      <c r="U229" s="44" t="str">
        <f t="shared" si="41"/>
        <v>/PeoplePopulationandCommunity/BirthsDeathsandMarriages/Stillbirths/timeseries/RAID61</v>
      </c>
      <c r="V229" s="44" t="str">
        <f t="shared" si="46"/>
        <v>/PeoplePopulationandCommunity/BirthsDeathsandMarriages/Stillbirths/timeseries/RAID61</v>
      </c>
      <c r="W229" s="44" t="str">
        <f t="shared" si="42"/>
        <v>/PeoplePopulationandCommunity/BirthsDeathsandMarriages/Stillbirths/timeseries/RAID61</v>
      </c>
      <c r="X229" s="44" t="str">
        <f t="shared" si="43"/>
        <v>/peoplepopulationandcommunity/birthsdeathsandmarriages/stillbirths/timeseries/raid61</v>
      </c>
      <c r="Y229" s="44" t="str">
        <f t="shared" si="44"/>
        <v>/peoplepopulationandcommunity/birthsdeathsandmarriages/stillbirths/timeseries/raid61</v>
      </c>
      <c r="Z229" s="13" t="str">
        <f t="shared" si="45"/>
        <v>/peoplepopulationandcommunity/birthsdeathsandmarriages/stillbirths/timeseries/raid61</v>
      </c>
      <c r="AA229" s="13" t="s">
        <v>1179</v>
      </c>
      <c r="AB229" s="11"/>
      <c r="AC229" s="11"/>
      <c r="AD229" s="11"/>
      <c r="AE229" s="11"/>
      <c r="AF229" s="11"/>
      <c r="AG229" s="19" t="s">
        <v>265</v>
      </c>
      <c r="AH229" s="11"/>
      <c r="AI229" s="11"/>
      <c r="AJ229" s="11"/>
      <c r="AK229" s="11"/>
      <c r="AL229" s="11"/>
      <c r="AM229" s="11"/>
      <c r="AN229" s="11"/>
      <c r="AO229" s="12"/>
      <c r="AP229" s="12"/>
      <c r="AQ229" s="12"/>
    </row>
    <row r="230" spans="1:43">
      <c r="A230" s="9" t="s">
        <v>6</v>
      </c>
      <c r="B230" s="9" t="s">
        <v>16</v>
      </c>
      <c r="C230" s="10" t="s">
        <v>52</v>
      </c>
      <c r="D230" s="11" t="s">
        <v>1258</v>
      </c>
      <c r="E230" s="11" t="s">
        <v>84</v>
      </c>
      <c r="F230" s="11"/>
      <c r="G230" s="11" t="s">
        <v>1343</v>
      </c>
      <c r="H230" s="11">
        <v>5.49</v>
      </c>
      <c r="I230" s="11"/>
      <c r="J230" s="11">
        <v>2011</v>
      </c>
      <c r="K230" s="11" t="s">
        <v>922</v>
      </c>
      <c r="L230" s="44" t="str">
        <f t="shared" si="32"/>
        <v>People,PopulationandCommunity</v>
      </c>
      <c r="M230" s="44" t="str">
        <f t="shared" si="33"/>
        <v>PeoplePopulationandCommunity</v>
      </c>
      <c r="N230" s="44" t="str">
        <f t="shared" si="34"/>
        <v>HealthandSocialCare</v>
      </c>
      <c r="O230" s="44" t="str">
        <f t="shared" si="35"/>
        <v>HealthandSocialCare</v>
      </c>
      <c r="P230" s="44" t="str">
        <f t="shared" si="36"/>
        <v>Disability</v>
      </c>
      <c r="Q230" s="44" t="str">
        <f t="shared" si="37"/>
        <v>Disability</v>
      </c>
      <c r="R230" s="44" t="str">
        <f t="shared" si="38"/>
        <v>Disability</v>
      </c>
      <c r="S230" s="44" t="str">
        <f t="shared" si="39"/>
        <v>Disability</v>
      </c>
      <c r="T230" s="44" t="str">
        <f t="shared" si="40"/>
        <v>/PeoplePopulationandCommunity/HealthandSocialCare/timeseries/RAID95</v>
      </c>
      <c r="U230" s="44" t="str">
        <f t="shared" si="41"/>
        <v>/PeoplePopulationandCommunity/HealthandSocialCare/Disability/timeseries/RAID95</v>
      </c>
      <c r="V230" s="44" t="str">
        <f t="shared" si="46"/>
        <v>/PeoplePopulationandCommunity/HealthandSocialCare/Disability/timeseries/RAID95</v>
      </c>
      <c r="W230" s="44" t="str">
        <f t="shared" si="42"/>
        <v>/PeoplePopulationandCommunity/HealthandSocialCare/Disability/timeseries/RAID95</v>
      </c>
      <c r="X230" s="44" t="str">
        <f t="shared" si="43"/>
        <v>/peoplepopulationandcommunity/healthandsocialcare/disability/timeseries/raid95</v>
      </c>
      <c r="Y230" s="44" t="str">
        <f t="shared" si="44"/>
        <v>/peoplepopulationandcommunity/healthandsocialcare/disability/timeseries/raid95</v>
      </c>
      <c r="Z230" s="13" t="str">
        <f t="shared" si="45"/>
        <v>/peoplepopulationandcommunity/healthandsocialcare/disability/timeseries/raid95</v>
      </c>
      <c r="AA230" s="13" t="s">
        <v>1181</v>
      </c>
      <c r="AB230" s="11"/>
      <c r="AC230" s="11" t="s">
        <v>1455</v>
      </c>
      <c r="AD230" s="11"/>
      <c r="AE230" s="11"/>
      <c r="AF230" s="11"/>
      <c r="AG230" s="19" t="s">
        <v>363</v>
      </c>
      <c r="AH230" s="11"/>
      <c r="AI230" s="11"/>
      <c r="AJ230" s="11"/>
      <c r="AK230" s="11"/>
      <c r="AL230" s="11"/>
      <c r="AM230" s="11"/>
      <c r="AN230" s="11"/>
      <c r="AO230" s="12"/>
      <c r="AP230" s="12"/>
      <c r="AQ230" s="12"/>
    </row>
    <row r="231" spans="1:43">
      <c r="A231" s="9" t="s">
        <v>6</v>
      </c>
      <c r="B231" s="9" t="s">
        <v>16</v>
      </c>
      <c r="C231" s="10" t="s">
        <v>52</v>
      </c>
      <c r="D231" s="11" t="s">
        <v>1259</v>
      </c>
      <c r="E231" s="11" t="s">
        <v>85</v>
      </c>
      <c r="F231" s="11"/>
      <c r="G231" s="11" t="s">
        <v>1343</v>
      </c>
      <c r="H231" s="11">
        <v>5.97</v>
      </c>
      <c r="I231" s="11"/>
      <c r="J231" s="11">
        <v>2011</v>
      </c>
      <c r="K231" s="11" t="s">
        <v>923</v>
      </c>
      <c r="L231" s="44" t="str">
        <f t="shared" si="32"/>
        <v>People,PopulationandCommunity</v>
      </c>
      <c r="M231" s="44" t="str">
        <f t="shared" si="33"/>
        <v>PeoplePopulationandCommunity</v>
      </c>
      <c r="N231" s="44" t="str">
        <f t="shared" si="34"/>
        <v>HealthandSocialCare</v>
      </c>
      <c r="O231" s="44" t="str">
        <f t="shared" si="35"/>
        <v>HealthandSocialCare</v>
      </c>
      <c r="P231" s="44" t="str">
        <f t="shared" si="36"/>
        <v>Disability</v>
      </c>
      <c r="Q231" s="44" t="str">
        <f t="shared" si="37"/>
        <v>Disability</v>
      </c>
      <c r="R231" s="44" t="str">
        <f t="shared" si="38"/>
        <v>Disability</v>
      </c>
      <c r="S231" s="44" t="str">
        <f t="shared" si="39"/>
        <v>Disability</v>
      </c>
      <c r="T231" s="44" t="str">
        <f t="shared" si="40"/>
        <v>/PeoplePopulationandCommunity/HealthandSocialCare/timeseries/RAID96</v>
      </c>
      <c r="U231" s="44" t="str">
        <f t="shared" si="41"/>
        <v>/PeoplePopulationandCommunity/HealthandSocialCare/Disability/timeseries/RAID96</v>
      </c>
      <c r="V231" s="44" t="str">
        <f t="shared" si="46"/>
        <v>/PeoplePopulationandCommunity/HealthandSocialCare/Disability/timeseries/RAID96</v>
      </c>
      <c r="W231" s="44" t="str">
        <f t="shared" si="42"/>
        <v>/PeoplePopulationandCommunity/HealthandSocialCare/Disability/timeseries/RAID96</v>
      </c>
      <c r="X231" s="44" t="str">
        <f t="shared" si="43"/>
        <v>/peoplepopulationandcommunity/healthandsocialcare/disability/timeseries/raid96</v>
      </c>
      <c r="Y231" s="44" t="str">
        <f t="shared" si="44"/>
        <v>/peoplepopulationandcommunity/healthandsocialcare/disability/timeseries/raid96</v>
      </c>
      <c r="Z231" s="13" t="str">
        <f t="shared" si="45"/>
        <v>/peoplepopulationandcommunity/healthandsocialcare/disability/timeseries/raid96</v>
      </c>
      <c r="AA231" s="13" t="s">
        <v>1182</v>
      </c>
      <c r="AB231" s="11"/>
      <c r="AC231" s="11" t="s">
        <v>1456</v>
      </c>
      <c r="AD231" s="11"/>
      <c r="AE231" s="11"/>
      <c r="AF231" s="11"/>
      <c r="AG231" s="19" t="s">
        <v>363</v>
      </c>
      <c r="AH231" s="11"/>
      <c r="AI231" s="11"/>
      <c r="AJ231" s="11"/>
      <c r="AK231" s="11"/>
      <c r="AL231" s="11"/>
      <c r="AM231" s="11"/>
      <c r="AN231" s="11"/>
      <c r="AO231" s="12"/>
      <c r="AP231" s="12"/>
      <c r="AQ231" s="12"/>
    </row>
    <row r="232" spans="1:43">
      <c r="A232" s="9" t="s">
        <v>6</v>
      </c>
      <c r="B232" s="9" t="s">
        <v>16</v>
      </c>
      <c r="C232" s="10" t="s">
        <v>52</v>
      </c>
      <c r="D232" s="11" t="s">
        <v>1260</v>
      </c>
      <c r="E232" s="11" t="s">
        <v>85</v>
      </c>
      <c r="F232" s="11"/>
      <c r="G232" s="11" t="s">
        <v>1343</v>
      </c>
      <c r="H232" s="11">
        <v>51.72</v>
      </c>
      <c r="I232" s="11"/>
      <c r="J232" s="11">
        <v>2011</v>
      </c>
      <c r="K232" s="11" t="s">
        <v>924</v>
      </c>
      <c r="L232" s="44" t="str">
        <f t="shared" si="32"/>
        <v>People,PopulationandCommunity</v>
      </c>
      <c r="M232" s="44" t="str">
        <f t="shared" si="33"/>
        <v>PeoplePopulationandCommunity</v>
      </c>
      <c r="N232" s="44" t="str">
        <f t="shared" si="34"/>
        <v>HealthandSocialCare</v>
      </c>
      <c r="O232" s="44" t="str">
        <f t="shared" si="35"/>
        <v>HealthandSocialCare</v>
      </c>
      <c r="P232" s="44" t="str">
        <f t="shared" si="36"/>
        <v>Disability</v>
      </c>
      <c r="Q232" s="44" t="str">
        <f t="shared" si="37"/>
        <v>Disability</v>
      </c>
      <c r="R232" s="44" t="str">
        <f t="shared" si="38"/>
        <v>Disability</v>
      </c>
      <c r="S232" s="44" t="str">
        <f t="shared" si="39"/>
        <v>Disability</v>
      </c>
      <c r="T232" s="44" t="str">
        <f t="shared" si="40"/>
        <v>/PeoplePopulationandCommunity/HealthandSocialCare/timeseries/RAID97</v>
      </c>
      <c r="U232" s="44" t="str">
        <f t="shared" si="41"/>
        <v>/PeoplePopulationandCommunity/HealthandSocialCare/Disability/timeseries/RAID97</v>
      </c>
      <c r="V232" s="44" t="str">
        <f t="shared" si="46"/>
        <v>/PeoplePopulationandCommunity/HealthandSocialCare/Disability/timeseries/RAID97</v>
      </c>
      <c r="W232" s="44" t="str">
        <f t="shared" si="42"/>
        <v>/PeoplePopulationandCommunity/HealthandSocialCare/Disability/timeseries/RAID97</v>
      </c>
      <c r="X232" s="44" t="str">
        <f t="shared" si="43"/>
        <v>/peoplepopulationandcommunity/healthandsocialcare/disability/timeseries/raid97</v>
      </c>
      <c r="Y232" s="44" t="str">
        <f t="shared" si="44"/>
        <v>/peoplepopulationandcommunity/healthandsocialcare/disability/timeseries/raid97</v>
      </c>
      <c r="Z232" s="13" t="str">
        <f t="shared" si="45"/>
        <v>/peoplepopulationandcommunity/healthandsocialcare/disability/timeseries/raid97</v>
      </c>
      <c r="AA232" s="13" t="s">
        <v>1183</v>
      </c>
      <c r="AB232" s="11"/>
      <c r="AC232" s="11" t="s">
        <v>1454</v>
      </c>
      <c r="AD232" s="11"/>
      <c r="AE232" s="11"/>
      <c r="AF232" s="11"/>
      <c r="AG232" s="19" t="s">
        <v>363</v>
      </c>
      <c r="AH232" s="11"/>
      <c r="AI232" s="11"/>
      <c r="AJ232" s="11"/>
      <c r="AK232" s="11"/>
      <c r="AL232" s="11"/>
      <c r="AM232" s="11"/>
      <c r="AN232" s="11"/>
      <c r="AO232" s="12"/>
      <c r="AP232" s="12"/>
      <c r="AQ232" s="12"/>
    </row>
    <row r="233" spans="1:43">
      <c r="A233" s="9" t="s">
        <v>6</v>
      </c>
      <c r="B233" s="9" t="s">
        <v>16</v>
      </c>
      <c r="C233" s="10" t="s">
        <v>53</v>
      </c>
      <c r="D233" s="11" t="s">
        <v>376</v>
      </c>
      <c r="E233" s="11" t="s">
        <v>84</v>
      </c>
      <c r="F233" s="11"/>
      <c r="G233" s="11"/>
      <c r="H233" s="11">
        <v>2597</v>
      </c>
      <c r="I233" s="11"/>
      <c r="J233" s="11">
        <v>2012</v>
      </c>
      <c r="K233" s="11" t="s">
        <v>925</v>
      </c>
      <c r="L233" s="44" t="str">
        <f t="shared" si="32"/>
        <v>People,PopulationandCommunity</v>
      </c>
      <c r="M233" s="44" t="str">
        <f t="shared" si="33"/>
        <v>PeoplePopulationandCommunity</v>
      </c>
      <c r="N233" s="44" t="str">
        <f t="shared" si="34"/>
        <v>HealthandSocialCare</v>
      </c>
      <c r="O233" s="44" t="str">
        <f t="shared" si="35"/>
        <v>HealthandSocialCare</v>
      </c>
      <c r="P233" s="44" t="str">
        <f t="shared" si="36"/>
        <v>Druguse,AlcoholandSmoking</v>
      </c>
      <c r="Q233" s="44" t="str">
        <f t="shared" si="37"/>
        <v>DruguseAlcoholandSmoking</v>
      </c>
      <c r="R233" s="44" t="str">
        <f t="shared" si="38"/>
        <v>Druguse,AlcoholandSmoking</v>
      </c>
      <c r="S233" s="44" t="str">
        <f t="shared" si="39"/>
        <v>DruguseAlcoholandSmoking</v>
      </c>
      <c r="T233" s="44" t="str">
        <f t="shared" si="40"/>
        <v>/PeoplePopulationandCommunity/HealthandSocialCare/timeseries/RAID98</v>
      </c>
      <c r="U233" s="44" t="str">
        <f t="shared" si="41"/>
        <v>/PeoplePopulationandCommunity/HealthandSocialCare/DruguseAlcoholandSmoking/timeseries/RAID98</v>
      </c>
      <c r="V233" s="44" t="str">
        <f t="shared" si="46"/>
        <v>/PeoplePopulationandCommunity/HealthandSocialCare/DruguseAlcoholandSmoking/timeseries/RAID98</v>
      </c>
      <c r="W233" s="44" t="str">
        <f t="shared" si="42"/>
        <v>/PeoplePopulationandCommunity/HealthandSocialCare/DruguseAlcoholandSmoking/timeseries/RAID98</v>
      </c>
      <c r="X233" s="44" t="str">
        <f t="shared" si="43"/>
        <v>/peoplepopulationandcommunity/healthandsocialcare/drugusealcoholandsmoking/timeseries/raid98</v>
      </c>
      <c r="Y233" s="44" t="str">
        <f t="shared" si="44"/>
        <v>/peoplepopulationandcommunity/healthandsocialcare/drugusealcoholandsmoking/timeseries/raid98</v>
      </c>
      <c r="Z233" s="13" t="str">
        <f t="shared" si="45"/>
        <v>/peoplepopulationandcommunity/healthandsocialcare/drugusealcoholandsmoking/timeseries/raid98</v>
      </c>
      <c r="AA233" s="13" t="s">
        <v>1184</v>
      </c>
      <c r="AB233" s="11"/>
      <c r="AC233" s="11"/>
      <c r="AD233" s="11"/>
      <c r="AE233" s="11"/>
      <c r="AF233" s="11"/>
      <c r="AG233" s="19" t="s">
        <v>374</v>
      </c>
      <c r="AH233" s="11"/>
      <c r="AI233" s="11"/>
      <c r="AJ233" s="11"/>
      <c r="AK233" s="11"/>
      <c r="AL233" s="11"/>
      <c r="AM233" s="11"/>
      <c r="AN233" s="11"/>
      <c r="AO233" s="12"/>
      <c r="AP233" s="12"/>
      <c r="AQ233" s="12"/>
    </row>
    <row r="234" spans="1:43">
      <c r="A234" s="9" t="s">
        <v>6</v>
      </c>
      <c r="B234" s="9" t="s">
        <v>16</v>
      </c>
      <c r="C234" s="10" t="s">
        <v>53</v>
      </c>
      <c r="D234" s="11" t="s">
        <v>375</v>
      </c>
      <c r="E234" s="11" t="s">
        <v>85</v>
      </c>
      <c r="F234" s="11"/>
      <c r="G234" s="11"/>
      <c r="H234" s="11">
        <v>1496</v>
      </c>
      <c r="I234" s="11"/>
      <c r="J234" s="11">
        <v>2012</v>
      </c>
      <c r="K234" s="11" t="s">
        <v>926</v>
      </c>
      <c r="L234" s="44" t="str">
        <f t="shared" si="32"/>
        <v>People,PopulationandCommunity</v>
      </c>
      <c r="M234" s="44" t="str">
        <f t="shared" si="33"/>
        <v>PeoplePopulationandCommunity</v>
      </c>
      <c r="N234" s="44" t="str">
        <f t="shared" si="34"/>
        <v>HealthandSocialCare</v>
      </c>
      <c r="O234" s="44" t="str">
        <f t="shared" si="35"/>
        <v>HealthandSocialCare</v>
      </c>
      <c r="P234" s="44" t="str">
        <f t="shared" si="36"/>
        <v>Druguse,AlcoholandSmoking</v>
      </c>
      <c r="Q234" s="44" t="str">
        <f t="shared" si="37"/>
        <v>DruguseAlcoholandSmoking</v>
      </c>
      <c r="R234" s="44" t="str">
        <f t="shared" si="38"/>
        <v>Druguse,AlcoholandSmoking</v>
      </c>
      <c r="S234" s="44" t="str">
        <f t="shared" si="39"/>
        <v>DruguseAlcoholandSmoking</v>
      </c>
      <c r="T234" s="44" t="str">
        <f t="shared" si="40"/>
        <v>/PeoplePopulationandCommunity/HealthandSocialCare/timeseries/RAID99</v>
      </c>
      <c r="U234" s="44" t="str">
        <f t="shared" si="41"/>
        <v>/PeoplePopulationandCommunity/HealthandSocialCare/DruguseAlcoholandSmoking/timeseries/RAID99</v>
      </c>
      <c r="V234" s="44" t="str">
        <f t="shared" si="46"/>
        <v>/PeoplePopulationandCommunity/HealthandSocialCare/DruguseAlcoholandSmoking/timeseries/RAID99</v>
      </c>
      <c r="W234" s="44" t="str">
        <f t="shared" si="42"/>
        <v>/PeoplePopulationandCommunity/HealthandSocialCare/DruguseAlcoholandSmoking/timeseries/RAID99</v>
      </c>
      <c r="X234" s="44" t="str">
        <f t="shared" si="43"/>
        <v>/peoplepopulationandcommunity/healthandsocialcare/drugusealcoholandsmoking/timeseries/raid99</v>
      </c>
      <c r="Y234" s="44" t="str">
        <f t="shared" si="44"/>
        <v>/peoplepopulationandcommunity/healthandsocialcare/drugusealcoholandsmoking/timeseries/raid99</v>
      </c>
      <c r="Z234" s="13" t="str">
        <f t="shared" si="45"/>
        <v>/peoplepopulationandcommunity/healthandsocialcare/drugusealcoholandsmoking/timeseries/raid99</v>
      </c>
      <c r="AA234" s="13" t="s">
        <v>1185</v>
      </c>
      <c r="AB234" s="11"/>
      <c r="AC234" s="11"/>
      <c r="AD234" s="11"/>
      <c r="AE234" s="11"/>
      <c r="AF234" s="11"/>
      <c r="AG234" s="19" t="s">
        <v>374</v>
      </c>
      <c r="AH234" s="11"/>
      <c r="AI234" s="11"/>
      <c r="AJ234" s="11"/>
      <c r="AK234" s="11"/>
      <c r="AL234" s="11"/>
      <c r="AM234" s="11"/>
      <c r="AN234" s="11"/>
      <c r="AO234" s="12"/>
      <c r="AP234" s="12"/>
      <c r="AQ234" s="12"/>
    </row>
    <row r="235" spans="1:43">
      <c r="A235" s="9" t="s">
        <v>6</v>
      </c>
      <c r="B235" s="9" t="s">
        <v>16</v>
      </c>
      <c r="C235" s="10" t="s">
        <v>53</v>
      </c>
      <c r="D235" s="11" t="s">
        <v>381</v>
      </c>
      <c r="E235" s="11" t="s">
        <v>85</v>
      </c>
      <c r="F235" s="11"/>
      <c r="G235" s="11"/>
      <c r="H235" s="11">
        <v>8367</v>
      </c>
      <c r="I235" s="11"/>
      <c r="J235" s="11">
        <v>2012</v>
      </c>
      <c r="K235" s="11" t="s">
        <v>927</v>
      </c>
      <c r="L235" s="44" t="str">
        <f t="shared" si="32"/>
        <v>People,PopulationandCommunity</v>
      </c>
      <c r="M235" s="44" t="str">
        <f t="shared" si="33"/>
        <v>PeoplePopulationandCommunity</v>
      </c>
      <c r="N235" s="44" t="str">
        <f t="shared" si="34"/>
        <v>HealthandSocialCare</v>
      </c>
      <c r="O235" s="44" t="str">
        <f t="shared" si="35"/>
        <v>HealthandSocialCare</v>
      </c>
      <c r="P235" s="44" t="str">
        <f t="shared" si="36"/>
        <v>Druguse,AlcoholandSmoking</v>
      </c>
      <c r="Q235" s="44" t="str">
        <f t="shared" si="37"/>
        <v>DruguseAlcoholandSmoking</v>
      </c>
      <c r="R235" s="44" t="str">
        <f t="shared" si="38"/>
        <v>Druguse,AlcoholandSmoking</v>
      </c>
      <c r="S235" s="44" t="str">
        <f t="shared" si="39"/>
        <v>DruguseAlcoholandSmoking</v>
      </c>
      <c r="T235" s="44" t="str">
        <f t="shared" si="40"/>
        <v>/PeoplePopulationandCommunity/HealthandSocialCare/timeseries/RAID100</v>
      </c>
      <c r="U235" s="44" t="str">
        <f t="shared" si="41"/>
        <v>/PeoplePopulationandCommunity/HealthandSocialCare/DruguseAlcoholandSmoking/timeseries/RAID100</v>
      </c>
      <c r="V235" s="44" t="str">
        <f t="shared" si="46"/>
        <v>/PeoplePopulationandCommunity/HealthandSocialCare/DruguseAlcoholandSmoking/timeseries/RAID100</v>
      </c>
      <c r="W235" s="44" t="str">
        <f t="shared" si="42"/>
        <v>/PeoplePopulationandCommunity/HealthandSocialCare/DruguseAlcoholandSmoking/timeseries/RAID100</v>
      </c>
      <c r="X235" s="44" t="str">
        <f t="shared" si="43"/>
        <v>/peoplepopulationandcommunity/healthandsocialcare/drugusealcoholandsmoking/timeseries/raid100</v>
      </c>
      <c r="Y235" s="44" t="str">
        <f t="shared" si="44"/>
        <v>/peoplepopulationandcommunity/healthandsocialcare/drugusealcoholandsmoking/timeseries/raid100</v>
      </c>
      <c r="Z235" s="13" t="str">
        <f t="shared" si="45"/>
        <v>/peoplepopulationandcommunity/healthandsocialcare/drugusealcoholandsmoking/timeseries/raid100</v>
      </c>
      <c r="AA235" s="13" t="s">
        <v>1186</v>
      </c>
      <c r="AB235" s="11"/>
      <c r="AC235" s="11"/>
      <c r="AD235" s="11"/>
      <c r="AE235" s="11"/>
      <c r="AF235" s="11"/>
      <c r="AG235" s="19" t="s">
        <v>382</v>
      </c>
      <c r="AH235" s="11"/>
      <c r="AI235" s="11"/>
      <c r="AJ235" s="11"/>
      <c r="AK235" s="11"/>
      <c r="AL235" s="11"/>
      <c r="AM235" s="11"/>
      <c r="AN235" s="11"/>
      <c r="AO235" s="12"/>
      <c r="AP235" s="12"/>
      <c r="AQ235" s="12"/>
    </row>
    <row r="236" spans="1:43">
      <c r="A236" s="9" t="s">
        <v>6</v>
      </c>
      <c r="B236" s="9" t="s">
        <v>16</v>
      </c>
      <c r="C236" s="10" t="s">
        <v>51</v>
      </c>
      <c r="D236" s="11" t="s">
        <v>1262</v>
      </c>
      <c r="E236" s="11" t="s">
        <v>84</v>
      </c>
      <c r="F236" s="11"/>
      <c r="G236" s="11"/>
      <c r="H236" s="11">
        <v>282911</v>
      </c>
      <c r="I236" s="11"/>
      <c r="J236" s="11">
        <v>2012</v>
      </c>
      <c r="K236" s="11" t="s">
        <v>916</v>
      </c>
      <c r="L236" s="44" t="str">
        <f t="shared" si="32"/>
        <v>People,PopulationandCommunity</v>
      </c>
      <c r="M236" s="44" t="str">
        <f t="shared" si="33"/>
        <v>PeoplePopulationandCommunity</v>
      </c>
      <c r="N236" s="44" t="str">
        <f t="shared" si="34"/>
        <v>HealthandSocialCare</v>
      </c>
      <c r="O236" s="44" t="str">
        <f t="shared" si="35"/>
        <v>HealthandSocialCare</v>
      </c>
      <c r="P236" s="44" t="str">
        <f t="shared" si="36"/>
        <v>ConditionsandDiseases</v>
      </c>
      <c r="Q236" s="44" t="str">
        <f t="shared" si="37"/>
        <v>ConditionsandDiseases</v>
      </c>
      <c r="R236" s="44" t="str">
        <f t="shared" si="38"/>
        <v>ConditionsandDiseases</v>
      </c>
      <c r="S236" s="44" t="str">
        <f t="shared" si="39"/>
        <v>ConditionsandDiseases</v>
      </c>
      <c r="T236" s="44" t="str">
        <f t="shared" si="40"/>
        <v>/PeoplePopulationandCommunity/HealthandSocialCare/timeseries/RAID89</v>
      </c>
      <c r="U236" s="44" t="str">
        <f t="shared" si="41"/>
        <v>/PeoplePopulationandCommunity/HealthandSocialCare/ConditionsandDiseases/timeseries/RAID89</v>
      </c>
      <c r="V236" s="44" t="str">
        <f t="shared" si="46"/>
        <v>/PeoplePopulationandCommunity/HealthandSocialCare/ConditionsandDiseases/timeseries/RAID89</v>
      </c>
      <c r="W236" s="44" t="str">
        <f t="shared" si="42"/>
        <v>/PeoplePopulationandCommunity/HealthandSocialCare/ConditionsandDiseases/timeseries/RAID89</v>
      </c>
      <c r="X236" s="44" t="str">
        <f t="shared" si="43"/>
        <v>/peoplepopulationandcommunity/healthandsocialcare/conditionsanddiseases/timeseries/raid89</v>
      </c>
      <c r="Y236" s="44" t="str">
        <f t="shared" si="44"/>
        <v>/peoplepopulationandcommunity/healthandsocialcare/conditionsanddiseases/timeseries/raid89</v>
      </c>
      <c r="Z236" s="13" t="str">
        <f t="shared" si="45"/>
        <v>/peoplepopulationandcommunity/healthandsocialcare/conditionsanddiseases/timeseries/raid89</v>
      </c>
      <c r="AA236" s="13" t="s">
        <v>1187</v>
      </c>
      <c r="AB236" s="11"/>
      <c r="AC236" s="11"/>
      <c r="AD236" s="11"/>
      <c r="AE236" s="11"/>
      <c r="AF236" s="11"/>
      <c r="AG236" s="19" t="s">
        <v>1261</v>
      </c>
      <c r="AH236" s="11"/>
      <c r="AI236" s="11"/>
      <c r="AJ236" s="11"/>
      <c r="AK236" s="11"/>
      <c r="AL236" s="11"/>
      <c r="AM236" s="11"/>
      <c r="AN236" s="11"/>
      <c r="AO236" s="12"/>
      <c r="AP236" s="12"/>
      <c r="AQ236" s="12"/>
    </row>
    <row r="237" spans="1:43">
      <c r="A237" s="9" t="s">
        <v>6</v>
      </c>
      <c r="B237" s="9" t="s">
        <v>16</v>
      </c>
      <c r="C237" s="10" t="s">
        <v>51</v>
      </c>
      <c r="D237" s="11" t="s">
        <v>353</v>
      </c>
      <c r="E237" s="11" t="s">
        <v>85</v>
      </c>
      <c r="F237" s="11"/>
      <c r="G237" s="11"/>
      <c r="H237" s="11">
        <v>3152</v>
      </c>
      <c r="I237" s="11"/>
      <c r="J237" s="11" t="s">
        <v>1355</v>
      </c>
      <c r="K237" s="11" t="s">
        <v>919</v>
      </c>
      <c r="L237" s="44" t="str">
        <f t="shared" si="32"/>
        <v>People,PopulationandCommunity</v>
      </c>
      <c r="M237" s="44" t="str">
        <f t="shared" si="33"/>
        <v>PeoplePopulationandCommunity</v>
      </c>
      <c r="N237" s="44" t="str">
        <f t="shared" si="34"/>
        <v>HealthandSocialCare</v>
      </c>
      <c r="O237" s="44" t="str">
        <f t="shared" si="35"/>
        <v>HealthandSocialCare</v>
      </c>
      <c r="P237" s="44" t="str">
        <f t="shared" si="36"/>
        <v>ConditionsandDiseases</v>
      </c>
      <c r="Q237" s="44" t="str">
        <f t="shared" si="37"/>
        <v>ConditionsandDiseases</v>
      </c>
      <c r="R237" s="44" t="str">
        <f t="shared" si="38"/>
        <v>ConditionsandDiseases</v>
      </c>
      <c r="S237" s="44" t="str">
        <f t="shared" si="39"/>
        <v>ConditionsandDiseases</v>
      </c>
      <c r="T237" s="44" t="str">
        <f t="shared" si="40"/>
        <v>/PeoplePopulationandCommunity/HealthandSocialCare/timeseries/RAID92</v>
      </c>
      <c r="U237" s="44" t="str">
        <f t="shared" si="41"/>
        <v>/PeoplePopulationandCommunity/HealthandSocialCare/ConditionsandDiseases/timeseries/RAID92</v>
      </c>
      <c r="V237" s="44" t="str">
        <f t="shared" si="46"/>
        <v>/PeoplePopulationandCommunity/HealthandSocialCare/ConditionsandDiseases/timeseries/RAID92</v>
      </c>
      <c r="W237" s="44" t="str">
        <f t="shared" si="42"/>
        <v>/PeoplePopulationandCommunity/HealthandSocialCare/ConditionsandDiseases/timeseries/RAID92</v>
      </c>
      <c r="X237" s="44" t="str">
        <f t="shared" si="43"/>
        <v>/peoplepopulationandcommunity/healthandsocialcare/conditionsanddiseases/timeseries/raid92</v>
      </c>
      <c r="Y237" s="44" t="str">
        <f t="shared" si="44"/>
        <v>/peoplepopulationandcommunity/healthandsocialcare/conditionsanddiseases/timeseries/raid92</v>
      </c>
      <c r="Z237" s="13" t="str">
        <f t="shared" si="45"/>
        <v>/peoplepopulationandcommunity/healthandsocialcare/conditionsanddiseases/timeseries/raid92</v>
      </c>
      <c r="AA237" s="13" t="s">
        <v>1190</v>
      </c>
      <c r="AB237" s="11"/>
      <c r="AC237" s="11"/>
      <c r="AD237" s="11"/>
      <c r="AE237" s="11"/>
      <c r="AF237" s="11"/>
      <c r="AG237" s="19" t="s">
        <v>356</v>
      </c>
      <c r="AH237" s="11"/>
      <c r="AI237" s="11"/>
      <c r="AJ237" s="11"/>
      <c r="AK237" s="11"/>
      <c r="AL237" s="11"/>
      <c r="AM237" s="11"/>
      <c r="AN237" s="11"/>
      <c r="AO237" s="12"/>
      <c r="AP237" s="12"/>
      <c r="AQ237" s="12"/>
    </row>
    <row r="238" spans="1:43">
      <c r="A238" s="9" t="s">
        <v>6</v>
      </c>
      <c r="B238" s="9" t="s">
        <v>16</v>
      </c>
      <c r="C238" s="10" t="s">
        <v>51</v>
      </c>
      <c r="D238" s="11" t="s">
        <v>354</v>
      </c>
      <c r="E238" s="11" t="s">
        <v>85</v>
      </c>
      <c r="F238" s="11"/>
      <c r="G238" s="11"/>
      <c r="H238" s="11">
        <v>1646</v>
      </c>
      <c r="I238" s="11"/>
      <c r="J238" s="11">
        <v>2012</v>
      </c>
      <c r="K238" s="11" t="s">
        <v>920</v>
      </c>
      <c r="L238" s="44" t="str">
        <f t="shared" si="32"/>
        <v>People,PopulationandCommunity</v>
      </c>
      <c r="M238" s="44" t="str">
        <f t="shared" si="33"/>
        <v>PeoplePopulationandCommunity</v>
      </c>
      <c r="N238" s="44" t="str">
        <f t="shared" si="34"/>
        <v>HealthandSocialCare</v>
      </c>
      <c r="O238" s="44" t="str">
        <f t="shared" si="35"/>
        <v>HealthandSocialCare</v>
      </c>
      <c r="P238" s="44" t="str">
        <f t="shared" si="36"/>
        <v>ConditionsandDiseases</v>
      </c>
      <c r="Q238" s="44" t="str">
        <f t="shared" si="37"/>
        <v>ConditionsandDiseases</v>
      </c>
      <c r="R238" s="44" t="str">
        <f t="shared" si="38"/>
        <v>ConditionsandDiseases</v>
      </c>
      <c r="S238" s="44" t="str">
        <f t="shared" si="39"/>
        <v>ConditionsandDiseases</v>
      </c>
      <c r="T238" s="44" t="str">
        <f t="shared" si="40"/>
        <v>/PeoplePopulationandCommunity/HealthandSocialCare/timeseries/RAID93</v>
      </c>
      <c r="U238" s="44" t="str">
        <f t="shared" si="41"/>
        <v>/PeoplePopulationandCommunity/HealthandSocialCare/ConditionsandDiseases/timeseries/RAID93</v>
      </c>
      <c r="V238" s="44" t="str">
        <f t="shared" ref="V238:V289" si="47">IF(C238=0,T238,U238)</f>
        <v>/PeoplePopulationandCommunity/HealthandSocialCare/ConditionsandDiseases/timeseries/RAID93</v>
      </c>
      <c r="W238" s="44" t="str">
        <f t="shared" si="42"/>
        <v>/PeoplePopulationandCommunity/HealthandSocialCare/ConditionsandDiseases/timeseries/RAID93</v>
      </c>
      <c r="X238" s="44" t="str">
        <f t="shared" si="43"/>
        <v>/peoplepopulationandcommunity/healthandsocialcare/conditionsanddiseases/timeseries/raid93</v>
      </c>
      <c r="Y238" s="44" t="str">
        <f t="shared" si="44"/>
        <v>/peoplepopulationandcommunity/healthandsocialcare/conditionsanddiseases/timeseries/raid93</v>
      </c>
      <c r="Z238" s="13" t="str">
        <f t="shared" si="45"/>
        <v>/peoplepopulationandcommunity/healthandsocialcare/conditionsanddiseases/timeseries/raid93</v>
      </c>
      <c r="AA238" s="13" t="s">
        <v>1191</v>
      </c>
      <c r="AB238" s="11"/>
      <c r="AC238" s="11"/>
      <c r="AD238" s="11"/>
      <c r="AE238" s="11"/>
      <c r="AF238" s="11"/>
      <c r="AG238" s="19" t="s">
        <v>355</v>
      </c>
      <c r="AH238" s="11"/>
      <c r="AI238" s="11"/>
      <c r="AJ238" s="11"/>
      <c r="AK238" s="11"/>
      <c r="AL238" s="11"/>
      <c r="AM238" s="11"/>
      <c r="AN238" s="11"/>
      <c r="AO238" s="12"/>
      <c r="AP238" s="12"/>
      <c r="AQ238" s="12"/>
    </row>
    <row r="239" spans="1:43">
      <c r="A239" s="9" t="s">
        <v>6</v>
      </c>
      <c r="B239" s="10" t="s">
        <v>68</v>
      </c>
      <c r="C239" s="11"/>
      <c r="D239" s="11" t="s">
        <v>290</v>
      </c>
      <c r="E239" s="11" t="s">
        <v>84</v>
      </c>
      <c r="F239" s="11"/>
      <c r="G239" s="11" t="s">
        <v>1343</v>
      </c>
      <c r="H239" s="11">
        <v>3.7</v>
      </c>
      <c r="I239" s="11">
        <v>1000</v>
      </c>
      <c r="J239" s="11" t="s">
        <v>1314</v>
      </c>
      <c r="K239" s="11" t="s">
        <v>889</v>
      </c>
      <c r="L239" s="44" t="str">
        <f t="shared" si="32"/>
        <v>People,PopulationandCommunity</v>
      </c>
      <c r="M239" s="44" t="str">
        <f t="shared" si="33"/>
        <v>PeoplePopulationandCommunity</v>
      </c>
      <c r="N239" s="44" t="str">
        <f t="shared" si="34"/>
        <v>CrimeandJustice</v>
      </c>
      <c r="O239" s="44" t="str">
        <f t="shared" si="35"/>
        <v>CrimeandJustice</v>
      </c>
      <c r="P239" s="44" t="str">
        <f t="shared" si="36"/>
        <v/>
      </c>
      <c r="Q239" s="44" t="str">
        <f t="shared" si="37"/>
        <v/>
      </c>
      <c r="R239" s="44" t="str">
        <f t="shared" si="38"/>
        <v/>
      </c>
      <c r="S239" s="44" t="str">
        <f t="shared" si="39"/>
        <v/>
      </c>
      <c r="T239" s="44" t="str">
        <f t="shared" si="40"/>
        <v>/PeoplePopulationandCommunity/CrimeandJustice/timeseries/RAID62</v>
      </c>
      <c r="U239" s="44" t="str">
        <f t="shared" si="41"/>
        <v>/PeoplePopulationandCommunity/CrimeandJustice//timeseries/RAID62</v>
      </c>
      <c r="V239" s="44" t="str">
        <f t="shared" si="47"/>
        <v>/PeoplePopulationandCommunity/CrimeandJustice/timeseries/RAID62</v>
      </c>
      <c r="W239" s="44" t="str">
        <f t="shared" si="42"/>
        <v>/PeoplePopulationandCommunity/CrimeandJustice/timeseries/RAID62</v>
      </c>
      <c r="X239" s="44" t="str">
        <f t="shared" si="43"/>
        <v>/peoplepopulationandcommunity/crimeandjustice/timeseries/raid62</v>
      </c>
      <c r="Y239" s="44" t="str">
        <f t="shared" si="44"/>
        <v>/peoplepopulationandcommunity/crimeandjustice/timeseries/raid62</v>
      </c>
      <c r="Z239" s="13" t="str">
        <f t="shared" si="45"/>
        <v>/peoplepopulationandcommunity/crimeandjustice/timeseries/raid62</v>
      </c>
      <c r="AA239" s="13" t="s">
        <v>1192</v>
      </c>
      <c r="AB239" s="11"/>
      <c r="AC239" s="11"/>
      <c r="AD239" s="11" t="s">
        <v>1420</v>
      </c>
      <c r="AE239" s="11"/>
      <c r="AF239" s="11" t="s">
        <v>1532</v>
      </c>
      <c r="AG239" s="19" t="s">
        <v>293</v>
      </c>
      <c r="AH239" s="11"/>
      <c r="AI239" s="11"/>
      <c r="AJ239" s="11"/>
      <c r="AK239" s="11"/>
      <c r="AL239" s="11"/>
      <c r="AM239" s="11"/>
      <c r="AN239" s="11"/>
      <c r="AO239" s="12"/>
      <c r="AP239" s="12"/>
      <c r="AQ239" s="12"/>
    </row>
    <row r="240" spans="1:43">
      <c r="A240" s="9" t="s">
        <v>6</v>
      </c>
      <c r="B240" s="10" t="s">
        <v>68</v>
      </c>
      <c r="C240" s="11"/>
      <c r="D240" s="11" t="s">
        <v>291</v>
      </c>
      <c r="E240" s="11" t="s">
        <v>85</v>
      </c>
      <c r="F240" s="11"/>
      <c r="G240" s="11" t="s">
        <v>1343</v>
      </c>
      <c r="H240" s="11">
        <v>2.1</v>
      </c>
      <c r="I240" s="11"/>
      <c r="J240" s="11" t="s">
        <v>1314</v>
      </c>
      <c r="K240" s="11" t="s">
        <v>890</v>
      </c>
      <c r="L240" s="44" t="str">
        <f t="shared" si="32"/>
        <v>People,PopulationandCommunity</v>
      </c>
      <c r="M240" s="44" t="str">
        <f t="shared" si="33"/>
        <v>PeoplePopulationandCommunity</v>
      </c>
      <c r="N240" s="44" t="str">
        <f t="shared" si="34"/>
        <v>CrimeandJustice</v>
      </c>
      <c r="O240" s="44" t="str">
        <f t="shared" si="35"/>
        <v>CrimeandJustice</v>
      </c>
      <c r="P240" s="44" t="str">
        <f t="shared" si="36"/>
        <v/>
      </c>
      <c r="Q240" s="44" t="str">
        <f t="shared" si="37"/>
        <v/>
      </c>
      <c r="R240" s="44" t="str">
        <f t="shared" si="38"/>
        <v/>
      </c>
      <c r="S240" s="44" t="str">
        <f t="shared" si="39"/>
        <v/>
      </c>
      <c r="T240" s="44" t="str">
        <f t="shared" si="40"/>
        <v>/PeoplePopulationandCommunity/CrimeandJustice/timeseries/RAID63</v>
      </c>
      <c r="U240" s="44" t="str">
        <f t="shared" si="41"/>
        <v>/PeoplePopulationandCommunity/CrimeandJustice//timeseries/RAID63</v>
      </c>
      <c r="V240" s="44" t="str">
        <f t="shared" si="47"/>
        <v>/PeoplePopulationandCommunity/CrimeandJustice/timeseries/RAID63</v>
      </c>
      <c r="W240" s="44" t="str">
        <f t="shared" si="42"/>
        <v>/PeoplePopulationandCommunity/CrimeandJustice/timeseries/RAID63</v>
      </c>
      <c r="X240" s="44" t="str">
        <f t="shared" si="43"/>
        <v>/peoplepopulationandcommunity/crimeandjustice/timeseries/raid63</v>
      </c>
      <c r="Y240" s="44" t="str">
        <f t="shared" si="44"/>
        <v>/peoplepopulationandcommunity/crimeandjustice/timeseries/raid63</v>
      </c>
      <c r="Z240" s="13" t="str">
        <f t="shared" si="45"/>
        <v>/peoplepopulationandcommunity/crimeandjustice/timeseries/raid63</v>
      </c>
      <c r="AA240" s="13" t="s">
        <v>1193</v>
      </c>
      <c r="AB240" s="11"/>
      <c r="AC240" s="11"/>
      <c r="AD240" s="11" t="s">
        <v>1420</v>
      </c>
      <c r="AE240" s="11"/>
      <c r="AF240" s="11" t="s">
        <v>1532</v>
      </c>
      <c r="AG240" s="19" t="s">
        <v>293</v>
      </c>
      <c r="AH240" s="11"/>
      <c r="AI240" s="11"/>
      <c r="AJ240" s="11"/>
      <c r="AK240" s="11"/>
      <c r="AL240" s="11"/>
      <c r="AM240" s="11"/>
      <c r="AN240" s="11"/>
      <c r="AO240" s="12"/>
      <c r="AP240" s="12"/>
      <c r="AQ240" s="12"/>
    </row>
    <row r="241" spans="1:43">
      <c r="A241" s="9" t="s">
        <v>6</v>
      </c>
      <c r="B241" s="10" t="s">
        <v>68</v>
      </c>
      <c r="C241" s="11"/>
      <c r="D241" s="11" t="s">
        <v>292</v>
      </c>
      <c r="E241" s="11" t="s">
        <v>85</v>
      </c>
      <c r="F241" s="11"/>
      <c r="G241" s="11" t="s">
        <v>1343</v>
      </c>
      <c r="H241" s="11">
        <v>7.3</v>
      </c>
      <c r="I241" s="11"/>
      <c r="J241" s="11" t="s">
        <v>1314</v>
      </c>
      <c r="K241" s="11" t="s">
        <v>891</v>
      </c>
      <c r="L241" s="44" t="str">
        <f t="shared" si="32"/>
        <v>People,PopulationandCommunity</v>
      </c>
      <c r="M241" s="44" t="str">
        <f t="shared" si="33"/>
        <v>PeoplePopulationandCommunity</v>
      </c>
      <c r="N241" s="44" t="str">
        <f t="shared" si="34"/>
        <v>CrimeandJustice</v>
      </c>
      <c r="O241" s="44" t="str">
        <f t="shared" si="35"/>
        <v>CrimeandJustice</v>
      </c>
      <c r="P241" s="44" t="str">
        <f t="shared" si="36"/>
        <v/>
      </c>
      <c r="Q241" s="44" t="str">
        <f t="shared" si="37"/>
        <v/>
      </c>
      <c r="R241" s="44" t="str">
        <f t="shared" si="38"/>
        <v/>
      </c>
      <c r="S241" s="44" t="str">
        <f t="shared" si="39"/>
        <v/>
      </c>
      <c r="T241" s="44" t="str">
        <f t="shared" si="40"/>
        <v>/PeoplePopulationandCommunity/CrimeandJustice/timeseries/RAID64</v>
      </c>
      <c r="U241" s="44" t="str">
        <f t="shared" si="41"/>
        <v>/PeoplePopulationandCommunity/CrimeandJustice//timeseries/RAID64</v>
      </c>
      <c r="V241" s="44" t="str">
        <f t="shared" si="47"/>
        <v>/PeoplePopulationandCommunity/CrimeandJustice/timeseries/RAID64</v>
      </c>
      <c r="W241" s="44" t="str">
        <f t="shared" si="42"/>
        <v>/PeoplePopulationandCommunity/CrimeandJustice/timeseries/RAID64</v>
      </c>
      <c r="X241" s="44" t="str">
        <f t="shared" si="43"/>
        <v>/peoplepopulationandcommunity/crimeandjustice/timeseries/raid64</v>
      </c>
      <c r="Y241" s="44" t="str">
        <f t="shared" si="44"/>
        <v>/peoplepopulationandcommunity/crimeandjustice/timeseries/raid64</v>
      </c>
      <c r="Z241" s="13" t="str">
        <f t="shared" si="45"/>
        <v>/peoplepopulationandcommunity/crimeandjustice/timeseries/raid64</v>
      </c>
      <c r="AA241" s="13" t="s">
        <v>1194</v>
      </c>
      <c r="AB241" s="11"/>
      <c r="AC241" s="11"/>
      <c r="AD241" s="11" t="s">
        <v>1419</v>
      </c>
      <c r="AE241" s="11"/>
      <c r="AF241" s="11"/>
      <c r="AG241" s="19" t="s">
        <v>293</v>
      </c>
      <c r="AH241" s="11"/>
      <c r="AI241" s="11"/>
      <c r="AJ241" s="11"/>
      <c r="AK241" s="11"/>
      <c r="AL241" s="11"/>
      <c r="AM241" s="11"/>
      <c r="AN241" s="11"/>
      <c r="AO241" s="12"/>
      <c r="AP241" s="12"/>
      <c r="AQ241" s="12"/>
    </row>
    <row r="242" spans="1:43">
      <c r="A242" s="9" t="s">
        <v>6</v>
      </c>
      <c r="B242" s="9" t="s">
        <v>47</v>
      </c>
      <c r="C242" s="10" t="s">
        <v>43</v>
      </c>
      <c r="D242" s="11" t="s">
        <v>298</v>
      </c>
      <c r="E242" s="11" t="s">
        <v>84</v>
      </c>
      <c r="F242" s="11"/>
      <c r="G242" s="11" t="s">
        <v>88</v>
      </c>
      <c r="H242" s="11">
        <v>86</v>
      </c>
      <c r="I242" s="11"/>
      <c r="J242" s="11">
        <v>2011</v>
      </c>
      <c r="K242" s="11" t="s">
        <v>892</v>
      </c>
      <c r="L242" s="44" t="str">
        <f t="shared" si="32"/>
        <v>People,PopulationandCommunity</v>
      </c>
      <c r="M242" s="44" t="str">
        <f t="shared" si="33"/>
        <v>PeoplePopulationandCommunity</v>
      </c>
      <c r="N242" s="44" t="str">
        <f t="shared" si="34"/>
        <v>CulturalIdentity</v>
      </c>
      <c r="O242" s="44" t="str">
        <f t="shared" si="35"/>
        <v>CulturalIdentity</v>
      </c>
      <c r="P242" s="44" t="str">
        <f t="shared" si="36"/>
        <v>Ethnicity</v>
      </c>
      <c r="Q242" s="44" t="str">
        <f t="shared" si="37"/>
        <v>Ethnicity</v>
      </c>
      <c r="R242" s="44" t="str">
        <f t="shared" si="38"/>
        <v>Ethnicity</v>
      </c>
      <c r="S242" s="44" t="str">
        <f t="shared" si="39"/>
        <v>Ethnicity</v>
      </c>
      <c r="T242" s="44" t="str">
        <f t="shared" si="40"/>
        <v>/PeoplePopulationandCommunity/CulturalIdentity/timeseries/RAID65</v>
      </c>
      <c r="U242" s="44" t="str">
        <f t="shared" si="41"/>
        <v>/PeoplePopulationandCommunity/CulturalIdentity/Ethnicity/timeseries/RAID65</v>
      </c>
      <c r="V242" s="44" t="str">
        <f t="shared" si="47"/>
        <v>/PeoplePopulationandCommunity/CulturalIdentity/Ethnicity/timeseries/RAID65</v>
      </c>
      <c r="W242" s="44" t="str">
        <f t="shared" si="42"/>
        <v>/PeoplePopulationandCommunity/CulturalIdentity/Ethnicity/timeseries/RAID65</v>
      </c>
      <c r="X242" s="44" t="str">
        <f t="shared" si="43"/>
        <v>/peoplepopulationandcommunity/culturalidentity/ethnicity/timeseries/raid65</v>
      </c>
      <c r="Y242" s="44" t="str">
        <f t="shared" si="44"/>
        <v>/peoplepopulationandcommunity/culturalidentity/ethnicity/timeseries/raid65</v>
      </c>
      <c r="Z242" s="13" t="str">
        <f t="shared" si="45"/>
        <v>/peoplepopulationandcommunity/culturalidentity/ethnicity/timeseries/raid65</v>
      </c>
      <c r="AA242" s="13" t="s">
        <v>1195</v>
      </c>
      <c r="AB242" s="11"/>
      <c r="AC242" s="11"/>
      <c r="AD242" s="11"/>
      <c r="AE242" s="11" t="s">
        <v>1417</v>
      </c>
      <c r="AF242" s="11"/>
      <c r="AG242" s="19" t="s">
        <v>303</v>
      </c>
      <c r="AH242" s="11"/>
      <c r="AI242" s="11"/>
      <c r="AJ242" s="11"/>
      <c r="AK242" s="11"/>
      <c r="AL242" s="11"/>
      <c r="AM242" s="11"/>
      <c r="AN242" s="11"/>
      <c r="AO242" s="12"/>
      <c r="AP242" s="12"/>
      <c r="AQ242" s="12"/>
    </row>
    <row r="243" spans="1:43">
      <c r="A243" s="9" t="s">
        <v>6</v>
      </c>
      <c r="B243" s="9" t="s">
        <v>47</v>
      </c>
      <c r="C243" s="10" t="s">
        <v>43</v>
      </c>
      <c r="D243" s="11" t="s">
        <v>300</v>
      </c>
      <c r="E243" s="11" t="s">
        <v>85</v>
      </c>
      <c r="F243" s="11"/>
      <c r="G243" s="11" t="s">
        <v>88</v>
      </c>
      <c r="H243" s="11">
        <v>7.5</v>
      </c>
      <c r="I243" s="11"/>
      <c r="J243" s="11">
        <v>2011</v>
      </c>
      <c r="K243" s="11" t="s">
        <v>894</v>
      </c>
      <c r="L243" s="44" t="str">
        <f>SUBSTITUTE(A243," ","")</f>
        <v>People,PopulationandCommunity</v>
      </c>
      <c r="M243" s="44" t="str">
        <f>SUBSTITUTE(L243,",","")</f>
        <v>PeoplePopulationandCommunity</v>
      </c>
      <c r="N243" s="44" t="str">
        <f>SUBSTITUTE(B243," ","")</f>
        <v>CulturalIdentity</v>
      </c>
      <c r="O243" s="44" t="str">
        <f>SUBSTITUTE(N243,",","")</f>
        <v>CulturalIdentity</v>
      </c>
      <c r="P243" s="44" t="str">
        <f>SUBSTITUTE(C243," ","")</f>
        <v>Ethnicity</v>
      </c>
      <c r="Q243" s="44" t="str">
        <f>SUBSTITUTE(P243,",","")</f>
        <v>Ethnicity</v>
      </c>
      <c r="R243" s="44" t="str">
        <f>SUBSTITUTE(C243," ","")</f>
        <v>Ethnicity</v>
      </c>
      <c r="S243" s="44" t="str">
        <f>SUBSTITUTE(R243,",","")</f>
        <v>Ethnicity</v>
      </c>
      <c r="T243" s="44" t="str">
        <f>CONCATENATE("/",M243,"/",O243,"/","timeseries","/",K243)</f>
        <v>/PeoplePopulationandCommunity/CulturalIdentity/timeseries/RAID67</v>
      </c>
      <c r="U243" s="44" t="str">
        <f>CONCATENATE("/",M243,"/",O243,"/",S243,"/","timeseries","/",K243)</f>
        <v>/PeoplePopulationandCommunity/CulturalIdentity/Ethnicity/timeseries/RAID67</v>
      </c>
      <c r="V243" s="44" t="str">
        <f>IF(C243=0,T243,U243)</f>
        <v>/PeoplePopulationandCommunity/CulturalIdentity/Ethnicity/timeseries/RAID67</v>
      </c>
      <c r="W243" s="44" t="str">
        <f>SUBSTITUTE(V243,"-","")</f>
        <v>/PeoplePopulationandCommunity/CulturalIdentity/Ethnicity/timeseries/RAID67</v>
      </c>
      <c r="X243" s="44" t="str">
        <f>LOWER(W243)</f>
        <v>/peoplepopulationandcommunity/culturalidentity/ethnicity/timeseries/raid67</v>
      </c>
      <c r="Y243" s="44" t="str">
        <f>SUBSTITUTE(X243,"(","")</f>
        <v>/peoplepopulationandcommunity/culturalidentity/ethnicity/timeseries/raid67</v>
      </c>
      <c r="Z243" s="13" t="str">
        <f>SUBSTITUTE(Y243,")","")</f>
        <v>/peoplepopulationandcommunity/culturalidentity/ethnicity/timeseries/raid67</v>
      </c>
      <c r="AA243" s="13" t="s">
        <v>1197</v>
      </c>
      <c r="AB243" s="11"/>
      <c r="AC243" s="11"/>
      <c r="AD243" s="11"/>
      <c r="AE243" s="11" t="s">
        <v>1417</v>
      </c>
      <c r="AF243" s="11"/>
      <c r="AG243" s="19" t="s">
        <v>303</v>
      </c>
      <c r="AH243" s="11"/>
      <c r="AI243" s="11"/>
      <c r="AJ243" s="11"/>
      <c r="AK243" s="11"/>
      <c r="AL243" s="11"/>
      <c r="AM243" s="11"/>
      <c r="AN243" s="11"/>
      <c r="AO243" s="12"/>
      <c r="AP243" s="12"/>
      <c r="AQ243" s="12"/>
    </row>
    <row r="244" spans="1:43">
      <c r="A244" s="9" t="s">
        <v>6</v>
      </c>
      <c r="B244" s="9" t="s">
        <v>47</v>
      </c>
      <c r="C244" s="10" t="s">
        <v>43</v>
      </c>
      <c r="D244" s="11" t="s">
        <v>301</v>
      </c>
      <c r="E244" s="11" t="s">
        <v>85</v>
      </c>
      <c r="F244" s="11"/>
      <c r="G244" s="11" t="s">
        <v>88</v>
      </c>
      <c r="H244" s="11">
        <v>3.4</v>
      </c>
      <c r="I244" s="11"/>
      <c r="J244" s="11">
        <v>2011</v>
      </c>
      <c r="K244" s="11" t="s">
        <v>895</v>
      </c>
      <c r="L244" s="44" t="str">
        <f>SUBSTITUTE(A244," ","")</f>
        <v>People,PopulationandCommunity</v>
      </c>
      <c r="M244" s="44" t="str">
        <f>SUBSTITUTE(L244,",","")</f>
        <v>PeoplePopulationandCommunity</v>
      </c>
      <c r="N244" s="44" t="str">
        <f>SUBSTITUTE(B244," ","")</f>
        <v>CulturalIdentity</v>
      </c>
      <c r="O244" s="44" t="str">
        <f>SUBSTITUTE(N244,",","")</f>
        <v>CulturalIdentity</v>
      </c>
      <c r="P244" s="44" t="str">
        <f>SUBSTITUTE(C244," ","")</f>
        <v>Ethnicity</v>
      </c>
      <c r="Q244" s="44" t="str">
        <f>SUBSTITUTE(P244,",","")</f>
        <v>Ethnicity</v>
      </c>
      <c r="R244" s="44" t="str">
        <f>SUBSTITUTE(C244," ","")</f>
        <v>Ethnicity</v>
      </c>
      <c r="S244" s="44" t="str">
        <f>SUBSTITUTE(R244,",","")</f>
        <v>Ethnicity</v>
      </c>
      <c r="T244" s="44" t="str">
        <f>CONCATENATE("/",M244,"/",O244,"/","timeseries","/",K244)</f>
        <v>/PeoplePopulationandCommunity/CulturalIdentity/timeseries/RAID68</v>
      </c>
      <c r="U244" s="44" t="str">
        <f>CONCATENATE("/",M244,"/",O244,"/",S244,"/","timeseries","/",K244)</f>
        <v>/PeoplePopulationandCommunity/CulturalIdentity/Ethnicity/timeseries/RAID68</v>
      </c>
      <c r="V244" s="44" t="str">
        <f>IF(C244=0,T244,U244)</f>
        <v>/PeoplePopulationandCommunity/CulturalIdentity/Ethnicity/timeseries/RAID68</v>
      </c>
      <c r="W244" s="44" t="str">
        <f>SUBSTITUTE(V244,"-","")</f>
        <v>/PeoplePopulationandCommunity/CulturalIdentity/Ethnicity/timeseries/RAID68</v>
      </c>
      <c r="X244" s="44" t="str">
        <f>LOWER(W244)</f>
        <v>/peoplepopulationandcommunity/culturalidentity/ethnicity/timeseries/raid68</v>
      </c>
      <c r="Y244" s="44" t="str">
        <f>SUBSTITUTE(X244,"(","")</f>
        <v>/peoplepopulationandcommunity/culturalidentity/ethnicity/timeseries/raid68</v>
      </c>
      <c r="Z244" s="13" t="str">
        <f>SUBSTITUTE(Y244,")","")</f>
        <v>/peoplepopulationandcommunity/culturalidentity/ethnicity/timeseries/raid68</v>
      </c>
      <c r="AA244" s="13" t="s">
        <v>1198</v>
      </c>
      <c r="AB244" s="11"/>
      <c r="AC244" s="11"/>
      <c r="AD244" s="11"/>
      <c r="AE244" s="11" t="s">
        <v>1417</v>
      </c>
      <c r="AF244" s="11"/>
      <c r="AG244" s="19" t="s">
        <v>303</v>
      </c>
      <c r="AH244" s="11"/>
      <c r="AI244" s="11"/>
      <c r="AJ244" s="11"/>
      <c r="AK244" s="11"/>
      <c r="AL244" s="11"/>
      <c r="AM244" s="11"/>
      <c r="AN244" s="11"/>
      <c r="AO244" s="12"/>
      <c r="AP244" s="12"/>
      <c r="AQ244" s="12"/>
    </row>
    <row r="245" spans="1:43">
      <c r="A245" s="9" t="s">
        <v>6</v>
      </c>
      <c r="B245" s="9" t="s">
        <v>47</v>
      </c>
      <c r="C245" s="10" t="s">
        <v>43</v>
      </c>
      <c r="D245" s="11" t="s">
        <v>299</v>
      </c>
      <c r="E245" s="11" t="s">
        <v>85</v>
      </c>
      <c r="F245" s="11"/>
      <c r="G245" s="11" t="s">
        <v>88</v>
      </c>
      <c r="H245" s="11">
        <v>2.2000000000000002</v>
      </c>
      <c r="I245" s="11"/>
      <c r="J245" s="11">
        <v>2011</v>
      </c>
      <c r="K245" s="11" t="s">
        <v>893</v>
      </c>
      <c r="L245" s="44" t="str">
        <f t="shared" si="32"/>
        <v>People,PopulationandCommunity</v>
      </c>
      <c r="M245" s="44" t="str">
        <f t="shared" si="33"/>
        <v>PeoplePopulationandCommunity</v>
      </c>
      <c r="N245" s="44" t="str">
        <f t="shared" si="34"/>
        <v>CulturalIdentity</v>
      </c>
      <c r="O245" s="44" t="str">
        <f t="shared" si="35"/>
        <v>CulturalIdentity</v>
      </c>
      <c r="P245" s="44" t="str">
        <f t="shared" si="36"/>
        <v>Ethnicity</v>
      </c>
      <c r="Q245" s="44" t="str">
        <f t="shared" si="37"/>
        <v>Ethnicity</v>
      </c>
      <c r="R245" s="44" t="str">
        <f t="shared" si="38"/>
        <v>Ethnicity</v>
      </c>
      <c r="S245" s="44" t="str">
        <f t="shared" si="39"/>
        <v>Ethnicity</v>
      </c>
      <c r="T245" s="44" t="str">
        <f t="shared" si="40"/>
        <v>/PeoplePopulationandCommunity/CulturalIdentity/timeseries/RAID66</v>
      </c>
      <c r="U245" s="44" t="str">
        <f t="shared" si="41"/>
        <v>/PeoplePopulationandCommunity/CulturalIdentity/Ethnicity/timeseries/RAID66</v>
      </c>
      <c r="V245" s="44" t="str">
        <f t="shared" si="47"/>
        <v>/PeoplePopulationandCommunity/CulturalIdentity/Ethnicity/timeseries/RAID66</v>
      </c>
      <c r="W245" s="44" t="str">
        <f t="shared" si="42"/>
        <v>/PeoplePopulationandCommunity/CulturalIdentity/Ethnicity/timeseries/RAID66</v>
      </c>
      <c r="X245" s="44" t="str">
        <f t="shared" si="43"/>
        <v>/peoplepopulationandcommunity/culturalidentity/ethnicity/timeseries/raid66</v>
      </c>
      <c r="Y245" s="44" t="str">
        <f t="shared" si="44"/>
        <v>/peoplepopulationandcommunity/culturalidentity/ethnicity/timeseries/raid66</v>
      </c>
      <c r="Z245" s="13" t="str">
        <f t="shared" si="45"/>
        <v>/peoplepopulationandcommunity/culturalidentity/ethnicity/timeseries/raid66</v>
      </c>
      <c r="AA245" s="13" t="s">
        <v>1196</v>
      </c>
      <c r="AB245" s="11"/>
      <c r="AC245" s="11"/>
      <c r="AD245" s="11"/>
      <c r="AE245" s="11" t="s">
        <v>1417</v>
      </c>
      <c r="AF245" s="11"/>
      <c r="AG245" s="19" t="s">
        <v>303</v>
      </c>
      <c r="AH245" s="11"/>
      <c r="AI245" s="11"/>
      <c r="AJ245" s="11"/>
      <c r="AK245" s="11"/>
      <c r="AL245" s="11"/>
      <c r="AM245" s="11"/>
      <c r="AN245" s="11"/>
      <c r="AO245" s="12"/>
      <c r="AP245" s="12"/>
      <c r="AQ245" s="12"/>
    </row>
    <row r="246" spans="1:43">
      <c r="A246" s="9" t="s">
        <v>6</v>
      </c>
      <c r="B246" s="9" t="s">
        <v>47</v>
      </c>
      <c r="C246" s="10" t="s">
        <v>43</v>
      </c>
      <c r="D246" s="11" t="s">
        <v>302</v>
      </c>
      <c r="E246" s="11" t="s">
        <v>85</v>
      </c>
      <c r="F246" s="11"/>
      <c r="G246" s="11" t="s">
        <v>88</v>
      </c>
      <c r="H246" s="11">
        <v>1</v>
      </c>
      <c r="I246" s="11"/>
      <c r="J246" s="11">
        <v>2011</v>
      </c>
      <c r="K246" s="11" t="s">
        <v>896</v>
      </c>
      <c r="L246" s="44" t="str">
        <f t="shared" si="32"/>
        <v>People,PopulationandCommunity</v>
      </c>
      <c r="M246" s="44" t="str">
        <f t="shared" si="33"/>
        <v>PeoplePopulationandCommunity</v>
      </c>
      <c r="N246" s="44" t="str">
        <f t="shared" si="34"/>
        <v>CulturalIdentity</v>
      </c>
      <c r="O246" s="44" t="str">
        <f t="shared" si="35"/>
        <v>CulturalIdentity</v>
      </c>
      <c r="P246" s="44" t="str">
        <f t="shared" si="36"/>
        <v>Ethnicity</v>
      </c>
      <c r="Q246" s="44" t="str">
        <f t="shared" si="37"/>
        <v>Ethnicity</v>
      </c>
      <c r="R246" s="44" t="str">
        <f t="shared" si="38"/>
        <v>Ethnicity</v>
      </c>
      <c r="S246" s="44" t="str">
        <f t="shared" si="39"/>
        <v>Ethnicity</v>
      </c>
      <c r="T246" s="44" t="str">
        <f t="shared" si="40"/>
        <v>/PeoplePopulationandCommunity/CulturalIdentity/timeseries/RAID69</v>
      </c>
      <c r="U246" s="44" t="str">
        <f t="shared" si="41"/>
        <v>/PeoplePopulationandCommunity/CulturalIdentity/Ethnicity/timeseries/RAID69</v>
      </c>
      <c r="V246" s="44" t="str">
        <f t="shared" si="47"/>
        <v>/PeoplePopulationandCommunity/CulturalIdentity/Ethnicity/timeseries/RAID69</v>
      </c>
      <c r="W246" s="44" t="str">
        <f t="shared" si="42"/>
        <v>/PeoplePopulationandCommunity/CulturalIdentity/Ethnicity/timeseries/RAID69</v>
      </c>
      <c r="X246" s="44" t="str">
        <f t="shared" si="43"/>
        <v>/peoplepopulationandcommunity/culturalidentity/ethnicity/timeseries/raid69</v>
      </c>
      <c r="Y246" s="44" t="str">
        <f t="shared" si="44"/>
        <v>/peoplepopulationandcommunity/culturalidentity/ethnicity/timeseries/raid69</v>
      </c>
      <c r="Z246" s="13" t="str">
        <f t="shared" si="45"/>
        <v>/peoplepopulationandcommunity/culturalidentity/ethnicity/timeseries/raid69</v>
      </c>
      <c r="AA246" s="13" t="s">
        <v>1199</v>
      </c>
      <c r="AB246" s="11"/>
      <c r="AC246" s="11"/>
      <c r="AD246" s="11"/>
      <c r="AE246" s="11" t="s">
        <v>1417</v>
      </c>
      <c r="AF246" s="11"/>
      <c r="AG246" s="19" t="s">
        <v>303</v>
      </c>
      <c r="AH246" s="11"/>
      <c r="AI246" s="11"/>
      <c r="AJ246" s="11"/>
      <c r="AK246" s="11"/>
      <c r="AL246" s="11"/>
      <c r="AM246" s="11"/>
      <c r="AN246" s="11"/>
      <c r="AO246" s="12"/>
      <c r="AP246" s="12"/>
      <c r="AQ246" s="12"/>
    </row>
    <row r="247" spans="1:43">
      <c r="A247" s="9" t="s">
        <v>6</v>
      </c>
      <c r="B247" s="9" t="s">
        <v>47</v>
      </c>
      <c r="C247" s="10" t="s">
        <v>46</v>
      </c>
      <c r="D247" s="11" t="s">
        <v>325</v>
      </c>
      <c r="E247" s="11" t="s">
        <v>84</v>
      </c>
      <c r="F247" s="11"/>
      <c r="G247" s="11" t="s">
        <v>88</v>
      </c>
      <c r="H247" s="11">
        <v>1.5</v>
      </c>
      <c r="I247" s="11"/>
      <c r="J247" s="11" t="s">
        <v>1315</v>
      </c>
      <c r="K247" s="11" t="s">
        <v>908</v>
      </c>
      <c r="L247" s="44" t="str">
        <f t="shared" si="32"/>
        <v>People,PopulationandCommunity</v>
      </c>
      <c r="M247" s="44" t="str">
        <f t="shared" si="33"/>
        <v>PeoplePopulationandCommunity</v>
      </c>
      <c r="N247" s="44" t="str">
        <f t="shared" si="34"/>
        <v>CulturalIdentity</v>
      </c>
      <c r="O247" s="44" t="str">
        <f t="shared" si="35"/>
        <v>CulturalIdentity</v>
      </c>
      <c r="P247" s="44" t="str">
        <f t="shared" si="36"/>
        <v>Sexuality</v>
      </c>
      <c r="Q247" s="44" t="str">
        <f t="shared" si="37"/>
        <v>Sexuality</v>
      </c>
      <c r="R247" s="44" t="str">
        <f t="shared" si="38"/>
        <v>Sexuality</v>
      </c>
      <c r="S247" s="44" t="str">
        <f t="shared" si="39"/>
        <v>Sexuality</v>
      </c>
      <c r="T247" s="44" t="str">
        <f t="shared" si="40"/>
        <v>/PeoplePopulationandCommunity/CulturalIdentity/timeseries/RAID81</v>
      </c>
      <c r="U247" s="44" t="str">
        <f t="shared" si="41"/>
        <v>/PeoplePopulationandCommunity/CulturalIdentity/Sexuality/timeseries/RAID81</v>
      </c>
      <c r="V247" s="44" t="str">
        <f t="shared" si="47"/>
        <v>/PeoplePopulationandCommunity/CulturalIdentity/Sexuality/timeseries/RAID81</v>
      </c>
      <c r="W247" s="44" t="str">
        <f t="shared" si="42"/>
        <v>/PeoplePopulationandCommunity/CulturalIdentity/Sexuality/timeseries/RAID81</v>
      </c>
      <c r="X247" s="44" t="str">
        <f t="shared" si="43"/>
        <v>/peoplepopulationandcommunity/culturalidentity/sexuality/timeseries/raid81</v>
      </c>
      <c r="Y247" s="44" t="str">
        <f t="shared" si="44"/>
        <v>/peoplepopulationandcommunity/culturalidentity/sexuality/timeseries/raid81</v>
      </c>
      <c r="Z247" s="13" t="str">
        <f t="shared" si="45"/>
        <v>/peoplepopulationandcommunity/culturalidentity/sexuality/timeseries/raid81</v>
      </c>
      <c r="AA247" s="13" t="s">
        <v>1200</v>
      </c>
      <c r="AB247" s="11" t="s">
        <v>1416</v>
      </c>
      <c r="AC247" s="11" t="s">
        <v>1446</v>
      </c>
      <c r="AD247" s="11"/>
      <c r="AE247" s="11"/>
      <c r="AF247" s="11" t="s">
        <v>1532</v>
      </c>
      <c r="AG247" s="19" t="s">
        <v>337</v>
      </c>
      <c r="AH247" s="11" t="s">
        <v>338</v>
      </c>
      <c r="AI247" s="11"/>
      <c r="AJ247" s="11"/>
      <c r="AK247" s="11"/>
      <c r="AL247" s="11"/>
      <c r="AM247" s="11"/>
      <c r="AN247" s="11"/>
      <c r="AO247" s="12"/>
      <c r="AP247" s="12"/>
      <c r="AQ247" s="12"/>
    </row>
    <row r="248" spans="1:43">
      <c r="A248" s="9" t="s">
        <v>6</v>
      </c>
      <c r="B248" s="9" t="s">
        <v>47</v>
      </c>
      <c r="C248" s="10" t="s">
        <v>46</v>
      </c>
      <c r="D248" s="11" t="s">
        <v>331</v>
      </c>
      <c r="E248" s="11" t="s">
        <v>85</v>
      </c>
      <c r="F248" s="11"/>
      <c r="G248" s="11" t="s">
        <v>88</v>
      </c>
      <c r="H248" s="11">
        <v>93.9</v>
      </c>
      <c r="I248" s="11"/>
      <c r="J248" s="11" t="s">
        <v>1315</v>
      </c>
      <c r="K248" s="11" t="s">
        <v>909</v>
      </c>
      <c r="L248" s="44" t="str">
        <f t="shared" si="32"/>
        <v>People,PopulationandCommunity</v>
      </c>
      <c r="M248" s="44" t="str">
        <f t="shared" si="33"/>
        <v>PeoplePopulationandCommunity</v>
      </c>
      <c r="N248" s="44" t="str">
        <f t="shared" si="34"/>
        <v>CulturalIdentity</v>
      </c>
      <c r="O248" s="44" t="str">
        <f t="shared" si="35"/>
        <v>CulturalIdentity</v>
      </c>
      <c r="P248" s="44" t="str">
        <f t="shared" si="36"/>
        <v>Sexuality</v>
      </c>
      <c r="Q248" s="44" t="str">
        <f t="shared" si="37"/>
        <v>Sexuality</v>
      </c>
      <c r="R248" s="44" t="str">
        <f t="shared" si="38"/>
        <v>Sexuality</v>
      </c>
      <c r="S248" s="44" t="str">
        <f t="shared" si="39"/>
        <v>Sexuality</v>
      </c>
      <c r="T248" s="44" t="str">
        <f t="shared" si="40"/>
        <v>/PeoplePopulationandCommunity/CulturalIdentity/timeseries/RAID82</v>
      </c>
      <c r="U248" s="44" t="str">
        <f t="shared" si="41"/>
        <v>/PeoplePopulationandCommunity/CulturalIdentity/Sexuality/timeseries/RAID82</v>
      </c>
      <c r="V248" s="44" t="str">
        <f t="shared" si="47"/>
        <v>/PeoplePopulationandCommunity/CulturalIdentity/Sexuality/timeseries/RAID82</v>
      </c>
      <c r="W248" s="44" t="str">
        <f t="shared" si="42"/>
        <v>/PeoplePopulationandCommunity/CulturalIdentity/Sexuality/timeseries/RAID82</v>
      </c>
      <c r="X248" s="44" t="str">
        <f t="shared" si="43"/>
        <v>/peoplepopulationandcommunity/culturalidentity/sexuality/timeseries/raid82</v>
      </c>
      <c r="Y248" s="44" t="str">
        <f t="shared" si="44"/>
        <v>/peoplepopulationandcommunity/culturalidentity/sexuality/timeseries/raid82</v>
      </c>
      <c r="Z248" s="13" t="str">
        <f t="shared" si="45"/>
        <v>/peoplepopulationandcommunity/culturalidentity/sexuality/timeseries/raid82</v>
      </c>
      <c r="AA248" s="13" t="s">
        <v>1201</v>
      </c>
      <c r="AB248" s="11" t="s">
        <v>1416</v>
      </c>
      <c r="AC248" s="11"/>
      <c r="AD248" s="11"/>
      <c r="AE248" s="11"/>
      <c r="AF248" s="11" t="s">
        <v>1532</v>
      </c>
      <c r="AG248" s="19" t="s">
        <v>337</v>
      </c>
      <c r="AH248" s="11" t="s">
        <v>336</v>
      </c>
      <c r="AI248" s="11"/>
      <c r="AJ248" s="11"/>
      <c r="AK248" s="11"/>
      <c r="AL248" s="11"/>
      <c r="AM248" s="11"/>
      <c r="AN248" s="11"/>
      <c r="AO248" s="12"/>
      <c r="AP248" s="12"/>
      <c r="AQ248" s="12"/>
    </row>
    <row r="249" spans="1:43">
      <c r="A249" s="9" t="s">
        <v>6</v>
      </c>
      <c r="B249" s="9" t="s">
        <v>47</v>
      </c>
      <c r="C249" s="10" t="s">
        <v>46</v>
      </c>
      <c r="D249" s="11" t="s">
        <v>332</v>
      </c>
      <c r="E249" s="11" t="s">
        <v>85</v>
      </c>
      <c r="F249" s="11"/>
      <c r="G249" s="11" t="s">
        <v>88</v>
      </c>
      <c r="H249" s="11">
        <v>1.1000000000000001</v>
      </c>
      <c r="I249" s="11"/>
      <c r="J249" s="11" t="s">
        <v>1315</v>
      </c>
      <c r="K249" s="11" t="s">
        <v>910</v>
      </c>
      <c r="L249" s="44" t="str">
        <f t="shared" si="32"/>
        <v>People,PopulationandCommunity</v>
      </c>
      <c r="M249" s="44" t="str">
        <f t="shared" si="33"/>
        <v>PeoplePopulationandCommunity</v>
      </c>
      <c r="N249" s="44" t="str">
        <f t="shared" si="34"/>
        <v>CulturalIdentity</v>
      </c>
      <c r="O249" s="44" t="str">
        <f t="shared" si="35"/>
        <v>CulturalIdentity</v>
      </c>
      <c r="P249" s="44" t="str">
        <f t="shared" si="36"/>
        <v>Sexuality</v>
      </c>
      <c r="Q249" s="44" t="str">
        <f t="shared" si="37"/>
        <v>Sexuality</v>
      </c>
      <c r="R249" s="44" t="str">
        <f t="shared" si="38"/>
        <v>Sexuality</v>
      </c>
      <c r="S249" s="44" t="str">
        <f t="shared" si="39"/>
        <v>Sexuality</v>
      </c>
      <c r="T249" s="44" t="str">
        <f t="shared" si="40"/>
        <v>/PeoplePopulationandCommunity/CulturalIdentity/timeseries/RAID83</v>
      </c>
      <c r="U249" s="44" t="str">
        <f t="shared" si="41"/>
        <v>/PeoplePopulationandCommunity/CulturalIdentity/Sexuality/timeseries/RAID83</v>
      </c>
      <c r="V249" s="44" t="str">
        <f t="shared" si="47"/>
        <v>/PeoplePopulationandCommunity/CulturalIdentity/Sexuality/timeseries/RAID83</v>
      </c>
      <c r="W249" s="44" t="str">
        <f t="shared" si="42"/>
        <v>/PeoplePopulationandCommunity/CulturalIdentity/Sexuality/timeseries/RAID83</v>
      </c>
      <c r="X249" s="44" t="str">
        <f t="shared" si="43"/>
        <v>/peoplepopulationandcommunity/culturalidentity/sexuality/timeseries/raid83</v>
      </c>
      <c r="Y249" s="44" t="str">
        <f t="shared" si="44"/>
        <v>/peoplepopulationandcommunity/culturalidentity/sexuality/timeseries/raid83</v>
      </c>
      <c r="Z249" s="13" t="str">
        <f t="shared" si="45"/>
        <v>/peoplepopulationandcommunity/culturalidentity/sexuality/timeseries/raid83</v>
      </c>
      <c r="AA249" s="13" t="s">
        <v>1202</v>
      </c>
      <c r="AB249" s="11" t="s">
        <v>1416</v>
      </c>
      <c r="AC249" s="11" t="s">
        <v>908</v>
      </c>
      <c r="AD249" s="11"/>
      <c r="AE249" s="11"/>
      <c r="AF249" s="11" t="s">
        <v>1532</v>
      </c>
      <c r="AG249" s="19" t="s">
        <v>337</v>
      </c>
      <c r="AH249" s="11" t="s">
        <v>336</v>
      </c>
      <c r="AI249" s="11"/>
      <c r="AJ249" s="11"/>
      <c r="AK249" s="11"/>
      <c r="AL249" s="11"/>
      <c r="AM249" s="11"/>
      <c r="AN249" s="11"/>
      <c r="AO249" s="12"/>
      <c r="AP249" s="12"/>
      <c r="AQ249" s="12"/>
    </row>
    <row r="250" spans="1:43">
      <c r="A250" s="9" t="s">
        <v>6</v>
      </c>
      <c r="B250" s="9" t="s">
        <v>47</v>
      </c>
      <c r="C250" s="10" t="s">
        <v>46</v>
      </c>
      <c r="D250" s="11" t="s">
        <v>333</v>
      </c>
      <c r="E250" s="11" t="s">
        <v>85</v>
      </c>
      <c r="F250" s="11"/>
      <c r="G250" s="11" t="s">
        <v>88</v>
      </c>
      <c r="H250" s="11">
        <v>0.4</v>
      </c>
      <c r="I250" s="11"/>
      <c r="J250" s="11" t="s">
        <v>1315</v>
      </c>
      <c r="K250" s="11" t="s">
        <v>911</v>
      </c>
      <c r="L250" s="44" t="str">
        <f t="shared" si="32"/>
        <v>People,PopulationandCommunity</v>
      </c>
      <c r="M250" s="44" t="str">
        <f t="shared" si="33"/>
        <v>PeoplePopulationandCommunity</v>
      </c>
      <c r="N250" s="44" t="str">
        <f t="shared" si="34"/>
        <v>CulturalIdentity</v>
      </c>
      <c r="O250" s="44" t="str">
        <f t="shared" si="35"/>
        <v>CulturalIdentity</v>
      </c>
      <c r="P250" s="44" t="str">
        <f t="shared" si="36"/>
        <v>Sexuality</v>
      </c>
      <c r="Q250" s="44" t="str">
        <f t="shared" si="37"/>
        <v>Sexuality</v>
      </c>
      <c r="R250" s="44" t="str">
        <f t="shared" si="38"/>
        <v>Sexuality</v>
      </c>
      <c r="S250" s="44" t="str">
        <f t="shared" si="39"/>
        <v>Sexuality</v>
      </c>
      <c r="T250" s="44" t="str">
        <f t="shared" si="40"/>
        <v>/PeoplePopulationandCommunity/CulturalIdentity/timeseries/RAID84</v>
      </c>
      <c r="U250" s="44" t="str">
        <f t="shared" si="41"/>
        <v>/PeoplePopulationandCommunity/CulturalIdentity/Sexuality/timeseries/RAID84</v>
      </c>
      <c r="V250" s="44" t="str">
        <f t="shared" si="47"/>
        <v>/PeoplePopulationandCommunity/CulturalIdentity/Sexuality/timeseries/RAID84</v>
      </c>
      <c r="W250" s="44" t="str">
        <f t="shared" si="42"/>
        <v>/PeoplePopulationandCommunity/CulturalIdentity/Sexuality/timeseries/RAID84</v>
      </c>
      <c r="X250" s="44" t="str">
        <f t="shared" si="43"/>
        <v>/peoplepopulationandcommunity/culturalidentity/sexuality/timeseries/raid84</v>
      </c>
      <c r="Y250" s="44" t="str">
        <f t="shared" si="44"/>
        <v>/peoplepopulationandcommunity/culturalidentity/sexuality/timeseries/raid84</v>
      </c>
      <c r="Z250" s="13" t="str">
        <f t="shared" si="45"/>
        <v>/peoplepopulationandcommunity/culturalidentity/sexuality/timeseries/raid84</v>
      </c>
      <c r="AA250" s="13" t="s">
        <v>1203</v>
      </c>
      <c r="AB250" s="11" t="s">
        <v>1416</v>
      </c>
      <c r="AC250" s="11" t="s">
        <v>908</v>
      </c>
      <c r="AD250" s="11"/>
      <c r="AE250" s="11"/>
      <c r="AF250" s="11" t="s">
        <v>1532</v>
      </c>
      <c r="AG250" s="19" t="s">
        <v>337</v>
      </c>
      <c r="AH250" s="11" t="s">
        <v>336</v>
      </c>
      <c r="AI250" s="11"/>
      <c r="AJ250" s="11"/>
      <c r="AK250" s="11"/>
      <c r="AL250" s="11"/>
      <c r="AM250" s="11"/>
      <c r="AN250" s="11"/>
      <c r="AO250" s="12"/>
      <c r="AP250" s="12"/>
      <c r="AQ250" s="12"/>
    </row>
    <row r="251" spans="1:43">
      <c r="A251" s="9" t="s">
        <v>6</v>
      </c>
      <c r="B251" s="9" t="s">
        <v>47</v>
      </c>
      <c r="C251" s="10" t="s">
        <v>46</v>
      </c>
      <c r="D251" s="11" t="s">
        <v>334</v>
      </c>
      <c r="E251" s="11" t="s">
        <v>85</v>
      </c>
      <c r="F251" s="11"/>
      <c r="G251" s="11" t="s">
        <v>88</v>
      </c>
      <c r="H251" s="11">
        <v>0.3</v>
      </c>
      <c r="I251" s="11"/>
      <c r="J251" s="11" t="s">
        <v>1315</v>
      </c>
      <c r="K251" s="11" t="s">
        <v>912</v>
      </c>
      <c r="L251" s="44" t="str">
        <f t="shared" si="32"/>
        <v>People,PopulationandCommunity</v>
      </c>
      <c r="M251" s="44" t="str">
        <f t="shared" si="33"/>
        <v>PeoplePopulationandCommunity</v>
      </c>
      <c r="N251" s="44" t="str">
        <f t="shared" si="34"/>
        <v>CulturalIdentity</v>
      </c>
      <c r="O251" s="44" t="str">
        <f t="shared" si="35"/>
        <v>CulturalIdentity</v>
      </c>
      <c r="P251" s="44" t="str">
        <f t="shared" si="36"/>
        <v>Sexuality</v>
      </c>
      <c r="Q251" s="44" t="str">
        <f t="shared" si="37"/>
        <v>Sexuality</v>
      </c>
      <c r="R251" s="44" t="str">
        <f t="shared" si="38"/>
        <v>Sexuality</v>
      </c>
      <c r="S251" s="44" t="str">
        <f t="shared" si="39"/>
        <v>Sexuality</v>
      </c>
      <c r="T251" s="44" t="str">
        <f t="shared" si="40"/>
        <v>/PeoplePopulationandCommunity/CulturalIdentity/timeseries/RAID85</v>
      </c>
      <c r="U251" s="44" t="str">
        <f t="shared" si="41"/>
        <v>/PeoplePopulationandCommunity/CulturalIdentity/Sexuality/timeseries/RAID85</v>
      </c>
      <c r="V251" s="44" t="str">
        <f t="shared" si="47"/>
        <v>/PeoplePopulationandCommunity/CulturalIdentity/Sexuality/timeseries/RAID85</v>
      </c>
      <c r="W251" s="44" t="str">
        <f t="shared" si="42"/>
        <v>/PeoplePopulationandCommunity/CulturalIdentity/Sexuality/timeseries/RAID85</v>
      </c>
      <c r="X251" s="44" t="str">
        <f t="shared" si="43"/>
        <v>/peoplepopulationandcommunity/culturalidentity/sexuality/timeseries/raid85</v>
      </c>
      <c r="Y251" s="44" t="str">
        <f t="shared" si="44"/>
        <v>/peoplepopulationandcommunity/culturalidentity/sexuality/timeseries/raid85</v>
      </c>
      <c r="Z251" s="13" t="str">
        <f t="shared" si="45"/>
        <v>/peoplepopulationandcommunity/culturalidentity/sexuality/timeseries/raid85</v>
      </c>
      <c r="AA251" s="13" t="s">
        <v>1204</v>
      </c>
      <c r="AB251" s="11" t="s">
        <v>1416</v>
      </c>
      <c r="AC251" s="11"/>
      <c r="AD251" s="11"/>
      <c r="AE251" s="11"/>
      <c r="AF251" s="11" t="s">
        <v>1532</v>
      </c>
      <c r="AG251" s="19" t="s">
        <v>337</v>
      </c>
      <c r="AH251" s="11" t="s">
        <v>336</v>
      </c>
      <c r="AI251" s="11"/>
      <c r="AJ251" s="11"/>
      <c r="AK251" s="11"/>
      <c r="AL251" s="11"/>
      <c r="AM251" s="11"/>
      <c r="AN251" s="11"/>
      <c r="AO251" s="12"/>
      <c r="AP251" s="12"/>
      <c r="AQ251" s="12"/>
    </row>
    <row r="252" spans="1:43">
      <c r="A252" s="9" t="s">
        <v>6</v>
      </c>
      <c r="B252" s="9" t="s">
        <v>47</v>
      </c>
      <c r="C252" s="10" t="s">
        <v>46</v>
      </c>
      <c r="D252" s="11" t="s">
        <v>335</v>
      </c>
      <c r="E252" s="11" t="s">
        <v>85</v>
      </c>
      <c r="F252" s="11"/>
      <c r="G252" s="11" t="s">
        <v>88</v>
      </c>
      <c r="H252" s="11">
        <v>3.6</v>
      </c>
      <c r="I252" s="11"/>
      <c r="J252" s="11" t="s">
        <v>1315</v>
      </c>
      <c r="K252" s="11" t="s">
        <v>913</v>
      </c>
      <c r="L252" s="44" t="str">
        <f t="shared" si="32"/>
        <v>People,PopulationandCommunity</v>
      </c>
      <c r="M252" s="44" t="str">
        <f t="shared" si="33"/>
        <v>PeoplePopulationandCommunity</v>
      </c>
      <c r="N252" s="44" t="str">
        <f t="shared" si="34"/>
        <v>CulturalIdentity</v>
      </c>
      <c r="O252" s="44" t="str">
        <f t="shared" si="35"/>
        <v>CulturalIdentity</v>
      </c>
      <c r="P252" s="44" t="str">
        <f t="shared" si="36"/>
        <v>Sexuality</v>
      </c>
      <c r="Q252" s="44" t="str">
        <f t="shared" si="37"/>
        <v>Sexuality</v>
      </c>
      <c r="R252" s="44" t="str">
        <f t="shared" si="38"/>
        <v>Sexuality</v>
      </c>
      <c r="S252" s="44" t="str">
        <f t="shared" si="39"/>
        <v>Sexuality</v>
      </c>
      <c r="T252" s="44" t="str">
        <f t="shared" si="40"/>
        <v>/PeoplePopulationandCommunity/CulturalIdentity/timeseries/RAID86</v>
      </c>
      <c r="U252" s="44" t="str">
        <f t="shared" si="41"/>
        <v>/PeoplePopulationandCommunity/CulturalIdentity/Sexuality/timeseries/RAID86</v>
      </c>
      <c r="V252" s="44" t="str">
        <f t="shared" si="47"/>
        <v>/PeoplePopulationandCommunity/CulturalIdentity/Sexuality/timeseries/RAID86</v>
      </c>
      <c r="W252" s="44" t="str">
        <f t="shared" si="42"/>
        <v>/PeoplePopulationandCommunity/CulturalIdentity/Sexuality/timeseries/RAID86</v>
      </c>
      <c r="X252" s="44" t="str">
        <f t="shared" si="43"/>
        <v>/peoplepopulationandcommunity/culturalidentity/sexuality/timeseries/raid86</v>
      </c>
      <c r="Y252" s="44" t="str">
        <f t="shared" si="44"/>
        <v>/peoplepopulationandcommunity/culturalidentity/sexuality/timeseries/raid86</v>
      </c>
      <c r="Z252" s="13" t="str">
        <f t="shared" si="45"/>
        <v>/peoplepopulationandcommunity/culturalidentity/sexuality/timeseries/raid86</v>
      </c>
      <c r="AA252" s="13" t="s">
        <v>1205</v>
      </c>
      <c r="AB252" s="11" t="s">
        <v>1416</v>
      </c>
      <c r="AC252" s="11"/>
      <c r="AD252" s="11"/>
      <c r="AE252" s="11"/>
      <c r="AF252" s="11" t="s">
        <v>1532</v>
      </c>
      <c r="AG252" s="19" t="s">
        <v>337</v>
      </c>
      <c r="AH252" s="11" t="s">
        <v>336</v>
      </c>
      <c r="AI252" s="11"/>
      <c r="AJ252" s="11"/>
      <c r="AK252" s="11"/>
      <c r="AL252" s="11"/>
      <c r="AM252" s="11"/>
      <c r="AN252" s="11"/>
      <c r="AO252" s="12"/>
      <c r="AP252" s="12"/>
      <c r="AQ252" s="12"/>
    </row>
    <row r="253" spans="1:43">
      <c r="A253" s="9" t="s">
        <v>6</v>
      </c>
      <c r="B253" s="9" t="s">
        <v>47</v>
      </c>
      <c r="C253" s="10" t="s">
        <v>45</v>
      </c>
      <c r="D253" s="11" t="s">
        <v>316</v>
      </c>
      <c r="E253" s="11" t="s">
        <v>84</v>
      </c>
      <c r="F253" s="11"/>
      <c r="G253" s="11" t="s">
        <v>1343</v>
      </c>
      <c r="H253" s="11">
        <v>33.200000000000003</v>
      </c>
      <c r="I253" s="11">
        <v>1000000</v>
      </c>
      <c r="J253" s="11">
        <v>2011</v>
      </c>
      <c r="K253" s="11" t="s">
        <v>901</v>
      </c>
      <c r="L253" s="44" t="str">
        <f t="shared" si="32"/>
        <v>People,PopulationandCommunity</v>
      </c>
      <c r="M253" s="44" t="str">
        <f t="shared" si="33"/>
        <v>PeoplePopulationandCommunity</v>
      </c>
      <c r="N253" s="44" t="str">
        <f t="shared" si="34"/>
        <v>CulturalIdentity</v>
      </c>
      <c r="O253" s="44" t="str">
        <f t="shared" si="35"/>
        <v>CulturalIdentity</v>
      </c>
      <c r="P253" s="44" t="str">
        <f t="shared" si="36"/>
        <v>Religion</v>
      </c>
      <c r="Q253" s="44" t="str">
        <f t="shared" si="37"/>
        <v>Religion</v>
      </c>
      <c r="R253" s="44" t="str">
        <f t="shared" si="38"/>
        <v>Religion</v>
      </c>
      <c r="S253" s="44" t="str">
        <f t="shared" si="39"/>
        <v>Religion</v>
      </c>
      <c r="T253" s="44" t="str">
        <f t="shared" si="40"/>
        <v>/PeoplePopulationandCommunity/CulturalIdentity/timeseries/RAID74</v>
      </c>
      <c r="U253" s="44" t="str">
        <f t="shared" si="41"/>
        <v>/PeoplePopulationandCommunity/CulturalIdentity/Religion/timeseries/RAID74</v>
      </c>
      <c r="V253" s="44" t="str">
        <f t="shared" si="47"/>
        <v>/PeoplePopulationandCommunity/CulturalIdentity/Religion/timeseries/RAID74</v>
      </c>
      <c r="W253" s="44" t="str">
        <f t="shared" si="42"/>
        <v>/PeoplePopulationandCommunity/CulturalIdentity/Religion/timeseries/RAID74</v>
      </c>
      <c r="X253" s="44" t="str">
        <f t="shared" si="43"/>
        <v>/peoplepopulationandcommunity/culturalidentity/religion/timeseries/raid74</v>
      </c>
      <c r="Y253" s="44" t="str">
        <f t="shared" si="44"/>
        <v>/peoplepopulationandcommunity/culturalidentity/religion/timeseries/raid74</v>
      </c>
      <c r="Z253" s="13" t="str">
        <f t="shared" si="45"/>
        <v>/peoplepopulationandcommunity/culturalidentity/religion/timeseries/raid74</v>
      </c>
      <c r="AA253" s="13" t="s">
        <v>1206</v>
      </c>
      <c r="AB253" s="11"/>
      <c r="AC253" s="11"/>
      <c r="AD253" s="11"/>
      <c r="AE253" s="11" t="s">
        <v>1417</v>
      </c>
      <c r="AF253" s="11"/>
      <c r="AG253" s="19" t="s">
        <v>323</v>
      </c>
      <c r="AH253" s="11"/>
      <c r="AI253" s="11"/>
      <c r="AJ253" s="11"/>
      <c r="AK253" s="11"/>
      <c r="AL253" s="11"/>
      <c r="AM253" s="11"/>
      <c r="AN253" s="11"/>
      <c r="AO253" s="12"/>
      <c r="AP253" s="12"/>
      <c r="AQ253" s="12"/>
    </row>
    <row r="254" spans="1:43">
      <c r="A254" s="9" t="s">
        <v>6</v>
      </c>
      <c r="B254" s="9" t="s">
        <v>47</v>
      </c>
      <c r="C254" s="10" t="s">
        <v>45</v>
      </c>
      <c r="D254" s="11" t="s">
        <v>317</v>
      </c>
      <c r="E254" s="11" t="s">
        <v>85</v>
      </c>
      <c r="F254" s="11"/>
      <c r="G254" s="11" t="s">
        <v>1343</v>
      </c>
      <c r="H254" s="11">
        <v>14.1</v>
      </c>
      <c r="I254" s="11"/>
      <c r="J254" s="11">
        <v>2011</v>
      </c>
      <c r="K254" s="11" t="s">
        <v>902</v>
      </c>
      <c r="L254" s="44" t="str">
        <f t="shared" si="32"/>
        <v>People,PopulationandCommunity</v>
      </c>
      <c r="M254" s="44" t="str">
        <f t="shared" si="33"/>
        <v>PeoplePopulationandCommunity</v>
      </c>
      <c r="N254" s="44" t="str">
        <f t="shared" si="34"/>
        <v>CulturalIdentity</v>
      </c>
      <c r="O254" s="44" t="str">
        <f t="shared" si="35"/>
        <v>CulturalIdentity</v>
      </c>
      <c r="P254" s="44" t="str">
        <f t="shared" si="36"/>
        <v>Religion</v>
      </c>
      <c r="Q254" s="44" t="str">
        <f t="shared" si="37"/>
        <v>Religion</v>
      </c>
      <c r="R254" s="44" t="str">
        <f t="shared" si="38"/>
        <v>Religion</v>
      </c>
      <c r="S254" s="44" t="str">
        <f t="shared" si="39"/>
        <v>Religion</v>
      </c>
      <c r="T254" s="44" t="str">
        <f t="shared" si="40"/>
        <v>/PeoplePopulationandCommunity/CulturalIdentity/timeseries/RAID75</v>
      </c>
      <c r="U254" s="44" t="str">
        <f t="shared" si="41"/>
        <v>/PeoplePopulationandCommunity/CulturalIdentity/Religion/timeseries/RAID75</v>
      </c>
      <c r="V254" s="44" t="str">
        <f t="shared" si="47"/>
        <v>/PeoplePopulationandCommunity/CulturalIdentity/Religion/timeseries/RAID75</v>
      </c>
      <c r="W254" s="44" t="str">
        <f t="shared" si="42"/>
        <v>/PeoplePopulationandCommunity/CulturalIdentity/Religion/timeseries/RAID75</v>
      </c>
      <c r="X254" s="44" t="str">
        <f t="shared" si="43"/>
        <v>/peoplepopulationandcommunity/culturalidentity/religion/timeseries/raid75</v>
      </c>
      <c r="Y254" s="44" t="str">
        <f t="shared" si="44"/>
        <v>/peoplepopulationandcommunity/culturalidentity/religion/timeseries/raid75</v>
      </c>
      <c r="Z254" s="13" t="str">
        <f t="shared" si="45"/>
        <v>/peoplepopulationandcommunity/culturalidentity/religion/timeseries/raid75</v>
      </c>
      <c r="AA254" s="13" t="s">
        <v>1207</v>
      </c>
      <c r="AB254" s="11"/>
      <c r="AC254" s="11"/>
      <c r="AD254" s="11"/>
      <c r="AE254" s="11" t="s">
        <v>1417</v>
      </c>
      <c r="AF254" s="11"/>
      <c r="AG254" s="19" t="s">
        <v>323</v>
      </c>
      <c r="AH254" s="11"/>
      <c r="AI254" s="11"/>
      <c r="AJ254" s="11"/>
      <c r="AK254" s="11"/>
      <c r="AL254" s="11"/>
      <c r="AM254" s="11"/>
      <c r="AN254" s="11"/>
      <c r="AO254" s="12"/>
      <c r="AP254" s="12"/>
      <c r="AQ254" s="12"/>
    </row>
    <row r="255" spans="1:43">
      <c r="A255" s="9" t="s">
        <v>6</v>
      </c>
      <c r="B255" s="9" t="s">
        <v>47</v>
      </c>
      <c r="C255" s="10" t="s">
        <v>45</v>
      </c>
      <c r="D255" s="11" t="s">
        <v>318</v>
      </c>
      <c r="E255" s="11" t="s">
        <v>85</v>
      </c>
      <c r="F255" s="11"/>
      <c r="G255" s="11" t="s">
        <v>1343</v>
      </c>
      <c r="H255" s="11">
        <v>2.7</v>
      </c>
      <c r="I255" s="11"/>
      <c r="J255" s="11">
        <v>2011</v>
      </c>
      <c r="K255" s="11" t="s">
        <v>903</v>
      </c>
      <c r="L255" s="44" t="str">
        <f t="shared" si="32"/>
        <v>People,PopulationandCommunity</v>
      </c>
      <c r="M255" s="44" t="str">
        <f t="shared" si="33"/>
        <v>PeoplePopulationandCommunity</v>
      </c>
      <c r="N255" s="44" t="str">
        <f t="shared" si="34"/>
        <v>CulturalIdentity</v>
      </c>
      <c r="O255" s="44" t="str">
        <f t="shared" si="35"/>
        <v>CulturalIdentity</v>
      </c>
      <c r="P255" s="44" t="str">
        <f t="shared" si="36"/>
        <v>Religion</v>
      </c>
      <c r="Q255" s="44" t="str">
        <f t="shared" si="37"/>
        <v>Religion</v>
      </c>
      <c r="R255" s="44" t="str">
        <f t="shared" si="38"/>
        <v>Religion</v>
      </c>
      <c r="S255" s="44" t="str">
        <f t="shared" si="39"/>
        <v>Religion</v>
      </c>
      <c r="T255" s="44" t="str">
        <f t="shared" si="40"/>
        <v>/PeoplePopulationandCommunity/CulturalIdentity/timeseries/RAID76</v>
      </c>
      <c r="U255" s="44" t="str">
        <f t="shared" si="41"/>
        <v>/PeoplePopulationandCommunity/CulturalIdentity/Religion/timeseries/RAID76</v>
      </c>
      <c r="V255" s="44" t="str">
        <f t="shared" si="47"/>
        <v>/PeoplePopulationandCommunity/CulturalIdentity/Religion/timeseries/RAID76</v>
      </c>
      <c r="W255" s="44" t="str">
        <f t="shared" si="42"/>
        <v>/PeoplePopulationandCommunity/CulturalIdentity/Religion/timeseries/RAID76</v>
      </c>
      <c r="X255" s="44" t="str">
        <f t="shared" si="43"/>
        <v>/peoplepopulationandcommunity/culturalidentity/religion/timeseries/raid76</v>
      </c>
      <c r="Y255" s="44" t="str">
        <f t="shared" si="44"/>
        <v>/peoplepopulationandcommunity/culturalidentity/religion/timeseries/raid76</v>
      </c>
      <c r="Z255" s="13" t="str">
        <f t="shared" si="45"/>
        <v>/peoplepopulationandcommunity/culturalidentity/religion/timeseries/raid76</v>
      </c>
      <c r="AA255" s="13" t="s">
        <v>1208</v>
      </c>
      <c r="AB255" s="11"/>
      <c r="AC255" s="11"/>
      <c r="AD255" s="11"/>
      <c r="AE255" s="11" t="s">
        <v>1417</v>
      </c>
      <c r="AF255" s="11"/>
      <c r="AG255" s="19" t="s">
        <v>323</v>
      </c>
      <c r="AH255" s="11"/>
      <c r="AI255" s="11"/>
      <c r="AJ255" s="11"/>
      <c r="AK255" s="11"/>
      <c r="AL255" s="11"/>
      <c r="AM255" s="11"/>
      <c r="AN255" s="11"/>
      <c r="AO255" s="12"/>
      <c r="AP255" s="12"/>
      <c r="AQ255" s="12"/>
    </row>
    <row r="256" spans="1:43">
      <c r="A256" s="9" t="s">
        <v>6</v>
      </c>
      <c r="B256" s="9" t="s">
        <v>47</v>
      </c>
      <c r="C256" s="10" t="s">
        <v>45</v>
      </c>
      <c r="D256" s="11" t="s">
        <v>319</v>
      </c>
      <c r="E256" s="11" t="s">
        <v>85</v>
      </c>
      <c r="F256" s="11"/>
      <c r="G256" s="11"/>
      <c r="H256" s="11">
        <v>816633</v>
      </c>
      <c r="I256" s="11"/>
      <c r="J256" s="11">
        <v>2011</v>
      </c>
      <c r="K256" s="11" t="s">
        <v>904</v>
      </c>
      <c r="L256" s="44" t="str">
        <f t="shared" si="32"/>
        <v>People,PopulationandCommunity</v>
      </c>
      <c r="M256" s="44" t="str">
        <f t="shared" si="33"/>
        <v>PeoplePopulationandCommunity</v>
      </c>
      <c r="N256" s="44" t="str">
        <f t="shared" si="34"/>
        <v>CulturalIdentity</v>
      </c>
      <c r="O256" s="44" t="str">
        <f t="shared" si="35"/>
        <v>CulturalIdentity</v>
      </c>
      <c r="P256" s="44" t="str">
        <f t="shared" si="36"/>
        <v>Religion</v>
      </c>
      <c r="Q256" s="44" t="str">
        <f t="shared" si="37"/>
        <v>Religion</v>
      </c>
      <c r="R256" s="44" t="str">
        <f t="shared" si="38"/>
        <v>Religion</v>
      </c>
      <c r="S256" s="44" t="str">
        <f t="shared" si="39"/>
        <v>Religion</v>
      </c>
      <c r="T256" s="44" t="str">
        <f t="shared" si="40"/>
        <v>/PeoplePopulationandCommunity/CulturalIdentity/timeseries/RAID77</v>
      </c>
      <c r="U256" s="44" t="str">
        <f t="shared" si="41"/>
        <v>/PeoplePopulationandCommunity/CulturalIdentity/Religion/timeseries/RAID77</v>
      </c>
      <c r="V256" s="44" t="str">
        <f t="shared" si="47"/>
        <v>/PeoplePopulationandCommunity/CulturalIdentity/Religion/timeseries/RAID77</v>
      </c>
      <c r="W256" s="44" t="str">
        <f t="shared" si="42"/>
        <v>/PeoplePopulationandCommunity/CulturalIdentity/Religion/timeseries/RAID77</v>
      </c>
      <c r="X256" s="44" t="str">
        <f t="shared" si="43"/>
        <v>/peoplepopulationandcommunity/culturalidentity/religion/timeseries/raid77</v>
      </c>
      <c r="Y256" s="44" t="str">
        <f t="shared" si="44"/>
        <v>/peoplepopulationandcommunity/culturalidentity/religion/timeseries/raid77</v>
      </c>
      <c r="Z256" s="13" t="str">
        <f t="shared" si="45"/>
        <v>/peoplepopulationandcommunity/culturalidentity/religion/timeseries/raid77</v>
      </c>
      <c r="AA256" s="13" t="s">
        <v>1209</v>
      </c>
      <c r="AB256" s="11"/>
      <c r="AC256" s="11"/>
      <c r="AD256" s="11"/>
      <c r="AE256" s="11" t="s">
        <v>1417</v>
      </c>
      <c r="AF256" s="11"/>
      <c r="AG256" s="19" t="s">
        <v>323</v>
      </c>
      <c r="AH256" s="11"/>
      <c r="AI256" s="11"/>
      <c r="AJ256" s="11"/>
      <c r="AK256" s="11"/>
      <c r="AL256" s="11"/>
      <c r="AM256" s="11"/>
      <c r="AN256" s="11"/>
      <c r="AO256" s="12"/>
      <c r="AP256" s="12"/>
      <c r="AQ256" s="12"/>
    </row>
    <row r="257" spans="1:43">
      <c r="A257" s="9" t="s">
        <v>6</v>
      </c>
      <c r="B257" s="9" t="s">
        <v>47</v>
      </c>
      <c r="C257" s="10" t="s">
        <v>45</v>
      </c>
      <c r="D257" s="11" t="s">
        <v>320</v>
      </c>
      <c r="E257" s="11" t="s">
        <v>85</v>
      </c>
      <c r="F257" s="11"/>
      <c r="G257" s="11"/>
      <c r="H257" s="11">
        <v>423158</v>
      </c>
      <c r="I257" s="11"/>
      <c r="J257" s="11">
        <v>2011</v>
      </c>
      <c r="K257" s="11" t="s">
        <v>905</v>
      </c>
      <c r="L257" s="44" t="str">
        <f t="shared" si="32"/>
        <v>People,PopulationandCommunity</v>
      </c>
      <c r="M257" s="44" t="str">
        <f t="shared" si="33"/>
        <v>PeoplePopulationandCommunity</v>
      </c>
      <c r="N257" s="44" t="str">
        <f t="shared" si="34"/>
        <v>CulturalIdentity</v>
      </c>
      <c r="O257" s="44" t="str">
        <f t="shared" si="35"/>
        <v>CulturalIdentity</v>
      </c>
      <c r="P257" s="44" t="str">
        <f t="shared" si="36"/>
        <v>Religion</v>
      </c>
      <c r="Q257" s="44" t="str">
        <f t="shared" si="37"/>
        <v>Religion</v>
      </c>
      <c r="R257" s="44" t="str">
        <f t="shared" si="38"/>
        <v>Religion</v>
      </c>
      <c r="S257" s="44" t="str">
        <f t="shared" si="39"/>
        <v>Religion</v>
      </c>
      <c r="T257" s="44" t="str">
        <f t="shared" si="40"/>
        <v>/PeoplePopulationandCommunity/CulturalIdentity/timeseries/RAID78</v>
      </c>
      <c r="U257" s="44" t="str">
        <f t="shared" si="41"/>
        <v>/PeoplePopulationandCommunity/CulturalIdentity/Religion/timeseries/RAID78</v>
      </c>
      <c r="V257" s="44" t="str">
        <f t="shared" si="47"/>
        <v>/PeoplePopulationandCommunity/CulturalIdentity/Religion/timeseries/RAID78</v>
      </c>
      <c r="W257" s="44" t="str">
        <f t="shared" si="42"/>
        <v>/PeoplePopulationandCommunity/CulturalIdentity/Religion/timeseries/RAID78</v>
      </c>
      <c r="X257" s="44" t="str">
        <f t="shared" si="43"/>
        <v>/peoplepopulationandcommunity/culturalidentity/religion/timeseries/raid78</v>
      </c>
      <c r="Y257" s="44" t="str">
        <f t="shared" si="44"/>
        <v>/peoplepopulationandcommunity/culturalidentity/religion/timeseries/raid78</v>
      </c>
      <c r="Z257" s="13" t="str">
        <f t="shared" si="45"/>
        <v>/peoplepopulationandcommunity/culturalidentity/religion/timeseries/raid78</v>
      </c>
      <c r="AA257" s="13" t="s">
        <v>1210</v>
      </c>
      <c r="AB257" s="11"/>
      <c r="AC257" s="11"/>
      <c r="AD257" s="11"/>
      <c r="AE257" s="11" t="s">
        <v>1417</v>
      </c>
      <c r="AF257" s="11"/>
      <c r="AG257" s="19" t="s">
        <v>323</v>
      </c>
      <c r="AH257" s="11"/>
      <c r="AI257" s="11"/>
      <c r="AJ257" s="11"/>
      <c r="AK257" s="11"/>
      <c r="AL257" s="11"/>
      <c r="AM257" s="11"/>
      <c r="AN257" s="11"/>
      <c r="AO257" s="12"/>
      <c r="AP257" s="12"/>
      <c r="AQ257" s="12"/>
    </row>
    <row r="258" spans="1:43">
      <c r="A258" s="9" t="s">
        <v>6</v>
      </c>
      <c r="B258" s="9" t="s">
        <v>47</v>
      </c>
      <c r="C258" s="10" t="s">
        <v>45</v>
      </c>
      <c r="D258" s="11" t="s">
        <v>321</v>
      </c>
      <c r="E258" s="11" t="s">
        <v>85</v>
      </c>
      <c r="F258" s="11"/>
      <c r="G258" s="11"/>
      <c r="H258" s="11">
        <v>263346</v>
      </c>
      <c r="I258" s="11"/>
      <c r="J258" s="11">
        <v>2011</v>
      </c>
      <c r="K258" s="11" t="s">
        <v>906</v>
      </c>
      <c r="L258" s="44" t="str">
        <f t="shared" si="32"/>
        <v>People,PopulationandCommunity</v>
      </c>
      <c r="M258" s="44" t="str">
        <f t="shared" si="33"/>
        <v>PeoplePopulationandCommunity</v>
      </c>
      <c r="N258" s="44" t="str">
        <f t="shared" si="34"/>
        <v>CulturalIdentity</v>
      </c>
      <c r="O258" s="44" t="str">
        <f t="shared" si="35"/>
        <v>CulturalIdentity</v>
      </c>
      <c r="P258" s="44" t="str">
        <f t="shared" si="36"/>
        <v>Religion</v>
      </c>
      <c r="Q258" s="44" t="str">
        <f t="shared" si="37"/>
        <v>Religion</v>
      </c>
      <c r="R258" s="44" t="str">
        <f t="shared" si="38"/>
        <v>Religion</v>
      </c>
      <c r="S258" s="44" t="str">
        <f t="shared" si="39"/>
        <v>Religion</v>
      </c>
      <c r="T258" s="44" t="str">
        <f t="shared" si="40"/>
        <v>/PeoplePopulationandCommunity/CulturalIdentity/timeseries/RAID79</v>
      </c>
      <c r="U258" s="44" t="str">
        <f t="shared" si="41"/>
        <v>/PeoplePopulationandCommunity/CulturalIdentity/Religion/timeseries/RAID79</v>
      </c>
      <c r="V258" s="44" t="str">
        <f t="shared" si="47"/>
        <v>/PeoplePopulationandCommunity/CulturalIdentity/Religion/timeseries/RAID79</v>
      </c>
      <c r="W258" s="44" t="str">
        <f t="shared" si="42"/>
        <v>/PeoplePopulationandCommunity/CulturalIdentity/Religion/timeseries/RAID79</v>
      </c>
      <c r="X258" s="44" t="str">
        <f t="shared" si="43"/>
        <v>/peoplepopulationandcommunity/culturalidentity/religion/timeseries/raid79</v>
      </c>
      <c r="Y258" s="44" t="str">
        <f t="shared" si="44"/>
        <v>/peoplepopulationandcommunity/culturalidentity/religion/timeseries/raid79</v>
      </c>
      <c r="Z258" s="13" t="str">
        <f t="shared" si="45"/>
        <v>/peoplepopulationandcommunity/culturalidentity/religion/timeseries/raid79</v>
      </c>
      <c r="AA258" s="13" t="s">
        <v>1211</v>
      </c>
      <c r="AB258" s="11"/>
      <c r="AC258" s="11"/>
      <c r="AD258" s="11"/>
      <c r="AE258" s="11" t="s">
        <v>1417</v>
      </c>
      <c r="AF258" s="11"/>
      <c r="AG258" s="19" t="s">
        <v>323</v>
      </c>
      <c r="AH258" s="11"/>
      <c r="AI258" s="11"/>
      <c r="AJ258" s="11"/>
      <c r="AK258" s="11"/>
      <c r="AL258" s="11"/>
      <c r="AM258" s="11"/>
      <c r="AN258" s="11"/>
      <c r="AO258" s="12"/>
      <c r="AP258" s="12"/>
      <c r="AQ258" s="12"/>
    </row>
    <row r="259" spans="1:43">
      <c r="A259" s="9" t="s">
        <v>6</v>
      </c>
      <c r="B259" s="9" t="s">
        <v>47</v>
      </c>
      <c r="C259" s="10" t="s">
        <v>45</v>
      </c>
      <c r="D259" s="11" t="s">
        <v>322</v>
      </c>
      <c r="E259" s="11" t="s">
        <v>85</v>
      </c>
      <c r="F259" s="11"/>
      <c r="G259" s="11"/>
      <c r="H259" s="11">
        <v>247743</v>
      </c>
      <c r="I259" s="11"/>
      <c r="J259" s="11">
        <v>2011</v>
      </c>
      <c r="K259" s="11" t="s">
        <v>907</v>
      </c>
      <c r="L259" s="44" t="str">
        <f t="shared" ref="L259:L289" si="48">SUBSTITUTE(A259," ","")</f>
        <v>People,PopulationandCommunity</v>
      </c>
      <c r="M259" s="44" t="str">
        <f t="shared" ref="M259:M289" si="49">SUBSTITUTE(L259,",","")</f>
        <v>PeoplePopulationandCommunity</v>
      </c>
      <c r="N259" s="44" t="str">
        <f t="shared" ref="N259:N289" si="50">SUBSTITUTE(B259," ","")</f>
        <v>CulturalIdentity</v>
      </c>
      <c r="O259" s="44" t="str">
        <f t="shared" ref="O259:O289" si="51">SUBSTITUTE(N259,",","")</f>
        <v>CulturalIdentity</v>
      </c>
      <c r="P259" s="44" t="str">
        <f t="shared" ref="P259:P289" si="52">SUBSTITUTE(C259," ","")</f>
        <v>Religion</v>
      </c>
      <c r="Q259" s="44" t="str">
        <f t="shared" ref="Q259:Q289" si="53">SUBSTITUTE(P259,",","")</f>
        <v>Religion</v>
      </c>
      <c r="R259" s="44" t="str">
        <f t="shared" ref="R259:R289" si="54">SUBSTITUTE(C259," ","")</f>
        <v>Religion</v>
      </c>
      <c r="S259" s="44" t="str">
        <f t="shared" ref="S259:S289" si="55">SUBSTITUTE(R259,",","")</f>
        <v>Religion</v>
      </c>
      <c r="T259" s="44" t="str">
        <f t="shared" ref="T259:T289" si="56">CONCATENATE("/",M259,"/",O259,"/","timeseries","/",K259)</f>
        <v>/PeoplePopulationandCommunity/CulturalIdentity/timeseries/RAID80</v>
      </c>
      <c r="U259" s="44" t="str">
        <f t="shared" ref="U259:U289" si="57">CONCATENATE("/",M259,"/",O259,"/",S259,"/","timeseries","/",K259)</f>
        <v>/PeoplePopulationandCommunity/CulturalIdentity/Religion/timeseries/RAID80</v>
      </c>
      <c r="V259" s="44" t="str">
        <f t="shared" si="47"/>
        <v>/PeoplePopulationandCommunity/CulturalIdentity/Religion/timeseries/RAID80</v>
      </c>
      <c r="W259" s="44" t="str">
        <f t="shared" ref="W259:W289" si="58">SUBSTITUTE(V259,"-","")</f>
        <v>/PeoplePopulationandCommunity/CulturalIdentity/Religion/timeseries/RAID80</v>
      </c>
      <c r="X259" s="44" t="str">
        <f t="shared" si="43"/>
        <v>/peoplepopulationandcommunity/culturalidentity/religion/timeseries/raid80</v>
      </c>
      <c r="Y259" s="44" t="str">
        <f t="shared" ref="Y259:Y289" si="59">SUBSTITUTE(X259,"(","")</f>
        <v>/peoplepopulationandcommunity/culturalidentity/religion/timeseries/raid80</v>
      </c>
      <c r="Z259" s="13" t="str">
        <f t="shared" ref="Z259:Z289" si="60">SUBSTITUTE(Y259,")","")</f>
        <v>/peoplepopulationandcommunity/culturalidentity/religion/timeseries/raid80</v>
      </c>
      <c r="AA259" s="13" t="s">
        <v>1212</v>
      </c>
      <c r="AB259" s="11"/>
      <c r="AC259" s="11"/>
      <c r="AD259" s="11"/>
      <c r="AE259" s="11" t="s">
        <v>1417</v>
      </c>
      <c r="AF259" s="11"/>
      <c r="AG259" s="19" t="s">
        <v>323</v>
      </c>
      <c r="AH259" s="11"/>
      <c r="AI259" s="11"/>
      <c r="AJ259" s="11"/>
      <c r="AK259" s="11"/>
      <c r="AL259" s="11"/>
      <c r="AM259" s="11"/>
      <c r="AN259" s="11"/>
      <c r="AO259" s="12"/>
      <c r="AP259" s="12"/>
      <c r="AQ259" s="12"/>
    </row>
    <row r="260" spans="1:43">
      <c r="A260" s="9" t="s">
        <v>6</v>
      </c>
      <c r="B260" s="9" t="s">
        <v>47</v>
      </c>
      <c r="C260" s="10" t="s">
        <v>44</v>
      </c>
      <c r="D260" s="11" t="s">
        <v>308</v>
      </c>
      <c r="E260" s="11" t="s">
        <v>84</v>
      </c>
      <c r="F260" s="11"/>
      <c r="G260" s="11" t="s">
        <v>88</v>
      </c>
      <c r="H260" s="11">
        <v>92</v>
      </c>
      <c r="I260" s="11"/>
      <c r="J260" s="11">
        <v>2011</v>
      </c>
      <c r="K260" s="11" t="s">
        <v>897</v>
      </c>
      <c r="L260" s="44" t="str">
        <f t="shared" si="48"/>
        <v>People,PopulationandCommunity</v>
      </c>
      <c r="M260" s="44" t="str">
        <f t="shared" si="49"/>
        <v>PeoplePopulationandCommunity</v>
      </c>
      <c r="N260" s="44" t="str">
        <f t="shared" si="50"/>
        <v>CulturalIdentity</v>
      </c>
      <c r="O260" s="44" t="str">
        <f t="shared" si="51"/>
        <v>CulturalIdentity</v>
      </c>
      <c r="P260" s="44" t="str">
        <f t="shared" si="52"/>
        <v>Language</v>
      </c>
      <c r="Q260" s="44" t="str">
        <f t="shared" si="53"/>
        <v>Language</v>
      </c>
      <c r="R260" s="44" t="str">
        <f t="shared" si="54"/>
        <v>Language</v>
      </c>
      <c r="S260" s="44" t="str">
        <f t="shared" si="55"/>
        <v>Language</v>
      </c>
      <c r="T260" s="44" t="str">
        <f t="shared" si="56"/>
        <v>/PeoplePopulationandCommunity/CulturalIdentity/timeseries/RAID70</v>
      </c>
      <c r="U260" s="44" t="str">
        <f t="shared" si="57"/>
        <v>/PeoplePopulationandCommunity/CulturalIdentity/Language/timeseries/RAID70</v>
      </c>
      <c r="V260" s="44" t="str">
        <f t="shared" si="47"/>
        <v>/PeoplePopulationandCommunity/CulturalIdentity/Language/timeseries/RAID70</v>
      </c>
      <c r="W260" s="44" t="str">
        <f t="shared" si="58"/>
        <v>/PeoplePopulationandCommunity/CulturalIdentity/Language/timeseries/RAID70</v>
      </c>
      <c r="X260" s="44" t="str">
        <f t="shared" ref="X260:X288" si="61">LOWER(W260)</f>
        <v>/peoplepopulationandcommunity/culturalidentity/language/timeseries/raid70</v>
      </c>
      <c r="Y260" s="44" t="str">
        <f t="shared" si="59"/>
        <v>/peoplepopulationandcommunity/culturalidentity/language/timeseries/raid70</v>
      </c>
      <c r="Z260" s="13" t="str">
        <f t="shared" si="60"/>
        <v>/peoplepopulationandcommunity/culturalidentity/language/timeseries/raid70</v>
      </c>
      <c r="AA260" s="13" t="s">
        <v>1213</v>
      </c>
      <c r="AB260" s="11"/>
      <c r="AC260" s="11" t="s">
        <v>1442</v>
      </c>
      <c r="AD260" s="11"/>
      <c r="AE260" s="11" t="s">
        <v>1418</v>
      </c>
      <c r="AF260" s="11"/>
      <c r="AG260" s="19" t="s">
        <v>311</v>
      </c>
      <c r="AH260" s="11"/>
      <c r="AI260" s="11"/>
      <c r="AJ260" s="11"/>
      <c r="AK260" s="11"/>
      <c r="AL260" s="11"/>
      <c r="AM260" s="11"/>
      <c r="AN260" s="11"/>
      <c r="AO260" s="12"/>
      <c r="AP260" s="12"/>
      <c r="AQ260" s="12"/>
    </row>
    <row r="261" spans="1:43">
      <c r="A261" s="9" t="s">
        <v>6</v>
      </c>
      <c r="B261" s="9" t="s">
        <v>47</v>
      </c>
      <c r="C261" s="10" t="s">
        <v>44</v>
      </c>
      <c r="D261" s="11" t="s">
        <v>308</v>
      </c>
      <c r="E261" s="11" t="s">
        <v>85</v>
      </c>
      <c r="F261" s="11"/>
      <c r="G261" s="11" t="s">
        <v>1343</v>
      </c>
      <c r="H261" s="11">
        <v>49.8</v>
      </c>
      <c r="I261" s="11"/>
      <c r="J261" s="11">
        <v>2011</v>
      </c>
      <c r="K261" s="11" t="s">
        <v>898</v>
      </c>
      <c r="L261" s="44" t="str">
        <f t="shared" si="48"/>
        <v>People,PopulationandCommunity</v>
      </c>
      <c r="M261" s="44" t="str">
        <f t="shared" si="49"/>
        <v>PeoplePopulationandCommunity</v>
      </c>
      <c r="N261" s="44" t="str">
        <f t="shared" si="50"/>
        <v>CulturalIdentity</v>
      </c>
      <c r="O261" s="44" t="str">
        <f t="shared" si="51"/>
        <v>CulturalIdentity</v>
      </c>
      <c r="P261" s="44" t="str">
        <f t="shared" si="52"/>
        <v>Language</v>
      </c>
      <c r="Q261" s="44" t="str">
        <f t="shared" si="53"/>
        <v>Language</v>
      </c>
      <c r="R261" s="44" t="str">
        <f t="shared" si="54"/>
        <v>Language</v>
      </c>
      <c r="S261" s="44" t="str">
        <f t="shared" si="55"/>
        <v>Language</v>
      </c>
      <c r="T261" s="44" t="str">
        <f t="shared" si="56"/>
        <v>/PeoplePopulationandCommunity/CulturalIdentity/timeseries/RAID71</v>
      </c>
      <c r="U261" s="44" t="str">
        <f t="shared" si="57"/>
        <v>/PeoplePopulationandCommunity/CulturalIdentity/Language/timeseries/RAID71</v>
      </c>
      <c r="V261" s="44" t="str">
        <f t="shared" si="47"/>
        <v>/PeoplePopulationandCommunity/CulturalIdentity/Language/timeseries/RAID71</v>
      </c>
      <c r="W261" s="44" t="str">
        <f t="shared" si="58"/>
        <v>/PeoplePopulationandCommunity/CulturalIdentity/Language/timeseries/RAID71</v>
      </c>
      <c r="X261" s="44" t="str">
        <f t="shared" si="61"/>
        <v>/peoplepopulationandcommunity/culturalidentity/language/timeseries/raid71</v>
      </c>
      <c r="Y261" s="44" t="str">
        <f t="shared" si="59"/>
        <v>/peoplepopulationandcommunity/culturalidentity/language/timeseries/raid71</v>
      </c>
      <c r="Z261" s="13" t="str">
        <f t="shared" si="60"/>
        <v>/peoplepopulationandcommunity/culturalidentity/language/timeseries/raid71</v>
      </c>
      <c r="AA261" s="13" t="s">
        <v>1214</v>
      </c>
      <c r="AB261" s="11"/>
      <c r="AC261" s="11" t="s">
        <v>1443</v>
      </c>
      <c r="AD261" s="11"/>
      <c r="AE261" s="11" t="s">
        <v>1418</v>
      </c>
      <c r="AF261" s="11"/>
      <c r="AG261" s="19" t="s">
        <v>311</v>
      </c>
      <c r="AH261" s="11"/>
      <c r="AI261" s="11"/>
      <c r="AJ261" s="11"/>
      <c r="AK261" s="11"/>
      <c r="AL261" s="11"/>
      <c r="AM261" s="11"/>
      <c r="AN261" s="11"/>
      <c r="AO261" s="12"/>
      <c r="AP261" s="12"/>
      <c r="AQ261" s="12"/>
    </row>
    <row r="262" spans="1:43">
      <c r="A262" s="9" t="s">
        <v>6</v>
      </c>
      <c r="B262" s="9" t="s">
        <v>47</v>
      </c>
      <c r="C262" s="10" t="s">
        <v>44</v>
      </c>
      <c r="D262" s="11" t="s">
        <v>309</v>
      </c>
      <c r="E262" s="11" t="s">
        <v>85</v>
      </c>
      <c r="F262" s="11"/>
      <c r="G262" s="11" t="s">
        <v>88</v>
      </c>
      <c r="H262" s="11">
        <v>8</v>
      </c>
      <c r="I262" s="11"/>
      <c r="J262" s="11">
        <v>2011</v>
      </c>
      <c r="K262" s="11" t="s">
        <v>899</v>
      </c>
      <c r="L262" s="44" t="str">
        <f t="shared" si="48"/>
        <v>People,PopulationandCommunity</v>
      </c>
      <c r="M262" s="44" t="str">
        <f t="shared" si="49"/>
        <v>PeoplePopulationandCommunity</v>
      </c>
      <c r="N262" s="44" t="str">
        <f t="shared" si="50"/>
        <v>CulturalIdentity</v>
      </c>
      <c r="O262" s="44" t="str">
        <f t="shared" si="51"/>
        <v>CulturalIdentity</v>
      </c>
      <c r="P262" s="44" t="str">
        <f t="shared" si="52"/>
        <v>Language</v>
      </c>
      <c r="Q262" s="44" t="str">
        <f t="shared" si="53"/>
        <v>Language</v>
      </c>
      <c r="R262" s="44" t="str">
        <f t="shared" si="54"/>
        <v>Language</v>
      </c>
      <c r="S262" s="44" t="str">
        <f t="shared" si="55"/>
        <v>Language</v>
      </c>
      <c r="T262" s="44" t="str">
        <f t="shared" si="56"/>
        <v>/PeoplePopulationandCommunity/CulturalIdentity/timeseries/RAID72</v>
      </c>
      <c r="U262" s="44" t="str">
        <f t="shared" si="57"/>
        <v>/PeoplePopulationandCommunity/CulturalIdentity/Language/timeseries/RAID72</v>
      </c>
      <c r="V262" s="44" t="str">
        <f t="shared" si="47"/>
        <v>/PeoplePopulationandCommunity/CulturalIdentity/Language/timeseries/RAID72</v>
      </c>
      <c r="W262" s="44" t="str">
        <f t="shared" si="58"/>
        <v>/PeoplePopulationandCommunity/CulturalIdentity/Language/timeseries/RAID72</v>
      </c>
      <c r="X262" s="44" t="str">
        <f t="shared" si="61"/>
        <v>/peoplepopulationandcommunity/culturalidentity/language/timeseries/raid72</v>
      </c>
      <c r="Y262" s="44" t="str">
        <f t="shared" si="59"/>
        <v>/peoplepopulationandcommunity/culturalidentity/language/timeseries/raid72</v>
      </c>
      <c r="Z262" s="13" t="str">
        <f t="shared" si="60"/>
        <v>/peoplepopulationandcommunity/culturalidentity/language/timeseries/raid72</v>
      </c>
      <c r="AA262" s="13" t="s">
        <v>1215</v>
      </c>
      <c r="AB262" s="11"/>
      <c r="AC262" s="11" t="s">
        <v>1444</v>
      </c>
      <c r="AD262" s="11"/>
      <c r="AE262" s="11" t="s">
        <v>1418</v>
      </c>
      <c r="AF262" s="11"/>
      <c r="AG262" s="19" t="s">
        <v>311</v>
      </c>
      <c r="AH262" s="11"/>
      <c r="AI262" s="11"/>
      <c r="AJ262" s="11"/>
      <c r="AK262" s="11"/>
      <c r="AL262" s="11"/>
      <c r="AM262" s="11"/>
      <c r="AN262" s="11"/>
      <c r="AO262" s="12"/>
      <c r="AP262" s="12"/>
      <c r="AQ262" s="12"/>
    </row>
    <row r="263" spans="1:43">
      <c r="A263" s="9" t="s">
        <v>6</v>
      </c>
      <c r="B263" s="9" t="s">
        <v>47</v>
      </c>
      <c r="C263" s="10" t="s">
        <v>44</v>
      </c>
      <c r="D263" s="11" t="s">
        <v>309</v>
      </c>
      <c r="E263" s="11" t="s">
        <v>85</v>
      </c>
      <c r="F263" s="11"/>
      <c r="G263" s="11" t="s">
        <v>1343</v>
      </c>
      <c r="H263" s="11">
        <v>4.2</v>
      </c>
      <c r="I263" s="11"/>
      <c r="J263" s="11">
        <v>2011</v>
      </c>
      <c r="K263" s="11" t="s">
        <v>900</v>
      </c>
      <c r="L263" s="44" t="str">
        <f t="shared" si="48"/>
        <v>People,PopulationandCommunity</v>
      </c>
      <c r="M263" s="44" t="str">
        <f t="shared" si="49"/>
        <v>PeoplePopulationandCommunity</v>
      </c>
      <c r="N263" s="44" t="str">
        <f t="shared" si="50"/>
        <v>CulturalIdentity</v>
      </c>
      <c r="O263" s="44" t="str">
        <f t="shared" si="51"/>
        <v>CulturalIdentity</v>
      </c>
      <c r="P263" s="44" t="str">
        <f t="shared" si="52"/>
        <v>Language</v>
      </c>
      <c r="Q263" s="44" t="str">
        <f t="shared" si="53"/>
        <v>Language</v>
      </c>
      <c r="R263" s="44" t="str">
        <f t="shared" si="54"/>
        <v>Language</v>
      </c>
      <c r="S263" s="44" t="str">
        <f t="shared" si="55"/>
        <v>Language</v>
      </c>
      <c r="T263" s="44" t="str">
        <f t="shared" si="56"/>
        <v>/PeoplePopulationandCommunity/CulturalIdentity/timeseries/RAID73</v>
      </c>
      <c r="U263" s="44" t="str">
        <f t="shared" si="57"/>
        <v>/PeoplePopulationandCommunity/CulturalIdentity/Language/timeseries/RAID73</v>
      </c>
      <c r="V263" s="44" t="str">
        <f t="shared" si="47"/>
        <v>/PeoplePopulationandCommunity/CulturalIdentity/Language/timeseries/RAID73</v>
      </c>
      <c r="W263" s="44" t="str">
        <f t="shared" si="58"/>
        <v>/PeoplePopulationandCommunity/CulturalIdentity/Language/timeseries/RAID73</v>
      </c>
      <c r="X263" s="44" t="str">
        <f t="shared" si="61"/>
        <v>/peoplepopulationandcommunity/culturalidentity/language/timeseries/raid73</v>
      </c>
      <c r="Y263" s="44" t="str">
        <f t="shared" si="59"/>
        <v>/peoplepopulationandcommunity/culturalidentity/language/timeseries/raid73</v>
      </c>
      <c r="Z263" s="13" t="str">
        <f t="shared" si="60"/>
        <v>/peoplepopulationandcommunity/culturalidentity/language/timeseries/raid73</v>
      </c>
      <c r="AA263" s="13" t="s">
        <v>1216</v>
      </c>
      <c r="AB263" s="11"/>
      <c r="AC263" s="11" t="s">
        <v>1445</v>
      </c>
      <c r="AD263" s="11"/>
      <c r="AE263" s="11" t="s">
        <v>1418</v>
      </c>
      <c r="AF263" s="11"/>
      <c r="AG263" s="19" t="s">
        <v>311</v>
      </c>
      <c r="AH263" s="11"/>
      <c r="AI263" s="11"/>
      <c r="AJ263" s="11"/>
      <c r="AK263" s="11"/>
      <c r="AL263" s="11"/>
      <c r="AM263" s="11"/>
      <c r="AN263" s="11"/>
      <c r="AO263" s="12"/>
      <c r="AP263" s="12"/>
      <c r="AQ263" s="12"/>
    </row>
    <row r="264" spans="1:43">
      <c r="A264" s="9" t="s">
        <v>6</v>
      </c>
      <c r="B264" s="42" t="s">
        <v>48</v>
      </c>
      <c r="C264" s="10"/>
      <c r="D264" s="11" t="s">
        <v>340</v>
      </c>
      <c r="E264" s="11" t="s">
        <v>84</v>
      </c>
      <c r="F264" s="11"/>
      <c r="G264" s="11" t="s">
        <v>1343</v>
      </c>
      <c r="H264" s="11">
        <v>46.14</v>
      </c>
      <c r="I264" s="11">
        <v>1000000</v>
      </c>
      <c r="J264" s="11">
        <v>2013</v>
      </c>
      <c r="K264" s="11" t="s">
        <v>914</v>
      </c>
      <c r="L264" s="44" t="str">
        <f t="shared" si="48"/>
        <v>People,PopulationandCommunity</v>
      </c>
      <c r="M264" s="44" t="str">
        <f t="shared" si="49"/>
        <v>PeoplePopulationandCommunity</v>
      </c>
      <c r="N264" s="44" t="str">
        <f t="shared" si="50"/>
        <v>Elections</v>
      </c>
      <c r="O264" s="44" t="str">
        <f t="shared" si="51"/>
        <v>Elections</v>
      </c>
      <c r="P264" s="44" t="str">
        <f t="shared" si="52"/>
        <v/>
      </c>
      <c r="Q264" s="44" t="str">
        <f t="shared" si="53"/>
        <v/>
      </c>
      <c r="R264" s="44" t="str">
        <f t="shared" si="54"/>
        <v/>
      </c>
      <c r="S264" s="44" t="str">
        <f t="shared" si="55"/>
        <v/>
      </c>
      <c r="T264" s="44" t="str">
        <f t="shared" si="56"/>
        <v>/PeoplePopulationandCommunity/Elections/timeseries/RAID87</v>
      </c>
      <c r="U264" s="44" t="str">
        <f t="shared" si="57"/>
        <v>/PeoplePopulationandCommunity/Elections//timeseries/RAID87</v>
      </c>
      <c r="V264" s="44" t="str">
        <f t="shared" si="47"/>
        <v>/PeoplePopulationandCommunity/Elections/timeseries/RAID87</v>
      </c>
      <c r="W264" s="44" t="str">
        <f t="shared" si="58"/>
        <v>/PeoplePopulationandCommunity/Elections/timeseries/RAID87</v>
      </c>
      <c r="X264" s="44" t="str">
        <f t="shared" si="61"/>
        <v>/peoplepopulationandcommunity/elections/timeseries/raid87</v>
      </c>
      <c r="Y264" s="44" t="str">
        <f t="shared" si="59"/>
        <v>/peoplepopulationandcommunity/elections/timeseries/raid87</v>
      </c>
      <c r="Z264" s="13" t="str">
        <f t="shared" si="60"/>
        <v>/peoplepopulationandcommunity/elections/timeseries/raid87</v>
      </c>
      <c r="AA264" s="13" t="s">
        <v>1217</v>
      </c>
      <c r="AB264" s="11"/>
      <c r="AC264" s="11" t="s">
        <v>915</v>
      </c>
      <c r="AD264" s="11"/>
      <c r="AE264" s="11"/>
      <c r="AF264" s="11"/>
      <c r="AG264" s="19" t="s">
        <v>343</v>
      </c>
      <c r="AH264" s="11"/>
      <c r="AI264" s="11"/>
      <c r="AJ264" s="11"/>
      <c r="AK264" s="11"/>
      <c r="AL264" s="11"/>
      <c r="AM264" s="11"/>
      <c r="AN264" s="11"/>
      <c r="AO264" s="12"/>
      <c r="AP264" s="12"/>
      <c r="AQ264" s="12"/>
    </row>
    <row r="265" spans="1:43">
      <c r="A265" s="9" t="s">
        <v>6</v>
      </c>
      <c r="B265" s="42" t="s">
        <v>48</v>
      </c>
      <c r="C265" s="10"/>
      <c r="D265" s="11" t="s">
        <v>811</v>
      </c>
      <c r="E265" s="11" t="s">
        <v>85</v>
      </c>
      <c r="F265" s="11"/>
      <c r="G265" s="11" t="s">
        <v>1343</v>
      </c>
      <c r="H265" s="11">
        <v>47.69</v>
      </c>
      <c r="I265" s="11"/>
      <c r="J265" s="11">
        <v>2013</v>
      </c>
      <c r="K265" s="11" t="s">
        <v>915</v>
      </c>
      <c r="L265" s="44" t="str">
        <f t="shared" si="48"/>
        <v>People,PopulationandCommunity</v>
      </c>
      <c r="M265" s="44" t="str">
        <f t="shared" si="49"/>
        <v>PeoplePopulationandCommunity</v>
      </c>
      <c r="N265" s="44" t="str">
        <f t="shared" si="50"/>
        <v>Elections</v>
      </c>
      <c r="O265" s="44" t="str">
        <f t="shared" si="51"/>
        <v>Elections</v>
      </c>
      <c r="P265" s="44" t="str">
        <f t="shared" si="52"/>
        <v/>
      </c>
      <c r="Q265" s="44" t="str">
        <f t="shared" si="53"/>
        <v/>
      </c>
      <c r="R265" s="44" t="str">
        <f t="shared" si="54"/>
        <v/>
      </c>
      <c r="S265" s="44" t="str">
        <f t="shared" si="55"/>
        <v/>
      </c>
      <c r="T265" s="44" t="str">
        <f t="shared" si="56"/>
        <v>/PeoplePopulationandCommunity/Elections/timeseries/RAID88</v>
      </c>
      <c r="U265" s="44" t="str">
        <f t="shared" si="57"/>
        <v>/PeoplePopulationandCommunity/Elections//timeseries/RAID88</v>
      </c>
      <c r="V265" s="44" t="str">
        <f t="shared" si="47"/>
        <v>/PeoplePopulationandCommunity/Elections/timeseries/RAID88</v>
      </c>
      <c r="W265" s="44" t="str">
        <f t="shared" si="58"/>
        <v>/PeoplePopulationandCommunity/Elections/timeseries/RAID88</v>
      </c>
      <c r="X265" s="44" t="str">
        <f t="shared" si="61"/>
        <v>/peoplepopulationandcommunity/elections/timeseries/raid88</v>
      </c>
      <c r="Y265" s="44" t="str">
        <f t="shared" si="59"/>
        <v>/peoplepopulationandcommunity/elections/timeseries/raid88</v>
      </c>
      <c r="Z265" s="13" t="str">
        <f t="shared" si="60"/>
        <v>/peoplepopulationandcommunity/elections/timeseries/raid88</v>
      </c>
      <c r="AA265" s="13" t="s">
        <v>1218</v>
      </c>
      <c r="AB265" s="11"/>
      <c r="AC265" s="11" t="s">
        <v>914</v>
      </c>
      <c r="AD265" s="11"/>
      <c r="AE265" s="11"/>
      <c r="AF265" s="11"/>
      <c r="AG265" s="19" t="s">
        <v>343</v>
      </c>
      <c r="AH265" s="11"/>
      <c r="AI265" s="11"/>
      <c r="AJ265" s="11"/>
      <c r="AK265" s="11"/>
      <c r="AL265" s="11"/>
      <c r="AM265" s="11"/>
      <c r="AN265" s="11"/>
      <c r="AO265" s="12"/>
      <c r="AP265" s="12"/>
      <c r="AQ265" s="12"/>
    </row>
    <row r="266" spans="1:43">
      <c r="A266" s="9" t="s">
        <v>6</v>
      </c>
      <c r="B266" s="10" t="s">
        <v>56</v>
      </c>
      <c r="C266" s="10"/>
      <c r="D266" s="11" t="s">
        <v>385</v>
      </c>
      <c r="E266" s="11" t="s">
        <v>84</v>
      </c>
      <c r="F266" s="11"/>
      <c r="G266" s="11" t="s">
        <v>88</v>
      </c>
      <c r="H266" s="11">
        <v>87.2</v>
      </c>
      <c r="I266" s="11"/>
      <c r="J266" s="11" t="s">
        <v>1316</v>
      </c>
      <c r="K266" s="11" t="s">
        <v>928</v>
      </c>
      <c r="L266" s="44" t="str">
        <f t="shared" si="48"/>
        <v>People,PopulationandCommunity</v>
      </c>
      <c r="M266" s="44" t="str">
        <f t="shared" si="49"/>
        <v>PeoplePopulationandCommunity</v>
      </c>
      <c r="N266" s="44" t="str">
        <f t="shared" si="50"/>
        <v>HomeInternetandSocialMediaUsage</v>
      </c>
      <c r="O266" s="44" t="str">
        <f t="shared" si="51"/>
        <v>HomeInternetandSocialMediaUsage</v>
      </c>
      <c r="P266" s="44" t="str">
        <f t="shared" si="52"/>
        <v/>
      </c>
      <c r="Q266" s="44" t="str">
        <f t="shared" si="53"/>
        <v/>
      </c>
      <c r="R266" s="44" t="str">
        <f t="shared" si="54"/>
        <v/>
      </c>
      <c r="S266" s="44" t="str">
        <f t="shared" si="55"/>
        <v/>
      </c>
      <c r="T266" s="44" t="str">
        <f t="shared" si="56"/>
        <v>/PeoplePopulationandCommunity/HomeInternetandSocialMediaUsage/timeseries/RAID101</v>
      </c>
      <c r="U266" s="44" t="str">
        <f t="shared" si="57"/>
        <v>/PeoplePopulationandCommunity/HomeInternetandSocialMediaUsage//timeseries/RAID101</v>
      </c>
      <c r="V266" s="44" t="str">
        <f t="shared" si="47"/>
        <v>/PeoplePopulationandCommunity/HomeInternetandSocialMediaUsage/timeseries/RAID101</v>
      </c>
      <c r="W266" s="44" t="str">
        <f t="shared" si="58"/>
        <v>/PeoplePopulationandCommunity/HomeInternetandSocialMediaUsage/timeseries/RAID101</v>
      </c>
      <c r="X266" s="44" t="str">
        <f t="shared" si="61"/>
        <v>/peoplepopulationandcommunity/homeinternetandsocialmediausage/timeseries/raid101</v>
      </c>
      <c r="Y266" s="44" t="str">
        <f t="shared" si="59"/>
        <v>/peoplepopulationandcommunity/homeinternetandsocialmediausage/timeseries/raid101</v>
      </c>
      <c r="Z266" s="13" t="str">
        <f t="shared" si="60"/>
        <v>/peoplepopulationandcommunity/homeinternetandsocialmediausage/timeseries/raid101</v>
      </c>
      <c r="AA266" s="13" t="s">
        <v>1219</v>
      </c>
      <c r="AB266" s="11"/>
      <c r="AC266" s="11" t="s">
        <v>929</v>
      </c>
      <c r="AD266" s="11"/>
      <c r="AE266" s="11"/>
      <c r="AF266" s="11"/>
      <c r="AG266" s="19" t="s">
        <v>386</v>
      </c>
      <c r="AH266" s="11"/>
      <c r="AI266" s="11"/>
      <c r="AJ266" s="11"/>
      <c r="AK266" s="11"/>
      <c r="AL266" s="11"/>
      <c r="AM266" s="11"/>
      <c r="AN266" s="11"/>
      <c r="AO266" s="12"/>
      <c r="AP266" s="12"/>
      <c r="AQ266" s="12"/>
    </row>
    <row r="267" spans="1:43">
      <c r="A267" s="9" t="s">
        <v>6</v>
      </c>
      <c r="B267" s="10" t="s">
        <v>56</v>
      </c>
      <c r="C267" s="10"/>
      <c r="D267" s="11" t="s">
        <v>387</v>
      </c>
      <c r="E267" s="11" t="s">
        <v>85</v>
      </c>
      <c r="F267" s="11"/>
      <c r="G267" s="11" t="s">
        <v>88</v>
      </c>
      <c r="H267" s="11">
        <v>12.6</v>
      </c>
      <c r="I267" s="11"/>
      <c r="J267" s="11" t="s">
        <v>1316</v>
      </c>
      <c r="K267" s="11" t="s">
        <v>929</v>
      </c>
      <c r="L267" s="44" t="str">
        <f t="shared" si="48"/>
        <v>People,PopulationandCommunity</v>
      </c>
      <c r="M267" s="44" t="str">
        <f t="shared" si="49"/>
        <v>PeoplePopulationandCommunity</v>
      </c>
      <c r="N267" s="44" t="str">
        <f t="shared" si="50"/>
        <v>HomeInternetandSocialMediaUsage</v>
      </c>
      <c r="O267" s="44" t="str">
        <f t="shared" si="51"/>
        <v>HomeInternetandSocialMediaUsage</v>
      </c>
      <c r="P267" s="44" t="str">
        <f t="shared" si="52"/>
        <v/>
      </c>
      <c r="Q267" s="44" t="str">
        <f t="shared" si="53"/>
        <v/>
      </c>
      <c r="R267" s="44" t="str">
        <f t="shared" si="54"/>
        <v/>
      </c>
      <c r="S267" s="44" t="str">
        <f t="shared" si="55"/>
        <v/>
      </c>
      <c r="T267" s="44" t="str">
        <f t="shared" si="56"/>
        <v>/PeoplePopulationandCommunity/HomeInternetandSocialMediaUsage/timeseries/RAID102</v>
      </c>
      <c r="U267" s="44" t="str">
        <f t="shared" si="57"/>
        <v>/PeoplePopulationandCommunity/HomeInternetandSocialMediaUsage//timeseries/RAID102</v>
      </c>
      <c r="V267" s="44" t="str">
        <f t="shared" si="47"/>
        <v>/PeoplePopulationandCommunity/HomeInternetandSocialMediaUsage/timeseries/RAID102</v>
      </c>
      <c r="W267" s="44" t="str">
        <f t="shared" si="58"/>
        <v>/PeoplePopulationandCommunity/HomeInternetandSocialMediaUsage/timeseries/RAID102</v>
      </c>
      <c r="X267" s="44" t="str">
        <f t="shared" si="61"/>
        <v>/peoplepopulationandcommunity/homeinternetandsocialmediausage/timeseries/raid102</v>
      </c>
      <c r="Y267" s="44" t="str">
        <f t="shared" si="59"/>
        <v>/peoplepopulationandcommunity/homeinternetandsocialmediausage/timeseries/raid102</v>
      </c>
      <c r="Z267" s="13" t="str">
        <f t="shared" si="60"/>
        <v>/peoplepopulationandcommunity/homeinternetandsocialmediausage/timeseries/raid102</v>
      </c>
      <c r="AA267" s="13" t="s">
        <v>1220</v>
      </c>
      <c r="AB267" s="11"/>
      <c r="AC267" s="11" t="s">
        <v>928</v>
      </c>
      <c r="AD267" s="11"/>
      <c r="AE267" s="11"/>
      <c r="AF267" s="11"/>
      <c r="AG267" s="19" t="s">
        <v>386</v>
      </c>
      <c r="AH267" s="11"/>
      <c r="AI267" s="11"/>
      <c r="AJ267" s="11"/>
      <c r="AK267" s="11"/>
      <c r="AL267" s="11"/>
      <c r="AM267" s="11"/>
      <c r="AN267" s="11"/>
      <c r="AO267" s="12"/>
      <c r="AP267" s="12"/>
      <c r="AQ267" s="12"/>
    </row>
    <row r="268" spans="1:43" ht="17.25" customHeight="1">
      <c r="A268" s="9" t="s">
        <v>6</v>
      </c>
      <c r="B268" s="10" t="s">
        <v>17</v>
      </c>
      <c r="C268" s="11"/>
      <c r="D268" s="11" t="s">
        <v>396</v>
      </c>
      <c r="E268" s="11" t="s">
        <v>84</v>
      </c>
      <c r="F268" s="11" t="s">
        <v>86</v>
      </c>
      <c r="G268" s="11"/>
      <c r="H268" s="11">
        <v>262062</v>
      </c>
      <c r="I268" s="11"/>
      <c r="J268" s="67" t="s">
        <v>1319</v>
      </c>
      <c r="K268" s="11" t="s">
        <v>930</v>
      </c>
      <c r="L268" s="44" t="str">
        <f t="shared" si="48"/>
        <v>People,PopulationandCommunity</v>
      </c>
      <c r="M268" s="44" t="str">
        <f t="shared" si="49"/>
        <v>PeoplePopulationandCommunity</v>
      </c>
      <c r="N268" s="44" t="str">
        <f t="shared" si="50"/>
        <v>Housing</v>
      </c>
      <c r="O268" s="44" t="str">
        <f t="shared" si="51"/>
        <v>Housing</v>
      </c>
      <c r="P268" s="44" t="str">
        <f t="shared" si="52"/>
        <v/>
      </c>
      <c r="Q268" s="44" t="str">
        <f t="shared" si="53"/>
        <v/>
      </c>
      <c r="R268" s="44" t="str">
        <f t="shared" si="54"/>
        <v/>
      </c>
      <c r="S268" s="44" t="str">
        <f t="shared" si="55"/>
        <v/>
      </c>
      <c r="T268" s="44" t="str">
        <f t="shared" si="56"/>
        <v>/PeoplePopulationandCommunity/Housing/timeseries/RAID103</v>
      </c>
      <c r="U268" s="44" t="str">
        <f t="shared" si="57"/>
        <v>/PeoplePopulationandCommunity/Housing//timeseries/RAID103</v>
      </c>
      <c r="V268" s="44" t="str">
        <f t="shared" si="47"/>
        <v>/PeoplePopulationandCommunity/Housing/timeseries/RAID103</v>
      </c>
      <c r="W268" s="44" t="str">
        <f t="shared" si="58"/>
        <v>/PeoplePopulationandCommunity/Housing/timeseries/RAID103</v>
      </c>
      <c r="X268" s="44" t="str">
        <f t="shared" si="61"/>
        <v>/peoplepopulationandcommunity/housing/timeseries/raid103</v>
      </c>
      <c r="Y268" s="44" t="str">
        <f t="shared" si="59"/>
        <v>/peoplepopulationandcommunity/housing/timeseries/raid103</v>
      </c>
      <c r="Z268" s="13" t="str">
        <f t="shared" si="60"/>
        <v>/peoplepopulationandcommunity/housing/timeseries/raid103</v>
      </c>
      <c r="AA268" s="13" t="s">
        <v>1221</v>
      </c>
      <c r="AB268" s="11"/>
      <c r="AC268" s="11" t="s">
        <v>931</v>
      </c>
      <c r="AD268" s="11"/>
      <c r="AE268" s="11"/>
      <c r="AF268" s="11"/>
      <c r="AG268" s="19" t="s">
        <v>395</v>
      </c>
      <c r="AH268" s="11"/>
      <c r="AI268" s="11"/>
      <c r="AJ268" s="11"/>
      <c r="AK268" s="11"/>
      <c r="AL268" s="11"/>
      <c r="AM268" s="11"/>
      <c r="AN268" s="11"/>
      <c r="AO268" s="12"/>
      <c r="AP268" s="12"/>
      <c r="AQ268" s="12"/>
    </row>
    <row r="269" spans="1:43" ht="17.25" customHeight="1">
      <c r="A269" s="9" t="s">
        <v>6</v>
      </c>
      <c r="B269" s="10" t="s">
        <v>17</v>
      </c>
      <c r="C269" s="11"/>
      <c r="D269" s="11" t="s">
        <v>1359</v>
      </c>
      <c r="E269" s="11" t="s">
        <v>85</v>
      </c>
      <c r="F269" s="11"/>
      <c r="G269" s="11" t="s">
        <v>88</v>
      </c>
      <c r="H269" s="11">
        <v>10.5</v>
      </c>
      <c r="I269" s="11"/>
      <c r="J269" s="67" t="s">
        <v>1319</v>
      </c>
      <c r="K269" s="11" t="s">
        <v>931</v>
      </c>
      <c r="L269" s="44" t="str">
        <f t="shared" si="48"/>
        <v>People,PopulationandCommunity</v>
      </c>
      <c r="M269" s="44" t="str">
        <f t="shared" si="49"/>
        <v>PeoplePopulationandCommunity</v>
      </c>
      <c r="N269" s="44" t="str">
        <f t="shared" si="50"/>
        <v>Housing</v>
      </c>
      <c r="O269" s="44" t="str">
        <f t="shared" si="51"/>
        <v>Housing</v>
      </c>
      <c r="P269" s="44" t="str">
        <f t="shared" si="52"/>
        <v/>
      </c>
      <c r="Q269" s="44" t="str">
        <f t="shared" si="53"/>
        <v/>
      </c>
      <c r="R269" s="44" t="str">
        <f t="shared" si="54"/>
        <v/>
      </c>
      <c r="S269" s="44" t="str">
        <f t="shared" si="55"/>
        <v/>
      </c>
      <c r="T269" s="44" t="str">
        <f t="shared" si="56"/>
        <v>/PeoplePopulationandCommunity/Housing/timeseries/RAID104</v>
      </c>
      <c r="U269" s="44" t="str">
        <f t="shared" si="57"/>
        <v>/PeoplePopulationandCommunity/Housing//timeseries/RAID104</v>
      </c>
      <c r="V269" s="44" t="str">
        <f t="shared" si="47"/>
        <v>/PeoplePopulationandCommunity/Housing/timeseries/RAID104</v>
      </c>
      <c r="W269" s="44" t="str">
        <f t="shared" si="58"/>
        <v>/PeoplePopulationandCommunity/Housing/timeseries/RAID104</v>
      </c>
      <c r="X269" s="44" t="str">
        <f t="shared" si="61"/>
        <v>/peoplepopulationandcommunity/housing/timeseries/raid104</v>
      </c>
      <c r="Y269" s="44" t="str">
        <f t="shared" si="59"/>
        <v>/peoplepopulationandcommunity/housing/timeseries/raid104</v>
      </c>
      <c r="Z269" s="13" t="str">
        <f t="shared" si="60"/>
        <v>/peoplepopulationandcommunity/housing/timeseries/raid104</v>
      </c>
      <c r="AA269" s="13" t="s">
        <v>1222</v>
      </c>
      <c r="AB269" s="11"/>
      <c r="AC269" s="11" t="s">
        <v>930</v>
      </c>
      <c r="AD269" s="11"/>
      <c r="AE269" s="11"/>
      <c r="AF269" s="11"/>
      <c r="AG269" s="19" t="s">
        <v>395</v>
      </c>
      <c r="AH269" s="11"/>
      <c r="AI269" s="11"/>
      <c r="AJ269" s="11"/>
      <c r="AK269" s="11"/>
      <c r="AL269" s="11"/>
      <c r="AM269" s="11"/>
      <c r="AN269" s="11"/>
      <c r="AO269" s="12"/>
      <c r="AP269" s="12"/>
      <c r="AQ269" s="12"/>
    </row>
    <row r="270" spans="1:43">
      <c r="A270" s="9" t="s">
        <v>6</v>
      </c>
      <c r="B270" s="10" t="s">
        <v>17</v>
      </c>
      <c r="C270" s="11"/>
      <c r="D270" s="11" t="s">
        <v>397</v>
      </c>
      <c r="E270" s="11" t="s">
        <v>85</v>
      </c>
      <c r="F270" s="11" t="s">
        <v>86</v>
      </c>
      <c r="G270" s="11"/>
      <c r="H270" s="11">
        <v>273587</v>
      </c>
      <c r="I270" s="11"/>
      <c r="J270" s="67" t="s">
        <v>1319</v>
      </c>
      <c r="K270" s="11" t="s">
        <v>932</v>
      </c>
      <c r="L270" s="44" t="str">
        <f t="shared" si="48"/>
        <v>People,PopulationandCommunity</v>
      </c>
      <c r="M270" s="44" t="str">
        <f t="shared" si="49"/>
        <v>PeoplePopulationandCommunity</v>
      </c>
      <c r="N270" s="44" t="str">
        <f t="shared" si="50"/>
        <v>Housing</v>
      </c>
      <c r="O270" s="44" t="str">
        <f t="shared" si="51"/>
        <v>Housing</v>
      </c>
      <c r="P270" s="44" t="str">
        <f t="shared" si="52"/>
        <v/>
      </c>
      <c r="Q270" s="44" t="str">
        <f t="shared" si="53"/>
        <v/>
      </c>
      <c r="R270" s="44" t="str">
        <f t="shared" si="54"/>
        <v/>
      </c>
      <c r="S270" s="44" t="str">
        <f t="shared" si="55"/>
        <v/>
      </c>
      <c r="T270" s="44" t="str">
        <f t="shared" si="56"/>
        <v>/PeoplePopulationandCommunity/Housing/timeseries/RAID105</v>
      </c>
      <c r="U270" s="44" t="str">
        <f t="shared" si="57"/>
        <v>/PeoplePopulationandCommunity/Housing//timeseries/RAID105</v>
      </c>
      <c r="V270" s="44" t="str">
        <f t="shared" si="47"/>
        <v>/PeoplePopulationandCommunity/Housing/timeseries/RAID105</v>
      </c>
      <c r="W270" s="44" t="str">
        <f t="shared" si="58"/>
        <v>/PeoplePopulationandCommunity/Housing/timeseries/RAID105</v>
      </c>
      <c r="X270" s="44" t="str">
        <f t="shared" si="61"/>
        <v>/peoplepopulationandcommunity/housing/timeseries/raid105</v>
      </c>
      <c r="Y270" s="44" t="str">
        <f t="shared" si="59"/>
        <v>/peoplepopulationandcommunity/housing/timeseries/raid105</v>
      </c>
      <c r="Z270" s="13" t="str">
        <f t="shared" si="60"/>
        <v>/peoplepopulationandcommunity/housing/timeseries/raid105</v>
      </c>
      <c r="AA270" s="13" t="s">
        <v>1223</v>
      </c>
      <c r="AB270" s="11"/>
      <c r="AC270" s="11" t="s">
        <v>931</v>
      </c>
      <c r="AD270" s="11"/>
      <c r="AE270" s="11"/>
      <c r="AF270" s="11"/>
      <c r="AG270" s="19" t="s">
        <v>395</v>
      </c>
      <c r="AH270" s="11"/>
      <c r="AI270" s="11"/>
      <c r="AJ270" s="11"/>
      <c r="AK270" s="11"/>
      <c r="AL270" s="11"/>
      <c r="AM270" s="11"/>
      <c r="AN270" s="11"/>
      <c r="AO270" s="12"/>
      <c r="AP270" s="12"/>
      <c r="AQ270" s="12"/>
    </row>
    <row r="271" spans="1:43" ht="17.25" customHeight="1">
      <c r="A271" s="9" t="s">
        <v>6</v>
      </c>
      <c r="B271" s="10" t="s">
        <v>17</v>
      </c>
      <c r="C271" s="11"/>
      <c r="D271" s="11" t="s">
        <v>398</v>
      </c>
      <c r="E271" s="11" t="s">
        <v>85</v>
      </c>
      <c r="F271" s="11" t="s">
        <v>86</v>
      </c>
      <c r="G271" s="11"/>
      <c r="H271" s="11">
        <v>166054</v>
      </c>
      <c r="I271" s="11"/>
      <c r="J271" s="67" t="s">
        <v>1319</v>
      </c>
      <c r="K271" s="11" t="s">
        <v>933</v>
      </c>
      <c r="L271" s="44" t="str">
        <f t="shared" si="48"/>
        <v>People,PopulationandCommunity</v>
      </c>
      <c r="M271" s="44" t="str">
        <f t="shared" si="49"/>
        <v>PeoplePopulationandCommunity</v>
      </c>
      <c r="N271" s="44" t="str">
        <f t="shared" si="50"/>
        <v>Housing</v>
      </c>
      <c r="O271" s="44" t="str">
        <f t="shared" si="51"/>
        <v>Housing</v>
      </c>
      <c r="P271" s="44" t="str">
        <f t="shared" si="52"/>
        <v/>
      </c>
      <c r="Q271" s="44" t="str">
        <f t="shared" si="53"/>
        <v/>
      </c>
      <c r="R271" s="44" t="str">
        <f t="shared" si="54"/>
        <v/>
      </c>
      <c r="S271" s="44" t="str">
        <f t="shared" si="55"/>
        <v/>
      </c>
      <c r="T271" s="44" t="str">
        <f t="shared" si="56"/>
        <v>/PeoplePopulationandCommunity/Housing/timeseries/RAID106</v>
      </c>
      <c r="U271" s="44" t="str">
        <f t="shared" si="57"/>
        <v>/PeoplePopulationandCommunity/Housing//timeseries/RAID106</v>
      </c>
      <c r="V271" s="44" t="str">
        <f t="shared" si="47"/>
        <v>/PeoplePopulationandCommunity/Housing/timeseries/RAID106</v>
      </c>
      <c r="W271" s="44" t="str">
        <f t="shared" si="58"/>
        <v>/PeoplePopulationandCommunity/Housing/timeseries/RAID106</v>
      </c>
      <c r="X271" s="44" t="str">
        <f t="shared" si="61"/>
        <v>/peoplepopulationandcommunity/housing/timeseries/raid106</v>
      </c>
      <c r="Y271" s="44" t="str">
        <f t="shared" si="59"/>
        <v>/peoplepopulationandcommunity/housing/timeseries/raid106</v>
      </c>
      <c r="Z271" s="13" t="str">
        <f t="shared" si="60"/>
        <v>/peoplepopulationandcommunity/housing/timeseries/raid106</v>
      </c>
      <c r="AA271" s="13" t="s">
        <v>1224</v>
      </c>
      <c r="AB271" s="11"/>
      <c r="AC271" s="11" t="s">
        <v>931</v>
      </c>
      <c r="AD271" s="11"/>
      <c r="AE271" s="11"/>
      <c r="AF271" s="11"/>
      <c r="AG271" s="19" t="s">
        <v>395</v>
      </c>
      <c r="AH271" s="11"/>
      <c r="AI271" s="11"/>
      <c r="AJ271" s="11"/>
      <c r="AK271" s="11"/>
      <c r="AL271" s="11"/>
      <c r="AM271" s="11"/>
      <c r="AN271" s="11"/>
      <c r="AO271" s="12"/>
      <c r="AP271" s="12"/>
      <c r="AQ271" s="12"/>
    </row>
    <row r="272" spans="1:43">
      <c r="A272" s="9" t="s">
        <v>6</v>
      </c>
      <c r="B272" s="10" t="s">
        <v>17</v>
      </c>
      <c r="C272" s="11"/>
      <c r="D272" s="11" t="s">
        <v>399</v>
      </c>
      <c r="E272" s="11" t="s">
        <v>85</v>
      </c>
      <c r="F272" s="11" t="s">
        <v>86</v>
      </c>
      <c r="G272" s="11"/>
      <c r="H272" s="11">
        <v>187745</v>
      </c>
      <c r="I272" s="11"/>
      <c r="J272" s="67" t="s">
        <v>1319</v>
      </c>
      <c r="K272" s="11" t="s">
        <v>934</v>
      </c>
      <c r="L272" s="44" t="str">
        <f t="shared" si="48"/>
        <v>People,PopulationandCommunity</v>
      </c>
      <c r="M272" s="44" t="str">
        <f t="shared" si="49"/>
        <v>PeoplePopulationandCommunity</v>
      </c>
      <c r="N272" s="44" t="str">
        <f t="shared" si="50"/>
        <v>Housing</v>
      </c>
      <c r="O272" s="44" t="str">
        <f t="shared" si="51"/>
        <v>Housing</v>
      </c>
      <c r="P272" s="44" t="str">
        <f t="shared" si="52"/>
        <v/>
      </c>
      <c r="Q272" s="44" t="str">
        <f t="shared" si="53"/>
        <v/>
      </c>
      <c r="R272" s="44" t="str">
        <f t="shared" si="54"/>
        <v/>
      </c>
      <c r="S272" s="44" t="str">
        <f t="shared" si="55"/>
        <v/>
      </c>
      <c r="T272" s="44" t="str">
        <f t="shared" si="56"/>
        <v>/PeoplePopulationandCommunity/Housing/timeseries/RAID107</v>
      </c>
      <c r="U272" s="44" t="str">
        <f t="shared" si="57"/>
        <v>/PeoplePopulationandCommunity/Housing//timeseries/RAID107</v>
      </c>
      <c r="V272" s="44" t="str">
        <f t="shared" si="47"/>
        <v>/PeoplePopulationandCommunity/Housing/timeseries/RAID107</v>
      </c>
      <c r="W272" s="44" t="str">
        <f t="shared" si="58"/>
        <v>/PeoplePopulationandCommunity/Housing/timeseries/RAID107</v>
      </c>
      <c r="X272" s="44" t="str">
        <f t="shared" si="61"/>
        <v>/peoplepopulationandcommunity/housing/timeseries/raid107</v>
      </c>
      <c r="Y272" s="44" t="str">
        <f t="shared" si="59"/>
        <v>/peoplepopulationandcommunity/housing/timeseries/raid107</v>
      </c>
      <c r="Z272" s="13" t="str">
        <f t="shared" si="60"/>
        <v>/peoplepopulationandcommunity/housing/timeseries/raid107</v>
      </c>
      <c r="AA272" s="13" t="s">
        <v>1225</v>
      </c>
      <c r="AB272" s="11"/>
      <c r="AC272" s="11" t="s">
        <v>931</v>
      </c>
      <c r="AD272" s="11"/>
      <c r="AE272" s="11"/>
      <c r="AF272" s="11"/>
      <c r="AG272" s="19" t="s">
        <v>395</v>
      </c>
      <c r="AH272" s="11"/>
      <c r="AI272" s="11"/>
      <c r="AJ272" s="11"/>
      <c r="AK272" s="11"/>
      <c r="AL272" s="11"/>
      <c r="AM272" s="11"/>
      <c r="AN272" s="11"/>
      <c r="AO272" s="12"/>
      <c r="AP272" s="12"/>
      <c r="AQ272" s="12"/>
    </row>
    <row r="273" spans="1:43">
      <c r="A273" s="9" t="s">
        <v>6</v>
      </c>
      <c r="B273" s="10" t="s">
        <v>17</v>
      </c>
      <c r="C273" s="11"/>
      <c r="D273" s="11" t="s">
        <v>400</v>
      </c>
      <c r="E273" s="11" t="s">
        <v>85</v>
      </c>
      <c r="F273" s="11" t="s">
        <v>86</v>
      </c>
      <c r="G273" s="11"/>
      <c r="H273" s="11">
        <v>133733</v>
      </c>
      <c r="I273" s="11"/>
      <c r="J273" s="67" t="s">
        <v>1319</v>
      </c>
      <c r="K273" s="11" t="s">
        <v>935</v>
      </c>
      <c r="L273" s="44" t="str">
        <f t="shared" si="48"/>
        <v>People,PopulationandCommunity</v>
      </c>
      <c r="M273" s="44" t="str">
        <f t="shared" si="49"/>
        <v>PeoplePopulationandCommunity</v>
      </c>
      <c r="N273" s="44" t="str">
        <f t="shared" si="50"/>
        <v>Housing</v>
      </c>
      <c r="O273" s="44" t="str">
        <f t="shared" si="51"/>
        <v>Housing</v>
      </c>
      <c r="P273" s="44" t="str">
        <f t="shared" si="52"/>
        <v/>
      </c>
      <c r="Q273" s="44" t="str">
        <f t="shared" si="53"/>
        <v/>
      </c>
      <c r="R273" s="44" t="str">
        <f t="shared" si="54"/>
        <v/>
      </c>
      <c r="S273" s="44" t="str">
        <f t="shared" si="55"/>
        <v/>
      </c>
      <c r="T273" s="44" t="str">
        <f t="shared" si="56"/>
        <v>/PeoplePopulationandCommunity/Housing/timeseries/RAID108</v>
      </c>
      <c r="U273" s="44" t="str">
        <f t="shared" si="57"/>
        <v>/PeoplePopulationandCommunity/Housing//timeseries/RAID108</v>
      </c>
      <c r="V273" s="44" t="str">
        <f t="shared" si="47"/>
        <v>/PeoplePopulationandCommunity/Housing/timeseries/RAID108</v>
      </c>
      <c r="W273" s="44" t="str">
        <f t="shared" si="58"/>
        <v>/PeoplePopulationandCommunity/Housing/timeseries/RAID108</v>
      </c>
      <c r="X273" s="44" t="str">
        <f t="shared" si="61"/>
        <v>/peoplepopulationandcommunity/housing/timeseries/raid108</v>
      </c>
      <c r="Y273" s="44" t="str">
        <f t="shared" si="59"/>
        <v>/peoplepopulationandcommunity/housing/timeseries/raid108</v>
      </c>
      <c r="Z273" s="13" t="str">
        <f t="shared" si="60"/>
        <v>/peoplepopulationandcommunity/housing/timeseries/raid108</v>
      </c>
      <c r="AA273" s="13" t="s">
        <v>1226</v>
      </c>
      <c r="AB273" s="11"/>
      <c r="AC273" s="11" t="s">
        <v>931</v>
      </c>
      <c r="AD273" s="11"/>
      <c r="AE273" s="11"/>
      <c r="AF273" s="11"/>
      <c r="AG273" s="19" t="s">
        <v>395</v>
      </c>
      <c r="AH273" s="11"/>
      <c r="AI273" s="11"/>
      <c r="AJ273" s="11"/>
      <c r="AK273" s="11"/>
      <c r="AL273" s="11"/>
      <c r="AM273" s="11"/>
      <c r="AN273" s="11"/>
      <c r="AO273" s="12"/>
      <c r="AP273" s="12"/>
      <c r="AQ273" s="12"/>
    </row>
    <row r="274" spans="1:43">
      <c r="A274" s="9" t="s">
        <v>6</v>
      </c>
      <c r="B274" s="10" t="s">
        <v>58</v>
      </c>
      <c r="C274" s="11"/>
      <c r="D274" s="11" t="s">
        <v>405</v>
      </c>
      <c r="E274" s="11" t="s">
        <v>84</v>
      </c>
      <c r="F274" s="11"/>
      <c r="G274" s="11" t="s">
        <v>1343</v>
      </c>
      <c r="H274" s="11">
        <v>2.86</v>
      </c>
      <c r="I274" s="11">
        <v>1000</v>
      </c>
      <c r="J274" s="69" t="s">
        <v>1320</v>
      </c>
      <c r="K274" s="11" t="s">
        <v>578</v>
      </c>
      <c r="L274" s="44" t="str">
        <f t="shared" si="48"/>
        <v>People,PopulationandCommunity</v>
      </c>
      <c r="M274" s="44" t="str">
        <f t="shared" si="49"/>
        <v>PeoplePopulationandCommunity</v>
      </c>
      <c r="N274" s="44" t="str">
        <f t="shared" si="50"/>
        <v>LeisureandTourism</v>
      </c>
      <c r="O274" s="44" t="str">
        <f t="shared" si="51"/>
        <v>LeisureandTourism</v>
      </c>
      <c r="P274" s="44" t="str">
        <f t="shared" si="52"/>
        <v/>
      </c>
      <c r="Q274" s="44" t="str">
        <f t="shared" si="53"/>
        <v/>
      </c>
      <c r="R274" s="44" t="str">
        <f t="shared" si="54"/>
        <v/>
      </c>
      <c r="S274" s="44" t="str">
        <f t="shared" si="55"/>
        <v/>
      </c>
      <c r="T274" s="44" t="str">
        <f t="shared" si="56"/>
        <v>/PeoplePopulationandCommunity/LeisureandTourism/timeseries/GMAT</v>
      </c>
      <c r="U274" s="44" t="str">
        <f t="shared" si="57"/>
        <v>/PeoplePopulationandCommunity/LeisureandTourism//timeseries/GMAT</v>
      </c>
      <c r="V274" s="44" t="str">
        <f t="shared" si="47"/>
        <v>/PeoplePopulationandCommunity/LeisureandTourism/timeseries/GMAT</v>
      </c>
      <c r="W274" s="44" t="str">
        <f t="shared" si="58"/>
        <v>/PeoplePopulationandCommunity/LeisureandTourism/timeseries/GMAT</v>
      </c>
      <c r="X274" s="44" t="str">
        <f t="shared" si="61"/>
        <v>/peoplepopulationandcommunity/leisureandtourism/timeseries/gmat</v>
      </c>
      <c r="Y274" s="44" t="str">
        <f t="shared" si="59"/>
        <v>/peoplepopulationandcommunity/leisureandtourism/timeseries/gmat</v>
      </c>
      <c r="Z274" s="13" t="str">
        <f t="shared" si="60"/>
        <v>/peoplepopulationandcommunity/leisureandtourism/timeseries/gmat</v>
      </c>
      <c r="AA274" s="13" t="s">
        <v>1227</v>
      </c>
      <c r="AB274" s="11"/>
      <c r="AC274" s="11" t="s">
        <v>579</v>
      </c>
      <c r="AD274" s="11"/>
      <c r="AE274" s="11"/>
      <c r="AF274" s="11"/>
      <c r="AG274" s="19" t="s">
        <v>407</v>
      </c>
      <c r="AH274" s="11"/>
      <c r="AI274" s="11"/>
      <c r="AJ274" s="11"/>
      <c r="AK274" s="11"/>
      <c r="AL274" s="11"/>
      <c r="AM274" s="11"/>
      <c r="AN274" s="11"/>
      <c r="AO274" s="12"/>
      <c r="AP274" s="12"/>
      <c r="AQ274" s="12"/>
    </row>
    <row r="275" spans="1:43">
      <c r="A275" s="9" t="s">
        <v>6</v>
      </c>
      <c r="B275" s="10" t="s">
        <v>58</v>
      </c>
      <c r="C275" s="11"/>
      <c r="D275" s="11" t="s">
        <v>406</v>
      </c>
      <c r="E275" s="11" t="s">
        <v>85</v>
      </c>
      <c r="F275" s="11"/>
      <c r="G275" s="11" t="s">
        <v>1343</v>
      </c>
      <c r="H275" s="11">
        <v>4.88</v>
      </c>
      <c r="I275" s="11">
        <v>1000</v>
      </c>
      <c r="J275" s="11" t="s">
        <v>1320</v>
      </c>
      <c r="K275" s="11" t="s">
        <v>579</v>
      </c>
      <c r="L275" s="44" t="str">
        <f t="shared" si="48"/>
        <v>People,PopulationandCommunity</v>
      </c>
      <c r="M275" s="44" t="str">
        <f t="shared" si="49"/>
        <v>PeoplePopulationandCommunity</v>
      </c>
      <c r="N275" s="44" t="str">
        <f t="shared" si="50"/>
        <v>LeisureandTourism</v>
      </c>
      <c r="O275" s="44" t="str">
        <f t="shared" si="51"/>
        <v>LeisureandTourism</v>
      </c>
      <c r="P275" s="44" t="str">
        <f t="shared" si="52"/>
        <v/>
      </c>
      <c r="Q275" s="44" t="str">
        <f t="shared" si="53"/>
        <v/>
      </c>
      <c r="R275" s="44" t="str">
        <f t="shared" si="54"/>
        <v/>
      </c>
      <c r="S275" s="44" t="str">
        <f t="shared" si="55"/>
        <v/>
      </c>
      <c r="T275" s="44" t="str">
        <f t="shared" si="56"/>
        <v>/PeoplePopulationandCommunity/LeisureandTourism/timeseries/GMAX</v>
      </c>
      <c r="U275" s="44" t="str">
        <f t="shared" si="57"/>
        <v>/PeoplePopulationandCommunity/LeisureandTourism//timeseries/GMAX</v>
      </c>
      <c r="V275" s="44" t="str">
        <f t="shared" si="47"/>
        <v>/PeoplePopulationandCommunity/LeisureandTourism/timeseries/GMAX</v>
      </c>
      <c r="W275" s="44" t="str">
        <f t="shared" si="58"/>
        <v>/PeoplePopulationandCommunity/LeisureandTourism/timeseries/GMAX</v>
      </c>
      <c r="X275" s="44" t="str">
        <f t="shared" si="61"/>
        <v>/peoplepopulationandcommunity/leisureandtourism/timeseries/gmax</v>
      </c>
      <c r="Y275" s="44" t="str">
        <f t="shared" si="59"/>
        <v>/peoplepopulationandcommunity/leisureandtourism/timeseries/gmax</v>
      </c>
      <c r="Z275" s="13" t="str">
        <f t="shared" si="60"/>
        <v>/peoplepopulationandcommunity/leisureandtourism/timeseries/gmax</v>
      </c>
      <c r="AA275" s="13" t="s">
        <v>1228</v>
      </c>
      <c r="AB275" s="11"/>
      <c r="AC275" s="11" t="s">
        <v>578</v>
      </c>
      <c r="AD275" s="11"/>
      <c r="AE275" s="11"/>
      <c r="AF275" s="11"/>
      <c r="AG275" s="19" t="s">
        <v>407</v>
      </c>
      <c r="AH275" s="11"/>
      <c r="AI275" s="11"/>
      <c r="AJ275" s="11"/>
      <c r="AK275" s="11"/>
      <c r="AL275" s="11"/>
      <c r="AM275" s="11"/>
      <c r="AN275" s="11"/>
      <c r="AO275" s="12"/>
      <c r="AP275" s="12"/>
      <c r="AQ275" s="12"/>
    </row>
    <row r="276" spans="1:43">
      <c r="A276" s="9" t="s">
        <v>6</v>
      </c>
      <c r="B276" s="10" t="s">
        <v>58</v>
      </c>
      <c r="C276" s="11"/>
      <c r="D276" s="11" t="s">
        <v>582</v>
      </c>
      <c r="E276" s="11" t="s">
        <v>85</v>
      </c>
      <c r="F276" s="11" t="s">
        <v>86</v>
      </c>
      <c r="G276" s="11" t="s">
        <v>1343</v>
      </c>
      <c r="H276" s="11">
        <v>1891</v>
      </c>
      <c r="I276" s="11"/>
      <c r="J276" s="11" t="s">
        <v>1320</v>
      </c>
      <c r="K276" s="11" t="s">
        <v>580</v>
      </c>
      <c r="L276" s="44" t="str">
        <f t="shared" si="48"/>
        <v>People,PopulationandCommunity</v>
      </c>
      <c r="M276" s="44" t="str">
        <f t="shared" si="49"/>
        <v>PeoplePopulationandCommunity</v>
      </c>
      <c r="N276" s="44" t="str">
        <f t="shared" si="50"/>
        <v>LeisureandTourism</v>
      </c>
      <c r="O276" s="44" t="str">
        <f t="shared" si="51"/>
        <v>LeisureandTourism</v>
      </c>
      <c r="P276" s="44" t="str">
        <f t="shared" si="52"/>
        <v/>
      </c>
      <c r="Q276" s="44" t="str">
        <f t="shared" si="53"/>
        <v/>
      </c>
      <c r="R276" s="44" t="str">
        <f t="shared" si="54"/>
        <v/>
      </c>
      <c r="S276" s="44" t="str">
        <f t="shared" si="55"/>
        <v/>
      </c>
      <c r="T276" s="44" t="str">
        <f t="shared" si="56"/>
        <v>/PeoplePopulationandCommunity/LeisureandTourism/timeseries/GMAZ</v>
      </c>
      <c r="U276" s="44" t="str">
        <f t="shared" si="57"/>
        <v>/PeoplePopulationandCommunity/LeisureandTourism//timeseries/GMAZ</v>
      </c>
      <c r="V276" s="44" t="str">
        <f t="shared" si="47"/>
        <v>/PeoplePopulationandCommunity/LeisureandTourism/timeseries/GMAZ</v>
      </c>
      <c r="W276" s="44" t="str">
        <f t="shared" si="58"/>
        <v>/PeoplePopulationandCommunity/LeisureandTourism/timeseries/GMAZ</v>
      </c>
      <c r="X276" s="44" t="str">
        <f t="shared" si="61"/>
        <v>/peoplepopulationandcommunity/leisureandtourism/timeseries/gmaz</v>
      </c>
      <c r="Y276" s="44" t="str">
        <f t="shared" si="59"/>
        <v>/peoplepopulationandcommunity/leisureandtourism/timeseries/gmaz</v>
      </c>
      <c r="Z276" s="13" t="str">
        <f t="shared" si="60"/>
        <v>/peoplepopulationandcommunity/leisureandtourism/timeseries/gmaz</v>
      </c>
      <c r="AA276" s="13" t="s">
        <v>1229</v>
      </c>
      <c r="AB276" s="11"/>
      <c r="AC276" s="11" t="s">
        <v>581</v>
      </c>
      <c r="AD276" s="11"/>
      <c r="AE276" s="11"/>
      <c r="AF276" s="11"/>
      <c r="AG276" s="19" t="s">
        <v>407</v>
      </c>
      <c r="AH276" s="11"/>
      <c r="AI276" s="11"/>
      <c r="AJ276" s="11"/>
      <c r="AK276" s="11"/>
      <c r="AL276" s="11"/>
      <c r="AM276" s="11"/>
      <c r="AN276" s="11"/>
      <c r="AO276" s="12"/>
      <c r="AP276" s="12"/>
      <c r="AQ276" s="12"/>
    </row>
    <row r="277" spans="1:43">
      <c r="A277" s="9" t="s">
        <v>6</v>
      </c>
      <c r="B277" s="10" t="s">
        <v>58</v>
      </c>
      <c r="C277" s="11"/>
      <c r="D277" s="11" t="s">
        <v>583</v>
      </c>
      <c r="E277" s="11" t="s">
        <v>85</v>
      </c>
      <c r="F277" s="11" t="s">
        <v>86</v>
      </c>
      <c r="G277" s="11" t="s">
        <v>1343</v>
      </c>
      <c r="H277" s="11">
        <v>2277</v>
      </c>
      <c r="I277" s="11"/>
      <c r="J277" s="11" t="s">
        <v>1320</v>
      </c>
      <c r="K277" s="11" t="s">
        <v>581</v>
      </c>
      <c r="L277" s="44" t="str">
        <f t="shared" si="48"/>
        <v>People,PopulationandCommunity</v>
      </c>
      <c r="M277" s="44" t="str">
        <f t="shared" si="49"/>
        <v>PeoplePopulationandCommunity</v>
      </c>
      <c r="N277" s="44" t="str">
        <f t="shared" si="50"/>
        <v>LeisureandTourism</v>
      </c>
      <c r="O277" s="44" t="str">
        <f t="shared" si="51"/>
        <v>LeisureandTourism</v>
      </c>
      <c r="P277" s="44" t="str">
        <f t="shared" si="52"/>
        <v/>
      </c>
      <c r="Q277" s="44" t="str">
        <f t="shared" si="53"/>
        <v/>
      </c>
      <c r="R277" s="44" t="str">
        <f t="shared" si="54"/>
        <v/>
      </c>
      <c r="S277" s="44" t="str">
        <f t="shared" si="55"/>
        <v/>
      </c>
      <c r="T277" s="44" t="str">
        <f t="shared" si="56"/>
        <v>/PeoplePopulationandCommunity/LeisureandTourism/timeseries/GMBB</v>
      </c>
      <c r="U277" s="44" t="str">
        <f t="shared" si="57"/>
        <v>/PeoplePopulationandCommunity/LeisureandTourism//timeseries/GMBB</v>
      </c>
      <c r="V277" s="44" t="str">
        <f t="shared" si="47"/>
        <v>/PeoplePopulationandCommunity/LeisureandTourism/timeseries/GMBB</v>
      </c>
      <c r="W277" s="44" t="str">
        <f t="shared" si="58"/>
        <v>/PeoplePopulationandCommunity/LeisureandTourism/timeseries/GMBB</v>
      </c>
      <c r="X277" s="44" t="str">
        <f t="shared" si="61"/>
        <v>/peoplepopulationandcommunity/leisureandtourism/timeseries/gmbb</v>
      </c>
      <c r="Y277" s="44" t="str">
        <f t="shared" si="59"/>
        <v>/peoplepopulationandcommunity/leisureandtourism/timeseries/gmbb</v>
      </c>
      <c r="Z277" s="13" t="str">
        <f t="shared" si="60"/>
        <v>/peoplepopulationandcommunity/leisureandtourism/timeseries/gmbb</v>
      </c>
      <c r="AA277" s="13" t="s">
        <v>1230</v>
      </c>
      <c r="AB277" s="11"/>
      <c r="AC277" s="11" t="s">
        <v>580</v>
      </c>
      <c r="AD277" s="11"/>
      <c r="AE277" s="11"/>
      <c r="AF277" s="11"/>
      <c r="AG277" s="19" t="s">
        <v>407</v>
      </c>
      <c r="AH277" s="11"/>
      <c r="AI277" s="11"/>
      <c r="AJ277" s="11"/>
      <c r="AK277" s="11"/>
      <c r="AL277" s="11"/>
      <c r="AM277" s="11"/>
      <c r="AN277" s="11"/>
      <c r="AO277" s="12"/>
      <c r="AP277" s="12"/>
      <c r="AQ277" s="12"/>
    </row>
    <row r="278" spans="1:43">
      <c r="A278" s="9" t="s">
        <v>6</v>
      </c>
      <c r="B278" s="9" t="s">
        <v>59</v>
      </c>
      <c r="C278" s="10" t="s">
        <v>60</v>
      </c>
      <c r="D278" s="11" t="s">
        <v>412</v>
      </c>
      <c r="E278" s="11" t="s">
        <v>84</v>
      </c>
      <c r="F278" s="11" t="s">
        <v>86</v>
      </c>
      <c r="G278" s="11" t="s">
        <v>1342</v>
      </c>
      <c r="H278" s="11">
        <v>943</v>
      </c>
      <c r="I278" s="11"/>
      <c r="J278" s="11" t="s">
        <v>1317</v>
      </c>
      <c r="K278" s="11" t="s">
        <v>936</v>
      </c>
      <c r="L278" s="44" t="str">
        <f t="shared" si="48"/>
        <v>People,PopulationandCommunity</v>
      </c>
      <c r="M278" s="44" t="str">
        <f t="shared" si="49"/>
        <v>PeoplePopulationandCommunity</v>
      </c>
      <c r="N278" s="44" t="str">
        <f t="shared" si="50"/>
        <v>PersonalandHouseholdFinances</v>
      </c>
      <c r="O278" s="44" t="str">
        <f t="shared" si="51"/>
        <v>PersonalandHouseholdFinances</v>
      </c>
      <c r="P278" s="44" t="str">
        <f t="shared" si="52"/>
        <v>Debt</v>
      </c>
      <c r="Q278" s="44" t="str">
        <f t="shared" si="53"/>
        <v>Debt</v>
      </c>
      <c r="R278" s="44" t="str">
        <f t="shared" si="54"/>
        <v>Debt</v>
      </c>
      <c r="S278" s="44" t="str">
        <f t="shared" si="55"/>
        <v>Debt</v>
      </c>
      <c r="T278" s="44" t="str">
        <f t="shared" si="56"/>
        <v>/PeoplePopulationandCommunity/PersonalandHouseholdFinances/timeseries/RAID109</v>
      </c>
      <c r="U278" s="44" t="str">
        <f t="shared" si="57"/>
        <v>/PeoplePopulationandCommunity/PersonalandHouseholdFinances/Debt/timeseries/RAID109</v>
      </c>
      <c r="V278" s="44" t="str">
        <f t="shared" si="47"/>
        <v>/PeoplePopulationandCommunity/PersonalandHouseholdFinances/Debt/timeseries/RAID109</v>
      </c>
      <c r="W278" s="44" t="str">
        <f t="shared" si="58"/>
        <v>/PeoplePopulationandCommunity/PersonalandHouseholdFinances/Debt/timeseries/RAID109</v>
      </c>
      <c r="X278" s="44" t="str">
        <f t="shared" si="61"/>
        <v>/peoplepopulationandcommunity/personalandhouseholdfinances/debt/timeseries/raid109</v>
      </c>
      <c r="Y278" s="44" t="str">
        <f t="shared" si="59"/>
        <v>/peoplepopulationandcommunity/personalandhouseholdfinances/debt/timeseries/raid109</v>
      </c>
      <c r="Z278" s="13" t="str">
        <f t="shared" si="60"/>
        <v>/peoplepopulationandcommunity/personalandhouseholdfinances/debt/timeseries/raid109</v>
      </c>
      <c r="AA278" s="13" t="s">
        <v>1231</v>
      </c>
      <c r="AB278" s="11"/>
      <c r="AC278" s="11" t="s">
        <v>1448</v>
      </c>
      <c r="AD278" s="11"/>
      <c r="AE278" s="11"/>
      <c r="AF278" s="11"/>
      <c r="AG278" s="19" t="s">
        <v>415</v>
      </c>
      <c r="AH278" s="11"/>
      <c r="AI278" s="11"/>
      <c r="AJ278" s="11"/>
      <c r="AK278" s="11"/>
      <c r="AL278" s="11"/>
      <c r="AM278" s="11"/>
      <c r="AN278" s="11"/>
      <c r="AO278" s="12"/>
      <c r="AP278" s="12"/>
      <c r="AQ278" s="12"/>
    </row>
    <row r="279" spans="1:43">
      <c r="A279" s="9" t="s">
        <v>6</v>
      </c>
      <c r="B279" s="9" t="s">
        <v>59</v>
      </c>
      <c r="C279" s="10" t="s">
        <v>60</v>
      </c>
      <c r="D279" s="11" t="s">
        <v>413</v>
      </c>
      <c r="E279" s="11" t="s">
        <v>85</v>
      </c>
      <c r="F279" s="11" t="s">
        <v>86</v>
      </c>
      <c r="G279" s="11" t="s">
        <v>1342</v>
      </c>
      <c r="H279" s="11">
        <v>95</v>
      </c>
      <c r="I279" s="11"/>
      <c r="J279" s="11" t="s">
        <v>1317</v>
      </c>
      <c r="K279" s="11" t="s">
        <v>937</v>
      </c>
      <c r="L279" s="44" t="str">
        <f t="shared" si="48"/>
        <v>People,PopulationandCommunity</v>
      </c>
      <c r="M279" s="44" t="str">
        <f t="shared" si="49"/>
        <v>PeoplePopulationandCommunity</v>
      </c>
      <c r="N279" s="44" t="str">
        <f t="shared" si="50"/>
        <v>PersonalandHouseholdFinances</v>
      </c>
      <c r="O279" s="44" t="str">
        <f t="shared" si="51"/>
        <v>PersonalandHouseholdFinances</v>
      </c>
      <c r="P279" s="44" t="str">
        <f t="shared" si="52"/>
        <v>Debt</v>
      </c>
      <c r="Q279" s="44" t="str">
        <f t="shared" si="53"/>
        <v>Debt</v>
      </c>
      <c r="R279" s="44" t="str">
        <f t="shared" si="54"/>
        <v>Debt</v>
      </c>
      <c r="S279" s="44" t="str">
        <f t="shared" si="55"/>
        <v>Debt</v>
      </c>
      <c r="T279" s="44" t="str">
        <f t="shared" si="56"/>
        <v>/PeoplePopulationandCommunity/PersonalandHouseholdFinances/timeseries/RAID110</v>
      </c>
      <c r="U279" s="44" t="str">
        <f t="shared" si="57"/>
        <v>/PeoplePopulationandCommunity/PersonalandHouseholdFinances/Debt/timeseries/RAID110</v>
      </c>
      <c r="V279" s="44" t="str">
        <f t="shared" si="47"/>
        <v>/PeoplePopulationandCommunity/PersonalandHouseholdFinances/Debt/timeseries/RAID110</v>
      </c>
      <c r="W279" s="44" t="str">
        <f t="shared" si="58"/>
        <v>/PeoplePopulationandCommunity/PersonalandHouseholdFinances/Debt/timeseries/RAID110</v>
      </c>
      <c r="X279" s="44" t="str">
        <f t="shared" si="61"/>
        <v>/peoplepopulationandcommunity/personalandhouseholdfinances/debt/timeseries/raid110</v>
      </c>
      <c r="Y279" s="44" t="str">
        <f t="shared" si="59"/>
        <v>/peoplepopulationandcommunity/personalandhouseholdfinances/debt/timeseries/raid110</v>
      </c>
      <c r="Z279" s="13" t="str">
        <f t="shared" si="60"/>
        <v>/peoplepopulationandcommunity/personalandhouseholdfinances/debt/timeseries/raid110</v>
      </c>
      <c r="AA279" s="13" t="s">
        <v>1232</v>
      </c>
      <c r="AB279" s="11"/>
      <c r="AC279" s="11" t="s">
        <v>1447</v>
      </c>
      <c r="AD279" s="11"/>
      <c r="AE279" s="11"/>
      <c r="AF279" s="11"/>
      <c r="AG279" s="19" t="s">
        <v>415</v>
      </c>
      <c r="AH279" s="11"/>
      <c r="AI279" s="11"/>
      <c r="AJ279" s="11"/>
      <c r="AK279" s="11"/>
      <c r="AL279" s="11"/>
      <c r="AM279" s="11"/>
      <c r="AN279" s="11"/>
      <c r="AO279" s="12"/>
      <c r="AP279" s="12"/>
      <c r="AQ279" s="12"/>
    </row>
    <row r="280" spans="1:43">
      <c r="A280" s="9" t="s">
        <v>6</v>
      </c>
      <c r="B280" s="9" t="s">
        <v>59</v>
      </c>
      <c r="C280" s="10" t="s">
        <v>60</v>
      </c>
      <c r="D280" s="11" t="s">
        <v>414</v>
      </c>
      <c r="E280" s="11" t="s">
        <v>85</v>
      </c>
      <c r="F280" s="11" t="s">
        <v>86</v>
      </c>
      <c r="G280" s="11" t="s">
        <v>1342</v>
      </c>
      <c r="H280" s="11">
        <v>848</v>
      </c>
      <c r="I280" s="11"/>
      <c r="J280" s="11" t="s">
        <v>1317</v>
      </c>
      <c r="K280" s="11" t="s">
        <v>938</v>
      </c>
      <c r="L280" s="44" t="str">
        <f t="shared" si="48"/>
        <v>People,PopulationandCommunity</v>
      </c>
      <c r="M280" s="44" t="str">
        <f t="shared" si="49"/>
        <v>PeoplePopulationandCommunity</v>
      </c>
      <c r="N280" s="44" t="str">
        <f t="shared" si="50"/>
        <v>PersonalandHouseholdFinances</v>
      </c>
      <c r="O280" s="44" t="str">
        <f t="shared" si="51"/>
        <v>PersonalandHouseholdFinances</v>
      </c>
      <c r="P280" s="44" t="str">
        <f t="shared" si="52"/>
        <v>Debt</v>
      </c>
      <c r="Q280" s="44" t="str">
        <f t="shared" si="53"/>
        <v>Debt</v>
      </c>
      <c r="R280" s="44" t="str">
        <f t="shared" si="54"/>
        <v>Debt</v>
      </c>
      <c r="S280" s="44" t="str">
        <f t="shared" si="55"/>
        <v>Debt</v>
      </c>
      <c r="T280" s="44" t="str">
        <f t="shared" si="56"/>
        <v>/PeoplePopulationandCommunity/PersonalandHouseholdFinances/timeseries/RAID111</v>
      </c>
      <c r="U280" s="44" t="str">
        <f t="shared" si="57"/>
        <v>/PeoplePopulationandCommunity/PersonalandHouseholdFinances/Debt/timeseries/RAID111</v>
      </c>
      <c r="V280" s="44" t="str">
        <f t="shared" si="47"/>
        <v>/PeoplePopulationandCommunity/PersonalandHouseholdFinances/Debt/timeseries/RAID111</v>
      </c>
      <c r="W280" s="44" t="str">
        <f t="shared" si="58"/>
        <v>/PeoplePopulationandCommunity/PersonalandHouseholdFinances/Debt/timeseries/RAID111</v>
      </c>
      <c r="X280" s="44" t="str">
        <f t="shared" si="61"/>
        <v>/peoplepopulationandcommunity/personalandhouseholdfinances/debt/timeseries/raid111</v>
      </c>
      <c r="Y280" s="44" t="str">
        <f t="shared" si="59"/>
        <v>/peoplepopulationandcommunity/personalandhouseholdfinances/debt/timeseries/raid111</v>
      </c>
      <c r="Z280" s="13" t="str">
        <f t="shared" si="60"/>
        <v>/peoplepopulationandcommunity/personalandhouseholdfinances/debt/timeseries/raid111</v>
      </c>
      <c r="AA280" s="13" t="s">
        <v>1233</v>
      </c>
      <c r="AB280" s="11"/>
      <c r="AC280" s="11" t="s">
        <v>1449</v>
      </c>
      <c r="AD280" s="11"/>
      <c r="AE280" s="11"/>
      <c r="AF280" s="11"/>
      <c r="AG280" s="19" t="s">
        <v>415</v>
      </c>
      <c r="AH280" s="11"/>
      <c r="AI280" s="11"/>
      <c r="AJ280" s="11"/>
      <c r="AK280" s="11"/>
      <c r="AL280" s="11"/>
      <c r="AM280" s="11"/>
      <c r="AN280" s="11"/>
      <c r="AO280" s="12"/>
      <c r="AP280" s="12"/>
      <c r="AQ280" s="12"/>
    </row>
    <row r="281" spans="1:43">
      <c r="A281" s="9" t="s">
        <v>6</v>
      </c>
      <c r="B281" s="9" t="s">
        <v>59</v>
      </c>
      <c r="C281" s="10" t="s">
        <v>60</v>
      </c>
      <c r="D281" s="11" t="s">
        <v>416</v>
      </c>
      <c r="E281" s="11" t="s">
        <v>85</v>
      </c>
      <c r="F281" s="11" t="s">
        <v>86</v>
      </c>
      <c r="G281" s="11"/>
      <c r="H281" s="11">
        <v>3200</v>
      </c>
      <c r="I281" s="11"/>
      <c r="J281" s="11" t="s">
        <v>1317</v>
      </c>
      <c r="K281" s="11" t="s">
        <v>939</v>
      </c>
      <c r="L281" s="44" t="str">
        <f t="shared" si="48"/>
        <v>People,PopulationandCommunity</v>
      </c>
      <c r="M281" s="44" t="str">
        <f t="shared" si="49"/>
        <v>PeoplePopulationandCommunity</v>
      </c>
      <c r="N281" s="44" t="str">
        <f t="shared" si="50"/>
        <v>PersonalandHouseholdFinances</v>
      </c>
      <c r="O281" s="44" t="str">
        <f t="shared" si="51"/>
        <v>PersonalandHouseholdFinances</v>
      </c>
      <c r="P281" s="44" t="str">
        <f t="shared" si="52"/>
        <v>Debt</v>
      </c>
      <c r="Q281" s="44" t="str">
        <f t="shared" si="53"/>
        <v>Debt</v>
      </c>
      <c r="R281" s="44" t="str">
        <f t="shared" si="54"/>
        <v>Debt</v>
      </c>
      <c r="S281" s="44" t="str">
        <f t="shared" si="55"/>
        <v>Debt</v>
      </c>
      <c r="T281" s="44" t="str">
        <f t="shared" si="56"/>
        <v>/PeoplePopulationandCommunity/PersonalandHouseholdFinances/timeseries/RAID112</v>
      </c>
      <c r="U281" s="44" t="str">
        <f t="shared" si="57"/>
        <v>/PeoplePopulationandCommunity/PersonalandHouseholdFinances/Debt/timeseries/RAID112</v>
      </c>
      <c r="V281" s="44" t="str">
        <f t="shared" si="47"/>
        <v>/PeoplePopulationandCommunity/PersonalandHouseholdFinances/Debt/timeseries/RAID112</v>
      </c>
      <c r="W281" s="44" t="str">
        <f t="shared" si="58"/>
        <v>/PeoplePopulationandCommunity/PersonalandHouseholdFinances/Debt/timeseries/RAID112</v>
      </c>
      <c r="X281" s="44" t="str">
        <f t="shared" si="61"/>
        <v>/peoplepopulationandcommunity/personalandhouseholdfinances/debt/timeseries/raid112</v>
      </c>
      <c r="Y281" s="44" t="str">
        <f t="shared" si="59"/>
        <v>/peoplepopulationandcommunity/personalandhouseholdfinances/debt/timeseries/raid112</v>
      </c>
      <c r="Z281" s="13" t="str">
        <f t="shared" si="60"/>
        <v>/peoplepopulationandcommunity/personalandhouseholdfinances/debt/timeseries/raid112</v>
      </c>
      <c r="AA281" s="13" t="s">
        <v>1234</v>
      </c>
      <c r="AB281" s="11"/>
      <c r="AC281" s="11" t="s">
        <v>940</v>
      </c>
      <c r="AD281" s="11"/>
      <c r="AE281" s="11"/>
      <c r="AF281" s="11"/>
      <c r="AG281" s="19" t="s">
        <v>415</v>
      </c>
      <c r="AH281" s="11"/>
      <c r="AI281" s="11"/>
      <c r="AJ281" s="11"/>
      <c r="AK281" s="11"/>
      <c r="AL281" s="11"/>
      <c r="AM281" s="11"/>
      <c r="AN281" s="11"/>
      <c r="AO281" s="12"/>
      <c r="AP281" s="12"/>
      <c r="AQ281" s="12"/>
    </row>
    <row r="282" spans="1:43">
      <c r="A282" s="9" t="s">
        <v>6</v>
      </c>
      <c r="B282" s="9" t="s">
        <v>59</v>
      </c>
      <c r="C282" s="10" t="s">
        <v>60</v>
      </c>
      <c r="D282" s="11" t="s">
        <v>417</v>
      </c>
      <c r="E282" s="11" t="s">
        <v>85</v>
      </c>
      <c r="F282" s="11" t="s">
        <v>86</v>
      </c>
      <c r="G282" s="11" t="s">
        <v>1342</v>
      </c>
      <c r="H282" s="11">
        <v>75000</v>
      </c>
      <c r="I282" s="11"/>
      <c r="J282" s="11" t="s">
        <v>1317</v>
      </c>
      <c r="K282" s="11" t="s">
        <v>940</v>
      </c>
      <c r="L282" s="44" t="str">
        <f t="shared" si="48"/>
        <v>People,PopulationandCommunity</v>
      </c>
      <c r="M282" s="44" t="str">
        <f t="shared" si="49"/>
        <v>PeoplePopulationandCommunity</v>
      </c>
      <c r="N282" s="44" t="str">
        <f t="shared" si="50"/>
        <v>PersonalandHouseholdFinances</v>
      </c>
      <c r="O282" s="44" t="str">
        <f t="shared" si="51"/>
        <v>PersonalandHouseholdFinances</v>
      </c>
      <c r="P282" s="44" t="str">
        <f t="shared" si="52"/>
        <v>Debt</v>
      </c>
      <c r="Q282" s="44" t="str">
        <f t="shared" si="53"/>
        <v>Debt</v>
      </c>
      <c r="R282" s="44" t="str">
        <f t="shared" si="54"/>
        <v>Debt</v>
      </c>
      <c r="S282" s="44" t="str">
        <f t="shared" si="55"/>
        <v>Debt</v>
      </c>
      <c r="T282" s="44" t="str">
        <f t="shared" si="56"/>
        <v>/PeoplePopulationandCommunity/PersonalandHouseholdFinances/timeseries/RAID113</v>
      </c>
      <c r="U282" s="44" t="str">
        <f t="shared" si="57"/>
        <v>/PeoplePopulationandCommunity/PersonalandHouseholdFinances/Debt/timeseries/RAID113</v>
      </c>
      <c r="V282" s="44" t="str">
        <f t="shared" si="47"/>
        <v>/PeoplePopulationandCommunity/PersonalandHouseholdFinances/Debt/timeseries/RAID113</v>
      </c>
      <c r="W282" s="44" t="str">
        <f t="shared" si="58"/>
        <v>/PeoplePopulationandCommunity/PersonalandHouseholdFinances/Debt/timeseries/RAID113</v>
      </c>
      <c r="X282" s="44" t="str">
        <f t="shared" si="61"/>
        <v>/peoplepopulationandcommunity/personalandhouseholdfinances/debt/timeseries/raid113</v>
      </c>
      <c r="Y282" s="44" t="str">
        <f t="shared" si="59"/>
        <v>/peoplepopulationandcommunity/personalandhouseholdfinances/debt/timeseries/raid113</v>
      </c>
      <c r="Z282" s="13" t="str">
        <f t="shared" si="60"/>
        <v>/peoplepopulationandcommunity/personalandhouseholdfinances/debt/timeseries/raid113</v>
      </c>
      <c r="AA282" s="13" t="s">
        <v>1235</v>
      </c>
      <c r="AB282" s="11"/>
      <c r="AC282" s="11" t="s">
        <v>939</v>
      </c>
      <c r="AD282" s="11"/>
      <c r="AE282" s="11"/>
      <c r="AF282" s="11"/>
      <c r="AG282" s="19" t="s">
        <v>415</v>
      </c>
      <c r="AH282" s="11"/>
      <c r="AI282" s="11"/>
      <c r="AJ282" s="11"/>
      <c r="AK282" s="11"/>
      <c r="AL282" s="11"/>
      <c r="AM282" s="11"/>
      <c r="AN282" s="11"/>
      <c r="AO282" s="12"/>
      <c r="AP282" s="12"/>
      <c r="AQ282" s="12"/>
    </row>
    <row r="283" spans="1:43">
      <c r="A283" s="9" t="s">
        <v>6</v>
      </c>
      <c r="B283" s="9" t="s">
        <v>59</v>
      </c>
      <c r="C283" s="10" t="s">
        <v>61</v>
      </c>
      <c r="D283" s="11" t="s">
        <v>422</v>
      </c>
      <c r="E283" s="11" t="s">
        <v>84</v>
      </c>
      <c r="F283" s="11" t="s">
        <v>86</v>
      </c>
      <c r="G283" s="11" t="s">
        <v>1311</v>
      </c>
      <c r="H283" s="11">
        <v>677.8</v>
      </c>
      <c r="I283" s="11"/>
      <c r="J283" s="11">
        <v>2012</v>
      </c>
      <c r="K283" s="11" t="s">
        <v>941</v>
      </c>
      <c r="L283" s="44" t="str">
        <f t="shared" si="48"/>
        <v>People,PopulationandCommunity</v>
      </c>
      <c r="M283" s="44" t="str">
        <f t="shared" si="49"/>
        <v>PeoplePopulationandCommunity</v>
      </c>
      <c r="N283" s="44" t="str">
        <f t="shared" si="50"/>
        <v>PersonalandHouseholdFinances</v>
      </c>
      <c r="O283" s="44" t="str">
        <f t="shared" si="51"/>
        <v>PersonalandHouseholdFinances</v>
      </c>
      <c r="P283" s="44" t="str">
        <f t="shared" si="52"/>
        <v>Expenditure</v>
      </c>
      <c r="Q283" s="44" t="str">
        <f t="shared" si="53"/>
        <v>Expenditure</v>
      </c>
      <c r="R283" s="44" t="str">
        <f t="shared" si="54"/>
        <v>Expenditure</v>
      </c>
      <c r="S283" s="44" t="str">
        <f t="shared" si="55"/>
        <v>Expenditure</v>
      </c>
      <c r="T283" s="44" t="str">
        <f t="shared" si="56"/>
        <v>/PeoplePopulationandCommunity/PersonalandHouseholdFinances/timeseries/RAID114</v>
      </c>
      <c r="U283" s="44" t="str">
        <f t="shared" si="57"/>
        <v>/PeoplePopulationandCommunity/PersonalandHouseholdFinances/Expenditure/timeseries/RAID114</v>
      </c>
      <c r="V283" s="44" t="str">
        <f t="shared" si="47"/>
        <v>/PeoplePopulationandCommunity/PersonalandHouseholdFinances/Expenditure/timeseries/RAID114</v>
      </c>
      <c r="W283" s="44" t="str">
        <f t="shared" si="58"/>
        <v>/PeoplePopulationandCommunity/PersonalandHouseholdFinances/Expenditure/timeseries/RAID114</v>
      </c>
      <c r="X283" s="44" t="str">
        <f t="shared" si="61"/>
        <v>/peoplepopulationandcommunity/personalandhouseholdfinances/expenditure/timeseries/raid114</v>
      </c>
      <c r="Y283" s="44" t="str">
        <f t="shared" si="59"/>
        <v>/peoplepopulationandcommunity/personalandhouseholdfinances/expenditure/timeseries/raid114</v>
      </c>
      <c r="Z283" s="13" t="str">
        <f t="shared" si="60"/>
        <v>/peoplepopulationandcommunity/personalandhouseholdfinances/expenditure/timeseries/raid114</v>
      </c>
      <c r="AA283" s="13" t="s">
        <v>1236</v>
      </c>
      <c r="AB283" s="11"/>
      <c r="AC283" s="11"/>
      <c r="AD283" s="11"/>
      <c r="AE283" s="11"/>
      <c r="AF283" s="11"/>
      <c r="AG283" s="19" t="s">
        <v>418</v>
      </c>
      <c r="AH283" s="11"/>
      <c r="AI283" s="11"/>
      <c r="AJ283" s="11"/>
      <c r="AK283" s="11"/>
      <c r="AL283" s="11"/>
      <c r="AM283" s="11"/>
      <c r="AN283" s="11"/>
      <c r="AO283" s="12"/>
      <c r="AP283" s="12"/>
      <c r="AQ283" s="12"/>
    </row>
    <row r="284" spans="1:43">
      <c r="A284" s="9" t="s">
        <v>6</v>
      </c>
      <c r="B284" s="9" t="s">
        <v>59</v>
      </c>
      <c r="C284" s="10" t="s">
        <v>62</v>
      </c>
      <c r="D284" s="11" t="s">
        <v>427</v>
      </c>
      <c r="E284" s="11" t="s">
        <v>84</v>
      </c>
      <c r="F284" s="11" t="s">
        <v>86</v>
      </c>
      <c r="G284" s="11"/>
      <c r="H284" s="11">
        <v>32100</v>
      </c>
      <c r="I284" s="11"/>
      <c r="J284" s="11" t="s">
        <v>1318</v>
      </c>
      <c r="K284" s="11" t="s">
        <v>942</v>
      </c>
      <c r="L284" s="44" t="str">
        <f t="shared" si="48"/>
        <v>People,PopulationandCommunity</v>
      </c>
      <c r="M284" s="44" t="str">
        <f t="shared" si="49"/>
        <v>PeoplePopulationandCommunity</v>
      </c>
      <c r="N284" s="44" t="str">
        <f t="shared" si="50"/>
        <v>PersonalandHouseholdFinances</v>
      </c>
      <c r="O284" s="44" t="str">
        <f t="shared" si="51"/>
        <v>PersonalandHouseholdFinances</v>
      </c>
      <c r="P284" s="44" t="str">
        <f t="shared" si="52"/>
        <v>IncomeandWealth</v>
      </c>
      <c r="Q284" s="44" t="str">
        <f t="shared" si="53"/>
        <v>IncomeandWealth</v>
      </c>
      <c r="R284" s="44" t="str">
        <f t="shared" si="54"/>
        <v>IncomeandWealth</v>
      </c>
      <c r="S284" s="44" t="str">
        <f t="shared" si="55"/>
        <v>IncomeandWealth</v>
      </c>
      <c r="T284" s="44" t="str">
        <f t="shared" si="56"/>
        <v>/PeoplePopulationandCommunity/PersonalandHouseholdFinances/timeseries/RAID115</v>
      </c>
      <c r="U284" s="44" t="str">
        <f t="shared" si="57"/>
        <v>/PeoplePopulationandCommunity/PersonalandHouseholdFinances/IncomeandWealth/timeseries/RAID115</v>
      </c>
      <c r="V284" s="44" t="str">
        <f t="shared" si="47"/>
        <v>/PeoplePopulationandCommunity/PersonalandHouseholdFinances/IncomeandWealth/timeseries/RAID115</v>
      </c>
      <c r="W284" s="44" t="str">
        <f t="shared" si="58"/>
        <v>/PeoplePopulationandCommunity/PersonalandHouseholdFinances/IncomeandWealth/timeseries/RAID115</v>
      </c>
      <c r="X284" s="44" t="str">
        <f t="shared" si="61"/>
        <v>/peoplepopulationandcommunity/personalandhouseholdfinances/incomeandwealth/timeseries/raid115</v>
      </c>
      <c r="Y284" s="44" t="str">
        <f t="shared" si="59"/>
        <v>/peoplepopulationandcommunity/personalandhouseholdfinances/incomeandwealth/timeseries/raid115</v>
      </c>
      <c r="Z284" s="13" t="str">
        <f t="shared" si="60"/>
        <v>/peoplepopulationandcommunity/personalandhouseholdfinances/incomeandwealth/timeseries/raid115</v>
      </c>
      <c r="AA284" s="13" t="s">
        <v>1237</v>
      </c>
      <c r="AB284" s="11"/>
      <c r="AC284" s="11" t="s">
        <v>943</v>
      </c>
      <c r="AD284" s="11"/>
      <c r="AE284" s="11"/>
      <c r="AF284" s="11"/>
      <c r="AG284" s="19" t="s">
        <v>428</v>
      </c>
      <c r="AH284" s="11"/>
      <c r="AI284" s="11"/>
      <c r="AJ284" s="11"/>
      <c r="AK284" s="11"/>
      <c r="AL284" s="11"/>
      <c r="AM284" s="11"/>
      <c r="AN284" s="11"/>
      <c r="AO284" s="12"/>
      <c r="AP284" s="12"/>
      <c r="AQ284" s="12"/>
    </row>
    <row r="285" spans="1:43">
      <c r="A285" s="9" t="s">
        <v>6</v>
      </c>
      <c r="B285" s="9" t="s">
        <v>59</v>
      </c>
      <c r="C285" s="10" t="s">
        <v>62</v>
      </c>
      <c r="D285" s="11" t="s">
        <v>426</v>
      </c>
      <c r="E285" s="11" t="s">
        <v>85</v>
      </c>
      <c r="F285" s="11" t="s">
        <v>86</v>
      </c>
      <c r="G285" s="11"/>
      <c r="H285" s="11">
        <v>218400</v>
      </c>
      <c r="I285" s="11"/>
      <c r="J285" s="11" t="s">
        <v>1318</v>
      </c>
      <c r="K285" s="11" t="s">
        <v>943</v>
      </c>
      <c r="L285" s="44" t="str">
        <f t="shared" si="48"/>
        <v>People,PopulationandCommunity</v>
      </c>
      <c r="M285" s="44" t="str">
        <f t="shared" si="49"/>
        <v>PeoplePopulationandCommunity</v>
      </c>
      <c r="N285" s="44" t="str">
        <f t="shared" si="50"/>
        <v>PersonalandHouseholdFinances</v>
      </c>
      <c r="O285" s="44" t="str">
        <f t="shared" si="51"/>
        <v>PersonalandHouseholdFinances</v>
      </c>
      <c r="P285" s="44" t="str">
        <f t="shared" si="52"/>
        <v>IncomeandWealth</v>
      </c>
      <c r="Q285" s="44" t="str">
        <f t="shared" si="53"/>
        <v>IncomeandWealth</v>
      </c>
      <c r="R285" s="44" t="str">
        <f t="shared" si="54"/>
        <v>IncomeandWealth</v>
      </c>
      <c r="S285" s="44" t="str">
        <f t="shared" si="55"/>
        <v>IncomeandWealth</v>
      </c>
      <c r="T285" s="44" t="str">
        <f t="shared" si="56"/>
        <v>/PeoplePopulationandCommunity/PersonalandHouseholdFinances/timeseries/RAID116</v>
      </c>
      <c r="U285" s="44" t="str">
        <f t="shared" si="57"/>
        <v>/PeoplePopulationandCommunity/PersonalandHouseholdFinances/IncomeandWealth/timeseries/RAID116</v>
      </c>
      <c r="V285" s="44" t="str">
        <f t="shared" si="47"/>
        <v>/PeoplePopulationandCommunity/PersonalandHouseholdFinances/IncomeandWealth/timeseries/RAID116</v>
      </c>
      <c r="W285" s="44" t="str">
        <f t="shared" si="58"/>
        <v>/PeoplePopulationandCommunity/PersonalandHouseholdFinances/IncomeandWealth/timeseries/RAID116</v>
      </c>
      <c r="X285" s="44" t="str">
        <f t="shared" si="61"/>
        <v>/peoplepopulationandcommunity/personalandhouseholdfinances/incomeandwealth/timeseries/raid116</v>
      </c>
      <c r="Y285" s="44" t="str">
        <f t="shared" si="59"/>
        <v>/peoplepopulationandcommunity/personalandhouseholdfinances/incomeandwealth/timeseries/raid116</v>
      </c>
      <c r="Z285" s="13" t="str">
        <f t="shared" si="60"/>
        <v>/peoplepopulationandcommunity/personalandhouseholdfinances/incomeandwealth/timeseries/raid116</v>
      </c>
      <c r="AA285" s="13" t="s">
        <v>1238</v>
      </c>
      <c r="AB285" s="11"/>
      <c r="AC285" s="11" t="s">
        <v>942</v>
      </c>
      <c r="AD285" s="11"/>
      <c r="AE285" s="11"/>
      <c r="AF285" s="11"/>
      <c r="AG285" s="19" t="s">
        <v>428</v>
      </c>
      <c r="AH285" s="11"/>
      <c r="AI285" s="11"/>
      <c r="AJ285" s="11"/>
      <c r="AK285" s="11"/>
      <c r="AL285" s="11"/>
      <c r="AM285" s="11"/>
      <c r="AN285" s="11"/>
      <c r="AO285" s="12"/>
      <c r="AP285" s="12"/>
      <c r="AQ285" s="12"/>
    </row>
    <row r="286" spans="1:43">
      <c r="A286" s="9" t="s">
        <v>6</v>
      </c>
      <c r="B286" s="10" t="s">
        <v>67</v>
      </c>
      <c r="C286" s="11"/>
      <c r="D286" s="11" t="s">
        <v>468</v>
      </c>
      <c r="E286" s="11" t="s">
        <v>85</v>
      </c>
      <c r="F286" s="11"/>
      <c r="G286" s="11" t="s">
        <v>472</v>
      </c>
      <c r="H286" s="11">
        <v>7.41</v>
      </c>
      <c r="I286" s="11"/>
      <c r="J286" s="11" t="s">
        <v>1358</v>
      </c>
      <c r="K286" s="11" t="s">
        <v>958</v>
      </c>
      <c r="L286" s="44" t="str">
        <f t="shared" si="48"/>
        <v>People,PopulationandCommunity</v>
      </c>
      <c r="M286" s="44" t="str">
        <f t="shared" si="49"/>
        <v>PeoplePopulationandCommunity</v>
      </c>
      <c r="N286" s="44" t="str">
        <f t="shared" si="50"/>
        <v>Well-being</v>
      </c>
      <c r="O286" s="44" t="str">
        <f t="shared" si="51"/>
        <v>Well-being</v>
      </c>
      <c r="P286" s="44" t="str">
        <f t="shared" si="52"/>
        <v/>
      </c>
      <c r="Q286" s="44" t="str">
        <f t="shared" si="53"/>
        <v/>
      </c>
      <c r="R286" s="44" t="str">
        <f t="shared" si="54"/>
        <v/>
      </c>
      <c r="S286" s="44" t="str">
        <f t="shared" si="55"/>
        <v/>
      </c>
      <c r="T286" s="44" t="str">
        <f t="shared" si="56"/>
        <v>/PeoplePopulationandCommunity/Well-being/timeseries/RAID131</v>
      </c>
      <c r="U286" s="44" t="str">
        <f t="shared" si="57"/>
        <v>/PeoplePopulationandCommunity/Well-being//timeseries/RAID131</v>
      </c>
      <c r="V286" s="44" t="str">
        <f t="shared" si="47"/>
        <v>/PeoplePopulationandCommunity/Well-being/timeseries/RAID131</v>
      </c>
      <c r="W286" s="44" t="str">
        <f t="shared" si="58"/>
        <v>/PeoplePopulationandCommunity/Wellbeing/timeseries/RAID131</v>
      </c>
      <c r="X286" s="44" t="str">
        <f t="shared" si="61"/>
        <v>/peoplepopulationandcommunity/wellbeing/timeseries/raid131</v>
      </c>
      <c r="Y286" s="44" t="str">
        <f t="shared" si="59"/>
        <v>/peoplepopulationandcommunity/wellbeing/timeseries/raid131</v>
      </c>
      <c r="Z286" s="13" t="str">
        <f t="shared" si="60"/>
        <v>/peoplepopulationandcommunity/wellbeing/timeseries/raid131</v>
      </c>
      <c r="AA286" s="13" t="s">
        <v>1239</v>
      </c>
      <c r="AB286" s="11"/>
      <c r="AC286" s="11" t="s">
        <v>1452</v>
      </c>
      <c r="AD286" s="11"/>
      <c r="AE286" s="11"/>
      <c r="AF286" s="11"/>
      <c r="AG286" s="19" t="s">
        <v>473</v>
      </c>
      <c r="AH286" s="11"/>
      <c r="AI286" s="11"/>
      <c r="AJ286" s="11"/>
      <c r="AK286" s="11"/>
      <c r="AL286" s="11"/>
      <c r="AM286" s="11"/>
      <c r="AN286" s="11"/>
      <c r="AO286" s="12"/>
      <c r="AP286" s="12"/>
      <c r="AQ286" s="12"/>
    </row>
    <row r="287" spans="1:43">
      <c r="A287" s="9" t="s">
        <v>6</v>
      </c>
      <c r="B287" s="10" t="s">
        <v>67</v>
      </c>
      <c r="C287" s="11"/>
      <c r="D287" s="11" t="s">
        <v>469</v>
      </c>
      <c r="E287" s="11" t="s">
        <v>85</v>
      </c>
      <c r="F287" s="11"/>
      <c r="G287" s="11" t="s">
        <v>472</v>
      </c>
      <c r="H287" s="11">
        <v>7.66</v>
      </c>
      <c r="I287" s="11"/>
      <c r="J287" s="11" t="s">
        <v>1358</v>
      </c>
      <c r="K287" s="11" t="s">
        <v>959</v>
      </c>
      <c r="L287" s="44" t="str">
        <f t="shared" si="48"/>
        <v>People,PopulationandCommunity</v>
      </c>
      <c r="M287" s="44" t="str">
        <f t="shared" si="49"/>
        <v>PeoplePopulationandCommunity</v>
      </c>
      <c r="N287" s="44" t="str">
        <f t="shared" si="50"/>
        <v>Well-being</v>
      </c>
      <c r="O287" s="44" t="str">
        <f t="shared" si="51"/>
        <v>Well-being</v>
      </c>
      <c r="P287" s="44" t="str">
        <f t="shared" si="52"/>
        <v/>
      </c>
      <c r="Q287" s="44" t="str">
        <f t="shared" si="53"/>
        <v/>
      </c>
      <c r="R287" s="44" t="str">
        <f t="shared" si="54"/>
        <v/>
      </c>
      <c r="S287" s="44" t="str">
        <f t="shared" si="55"/>
        <v/>
      </c>
      <c r="T287" s="44" t="str">
        <f t="shared" si="56"/>
        <v>/PeoplePopulationandCommunity/Well-being/timeseries/RAID132</v>
      </c>
      <c r="U287" s="44" t="str">
        <f t="shared" si="57"/>
        <v>/PeoplePopulationandCommunity/Well-being//timeseries/RAID132</v>
      </c>
      <c r="V287" s="44" t="str">
        <f t="shared" si="47"/>
        <v>/PeoplePopulationandCommunity/Well-being/timeseries/RAID132</v>
      </c>
      <c r="W287" s="44" t="str">
        <f t="shared" si="58"/>
        <v>/PeoplePopulationandCommunity/Wellbeing/timeseries/RAID132</v>
      </c>
      <c r="X287" s="44" t="str">
        <f t="shared" si="61"/>
        <v>/peoplepopulationandcommunity/wellbeing/timeseries/raid132</v>
      </c>
      <c r="Y287" s="44" t="str">
        <f t="shared" si="59"/>
        <v>/peoplepopulationandcommunity/wellbeing/timeseries/raid132</v>
      </c>
      <c r="Z287" s="13" t="str">
        <f t="shared" si="60"/>
        <v>/peoplepopulationandcommunity/wellbeing/timeseries/raid132</v>
      </c>
      <c r="AA287" s="13" t="s">
        <v>1240</v>
      </c>
      <c r="AB287" s="11"/>
      <c r="AC287" s="11" t="s">
        <v>1453</v>
      </c>
      <c r="AD287" s="11"/>
      <c r="AE287" s="11"/>
      <c r="AF287" s="11"/>
      <c r="AG287" s="19" t="s">
        <v>473</v>
      </c>
      <c r="AH287" s="11"/>
      <c r="AI287" s="11"/>
      <c r="AJ287" s="11"/>
      <c r="AK287" s="11"/>
      <c r="AL287" s="11"/>
      <c r="AM287" s="11"/>
      <c r="AN287" s="11"/>
      <c r="AO287" s="12"/>
      <c r="AP287" s="12"/>
      <c r="AQ287" s="12"/>
    </row>
    <row r="288" spans="1:43">
      <c r="A288" s="9" t="s">
        <v>6</v>
      </c>
      <c r="B288" s="10" t="s">
        <v>67</v>
      </c>
      <c r="C288" s="11"/>
      <c r="D288" s="11" t="s">
        <v>470</v>
      </c>
      <c r="E288" s="11" t="s">
        <v>85</v>
      </c>
      <c r="F288" s="11"/>
      <c r="G288" s="11" t="s">
        <v>472</v>
      </c>
      <c r="H288" s="11">
        <v>7.28</v>
      </c>
      <c r="I288" s="11"/>
      <c r="J288" s="11" t="s">
        <v>1358</v>
      </c>
      <c r="K288" s="11" t="s">
        <v>960</v>
      </c>
      <c r="L288" s="44" t="str">
        <f t="shared" si="48"/>
        <v>People,PopulationandCommunity</v>
      </c>
      <c r="M288" s="44" t="str">
        <f t="shared" si="49"/>
        <v>PeoplePopulationandCommunity</v>
      </c>
      <c r="N288" s="44" t="str">
        <f t="shared" si="50"/>
        <v>Well-being</v>
      </c>
      <c r="O288" s="44" t="str">
        <f t="shared" si="51"/>
        <v>Well-being</v>
      </c>
      <c r="P288" s="44" t="str">
        <f t="shared" si="52"/>
        <v/>
      </c>
      <c r="Q288" s="44" t="str">
        <f t="shared" si="53"/>
        <v/>
      </c>
      <c r="R288" s="44" t="str">
        <f t="shared" si="54"/>
        <v/>
      </c>
      <c r="S288" s="44" t="str">
        <f t="shared" si="55"/>
        <v/>
      </c>
      <c r="T288" s="44" t="str">
        <f t="shared" si="56"/>
        <v>/PeoplePopulationandCommunity/Well-being/timeseries/RAID133</v>
      </c>
      <c r="U288" s="44" t="str">
        <f t="shared" si="57"/>
        <v>/PeoplePopulationandCommunity/Well-being//timeseries/RAID133</v>
      </c>
      <c r="V288" s="44" t="str">
        <f t="shared" si="47"/>
        <v>/PeoplePopulationandCommunity/Well-being/timeseries/RAID133</v>
      </c>
      <c r="W288" s="44" t="str">
        <f t="shared" si="58"/>
        <v>/PeoplePopulationandCommunity/Wellbeing/timeseries/RAID133</v>
      </c>
      <c r="X288" s="44" t="str">
        <f t="shared" si="61"/>
        <v>/peoplepopulationandcommunity/wellbeing/timeseries/raid133</v>
      </c>
      <c r="Y288" s="44" t="str">
        <f t="shared" si="59"/>
        <v>/peoplepopulationandcommunity/wellbeing/timeseries/raid133</v>
      </c>
      <c r="Z288" s="13" t="str">
        <f t="shared" si="60"/>
        <v>/peoplepopulationandcommunity/wellbeing/timeseries/raid133</v>
      </c>
      <c r="AA288" s="13" t="s">
        <v>1241</v>
      </c>
      <c r="AB288" s="11"/>
      <c r="AC288" s="11" t="s">
        <v>1451</v>
      </c>
      <c r="AD288" s="11"/>
      <c r="AE288" s="11"/>
      <c r="AF288" s="11"/>
      <c r="AG288" s="19" t="s">
        <v>473</v>
      </c>
      <c r="AH288" s="11"/>
      <c r="AI288" s="11"/>
      <c r="AJ288" s="11"/>
      <c r="AK288" s="11"/>
      <c r="AL288" s="11"/>
      <c r="AM288" s="11"/>
      <c r="AN288" s="11"/>
      <c r="AO288" s="12"/>
      <c r="AP288" s="12"/>
      <c r="AQ288" s="12"/>
    </row>
    <row r="289" spans="1:43">
      <c r="A289" s="9" t="s">
        <v>6</v>
      </c>
      <c r="B289" s="10" t="s">
        <v>67</v>
      </c>
      <c r="C289" s="11"/>
      <c r="D289" s="11" t="s">
        <v>471</v>
      </c>
      <c r="E289" s="11" t="s">
        <v>85</v>
      </c>
      <c r="F289" s="11"/>
      <c r="G289" s="11" t="s">
        <v>472</v>
      </c>
      <c r="H289" s="11">
        <v>3.14</v>
      </c>
      <c r="I289" s="11"/>
      <c r="J289" s="11" t="s">
        <v>1358</v>
      </c>
      <c r="K289" s="11" t="s">
        <v>961</v>
      </c>
      <c r="L289" s="44" t="str">
        <f t="shared" si="48"/>
        <v>People,PopulationandCommunity</v>
      </c>
      <c r="M289" s="44" t="str">
        <f t="shared" si="49"/>
        <v>PeoplePopulationandCommunity</v>
      </c>
      <c r="N289" s="44" t="str">
        <f t="shared" si="50"/>
        <v>Well-being</v>
      </c>
      <c r="O289" s="44" t="str">
        <f t="shared" si="51"/>
        <v>Well-being</v>
      </c>
      <c r="P289" s="44" t="str">
        <f t="shared" si="52"/>
        <v/>
      </c>
      <c r="Q289" s="44" t="str">
        <f t="shared" si="53"/>
        <v/>
      </c>
      <c r="R289" s="44" t="str">
        <f t="shared" si="54"/>
        <v/>
      </c>
      <c r="S289" s="44" t="str">
        <f t="shared" si="55"/>
        <v/>
      </c>
      <c r="T289" s="44" t="str">
        <f t="shared" si="56"/>
        <v>/PeoplePopulationandCommunity/Well-being/timeseries/RAID134</v>
      </c>
      <c r="U289" s="44" t="str">
        <f t="shared" si="57"/>
        <v>/PeoplePopulationandCommunity/Well-being//timeseries/RAID134</v>
      </c>
      <c r="V289" s="44" t="str">
        <f t="shared" si="47"/>
        <v>/PeoplePopulationandCommunity/Well-being/timeseries/RAID134</v>
      </c>
      <c r="W289" s="44" t="str">
        <f t="shared" si="58"/>
        <v>/PeoplePopulationandCommunity/Wellbeing/timeseries/RAID134</v>
      </c>
      <c r="X289" s="44" t="str">
        <f>LOWER(W289)</f>
        <v>/peoplepopulationandcommunity/wellbeing/timeseries/raid134</v>
      </c>
      <c r="Y289" s="44" t="str">
        <f t="shared" si="59"/>
        <v>/peoplepopulationandcommunity/wellbeing/timeseries/raid134</v>
      </c>
      <c r="Z289" s="13" t="str">
        <f t="shared" si="60"/>
        <v>/peoplepopulationandcommunity/wellbeing/timeseries/raid134</v>
      </c>
      <c r="AA289" s="13" t="s">
        <v>1242</v>
      </c>
      <c r="AB289" s="11"/>
      <c r="AC289" s="11" t="s">
        <v>1450</v>
      </c>
      <c r="AD289" s="11"/>
      <c r="AE289" s="11"/>
      <c r="AF289" s="11"/>
      <c r="AG289" s="19" t="s">
        <v>473</v>
      </c>
      <c r="AH289" s="11"/>
      <c r="AI289" s="11"/>
      <c r="AJ289" s="11"/>
      <c r="AK289" s="11"/>
      <c r="AL289" s="11"/>
      <c r="AM289" s="11"/>
      <c r="AN289" s="11"/>
      <c r="AO289" s="12"/>
      <c r="AP289" s="12"/>
      <c r="AQ289" s="12"/>
    </row>
    <row r="291" spans="1:43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27"/>
      <c r="AA291" s="27"/>
      <c r="AB291" s="27"/>
      <c r="AC291" s="27"/>
      <c r="AD291" s="27"/>
      <c r="AE291" s="27"/>
      <c r="AF291" s="27"/>
      <c r="AG291" s="27"/>
    </row>
    <row r="292" spans="1:43">
      <c r="A292" s="27"/>
      <c r="B292" s="27"/>
      <c r="C292" s="27"/>
      <c r="D292" s="27"/>
      <c r="E292" s="27"/>
      <c r="F292" s="27"/>
      <c r="K292" s="27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27"/>
      <c r="AA292" s="27"/>
      <c r="AB292" s="27"/>
      <c r="AC292" s="27"/>
      <c r="AD292" s="27"/>
      <c r="AE292" s="27"/>
      <c r="AF292" s="27"/>
      <c r="AG292" s="27"/>
    </row>
    <row r="293" spans="1:43">
      <c r="A293" s="27"/>
      <c r="E293" s="27"/>
      <c r="F293" s="27"/>
      <c r="K293" s="27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27"/>
      <c r="AA293" s="27"/>
      <c r="AB293" s="27"/>
      <c r="AC293" s="27"/>
      <c r="AD293" s="27"/>
      <c r="AE293" s="27"/>
      <c r="AF293" s="27"/>
      <c r="AG293" s="27"/>
    </row>
    <row r="294" spans="1:43">
      <c r="A294" s="27"/>
      <c r="B294" s="34"/>
      <c r="C294" s="33"/>
      <c r="E294" s="33"/>
      <c r="F294" s="33"/>
      <c r="K294" s="27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27"/>
      <c r="AA294" s="27"/>
      <c r="AB294" s="27"/>
      <c r="AC294" s="27"/>
      <c r="AD294" s="27"/>
      <c r="AE294" s="27"/>
      <c r="AF294" s="27"/>
      <c r="AG294" s="27"/>
    </row>
    <row r="295" spans="1:43">
      <c r="A295" s="27"/>
      <c r="K295" s="27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27"/>
      <c r="AA295" s="27"/>
      <c r="AB295" s="27"/>
      <c r="AC295" s="27"/>
      <c r="AD295" s="27"/>
      <c r="AE295" s="27"/>
      <c r="AF295" s="27"/>
      <c r="AG295" s="27"/>
    </row>
    <row r="296" spans="1:43">
      <c r="A296" s="27"/>
      <c r="B296" s="35"/>
      <c r="D296" s="36"/>
      <c r="K296" s="27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27"/>
      <c r="AA296" s="27"/>
      <c r="AB296" s="27"/>
      <c r="AC296" s="27"/>
      <c r="AD296" s="27"/>
      <c r="AE296" s="27"/>
      <c r="AF296" s="27"/>
      <c r="AG296" s="27"/>
    </row>
    <row r="297" spans="1:43">
      <c r="A297" s="27"/>
      <c r="B297" s="35"/>
      <c r="D297" s="36"/>
      <c r="K297" s="27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27"/>
      <c r="AA297" s="27"/>
      <c r="AB297" s="27"/>
      <c r="AC297" s="27"/>
      <c r="AD297" s="27"/>
      <c r="AE297" s="27"/>
      <c r="AF297" s="27"/>
      <c r="AG297" s="27"/>
    </row>
    <row r="298" spans="1:43">
      <c r="A298" s="27"/>
      <c r="B298" s="35"/>
      <c r="D298" s="37"/>
      <c r="K298" s="27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27"/>
      <c r="AA298" s="27"/>
      <c r="AB298" s="27"/>
      <c r="AC298" s="27"/>
      <c r="AD298" s="27"/>
      <c r="AE298" s="27"/>
      <c r="AF298" s="27"/>
      <c r="AG298" s="27"/>
    </row>
    <row r="299" spans="1:43">
      <c r="A299" s="27"/>
      <c r="B299" s="35"/>
      <c r="D299" s="37"/>
      <c r="K299" s="27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27"/>
      <c r="AA299" s="27"/>
      <c r="AB299" s="27"/>
      <c r="AC299" s="27"/>
      <c r="AD299" s="27"/>
      <c r="AE299" s="27"/>
      <c r="AF299" s="27"/>
      <c r="AG299" s="27"/>
    </row>
    <row r="300" spans="1:43">
      <c r="A300" s="27"/>
      <c r="B300" s="35"/>
      <c r="D300" s="36"/>
      <c r="E300" s="33"/>
      <c r="F300" s="33"/>
      <c r="G300" s="27"/>
      <c r="H300" s="27"/>
      <c r="I300" s="27"/>
      <c r="J300" s="27"/>
      <c r="K300" s="27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27"/>
      <c r="AA300" s="27"/>
      <c r="AB300" s="27"/>
      <c r="AC300" s="27"/>
      <c r="AD300" s="27"/>
      <c r="AE300" s="27"/>
      <c r="AF300" s="27"/>
      <c r="AG300" s="27"/>
    </row>
    <row r="301" spans="1:43">
      <c r="A301" s="27"/>
      <c r="B301" s="35"/>
      <c r="D301" s="36"/>
      <c r="E301" s="33"/>
      <c r="F301" s="33"/>
      <c r="G301" s="27"/>
      <c r="H301" s="27"/>
      <c r="I301" s="27"/>
      <c r="J301" s="27"/>
      <c r="K301" s="27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27"/>
      <c r="AA301" s="27"/>
      <c r="AB301" s="27"/>
      <c r="AC301" s="27"/>
      <c r="AD301" s="27"/>
      <c r="AE301" s="27"/>
      <c r="AF301" s="27"/>
      <c r="AG301" s="27"/>
    </row>
    <row r="302" spans="1:43">
      <c r="A302" s="27"/>
      <c r="B302" s="35"/>
      <c r="D302" s="38"/>
      <c r="E302" s="33"/>
      <c r="F302" s="33"/>
      <c r="G302" s="27"/>
      <c r="H302" s="27"/>
      <c r="I302" s="27"/>
      <c r="J302" s="27"/>
      <c r="K302" s="27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27"/>
      <c r="AA302" s="27"/>
      <c r="AB302" s="27"/>
      <c r="AC302" s="27"/>
      <c r="AD302" s="27"/>
      <c r="AE302" s="27"/>
      <c r="AF302" s="27"/>
      <c r="AG302" s="27"/>
    </row>
    <row r="303" spans="1:43">
      <c r="B303" s="35"/>
      <c r="D303" s="38"/>
      <c r="E303" s="33"/>
      <c r="F303" s="33"/>
    </row>
    <row r="304" spans="1:43">
      <c r="D304" s="33"/>
      <c r="E304" s="33"/>
      <c r="F304" s="33"/>
    </row>
    <row r="305" spans="4:6">
      <c r="D305" s="34"/>
      <c r="E305" s="33"/>
      <c r="F305" s="33"/>
    </row>
    <row r="306" spans="4:6">
      <c r="D306" s="34"/>
      <c r="E306" s="33"/>
      <c r="F306" s="33"/>
    </row>
  </sheetData>
  <autoFilter ref="A1:AP289">
    <filterColumn colId="0"/>
    <filterColumn colId="1"/>
    <filterColumn colId="4"/>
    <filterColumn colId="5"/>
    <filterColumn colId="6"/>
    <filterColumn colId="7"/>
    <filterColumn colId="8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7"/>
    <filterColumn colId="28"/>
    <filterColumn colId="29"/>
    <filterColumn colId="30"/>
    <filterColumn colId="31"/>
  </autoFilter>
  <hyperlinks>
    <hyperlink ref="AG143" r:id="rId1"/>
    <hyperlink ref="AG146:AG150" r:id="rId2" display="http://www.ons.gov.uk/ons/datasets-and-tables/data-selector.html?dataset=lms"/>
    <hyperlink ref="AG136:AG142" r:id="rId3" display="http://www.ons.gov.uk/ons/datasets-and-tables/data-selector.html?dataset=lms"/>
    <hyperlink ref="AG151:AG153" r:id="rId4" display="http://www.ons.gov.uk/ons/datasets-and-tables/data-selector.html?dataset=lms"/>
    <hyperlink ref="AG158:AG164" r:id="rId5" display="http://www.ons.gov.uk/ons/datasets-and-tables/data-selector.html?dataset=lms"/>
    <hyperlink ref="AG160" r:id="rId6"/>
    <hyperlink ref="AG154" r:id="rId7"/>
    <hyperlink ref="AG155:AG156" r:id="rId8" display="http://www.ons.gov.uk/ons/datasets-and-tables/data-selector.html?dataset=lms"/>
    <hyperlink ref="AG157" r:id="rId9"/>
    <hyperlink ref="AG138" r:id="rId10"/>
    <hyperlink ref="AG167" r:id="rId11"/>
    <hyperlink ref="AG168:AG172" r:id="rId12" display="http://www.ons.gov.uk/ons/datasets-and-tables/data-selector.html?dataset=pse"/>
    <hyperlink ref="AG166" r:id="rId13"/>
    <hyperlink ref="AG165" r:id="rId14"/>
    <hyperlink ref="AG207" r:id="rId15"/>
    <hyperlink ref="AG208:AG211" r:id="rId16" display="http://www.ons.gov.uk/ons/rel/vsob1/adoptions-in-england-and-wales/2012/rtd-adoptions-tables--2012.xls"/>
    <hyperlink ref="AG210:AG211" r:id="rId17" display="http://www.ons.gov.uk/ons/rel/vsob1/adoptions-in-england-and-wales/2012/rtd-adoptions-tables--2012.xls"/>
    <hyperlink ref="AG210" r:id="rId18"/>
    <hyperlink ref="AG212" r:id="rId19"/>
    <hyperlink ref="AG213" r:id="rId20"/>
    <hyperlink ref="AG214" r:id="rId21"/>
    <hyperlink ref="AG215" r:id="rId22"/>
    <hyperlink ref="AG216" r:id="rId23"/>
    <hyperlink ref="AG217:AG218" r:id="rId24" display="http://www.ons.gov.uk/ons/rel/vsob1/conception-statistics--england-and-wales/2012/rft-conception-statistics-2012.xls"/>
    <hyperlink ref="AG219" r:id="rId25"/>
    <hyperlink ref="AG220" r:id="rId26"/>
    <hyperlink ref="AG191" r:id="rId27"/>
    <hyperlink ref="AG192" r:id="rId28"/>
    <hyperlink ref="AG193" r:id="rId29"/>
    <hyperlink ref="AG194" r:id="rId30"/>
    <hyperlink ref="AG195" r:id="rId31"/>
    <hyperlink ref="AG196" r:id="rId32"/>
    <hyperlink ref="AG204" r:id="rId33"/>
    <hyperlink ref="AG205:AG206" r:id="rId34" display="http://www.ons.gov.uk/ons/rel/vsob1/divorces-in-england-and-wales/2012/rtd-divorces---number-of-divorces-age-at-divorce-and-marital-status-before-marriage.xls"/>
    <hyperlink ref="AG221" r:id="rId35"/>
    <hyperlink ref="AG222:AG227" r:id="rId36" display="http://www.ons.gov.uk/ons/rel/family-demography/families-and-households/2013/rft-tables.xls"/>
    <hyperlink ref="AG201" r:id="rId37"/>
    <hyperlink ref="AG200:AG203" r:id="rId38" display="http://www.ons.gov.uk/ons/rel/subnational-health4/life-expec-at-birth-age-65/2006-08-to-2010-12/rft-table-1.xls"/>
    <hyperlink ref="AG187" r:id="rId39"/>
    <hyperlink ref="AG188" r:id="rId40"/>
    <hyperlink ref="AG189" r:id="rId41"/>
    <hyperlink ref="AG190" r:id="rId42"/>
    <hyperlink ref="AG228" r:id="rId43"/>
    <hyperlink ref="AG229" r:id="rId44"/>
    <hyperlink ref="AG197" r:id="rId45"/>
    <hyperlink ref="AG198" r:id="rId46"/>
    <hyperlink ref="AG199" r:id="rId47"/>
    <hyperlink ref="AG239" r:id="rId48"/>
    <hyperlink ref="AG240" r:id="rId49"/>
    <hyperlink ref="AG241" r:id="rId50"/>
    <hyperlink ref="AG242" r:id="rId51"/>
    <hyperlink ref="AG245:AG246" r:id="rId52" display="http://www.ons.gov.uk/ons/rel/census/2011-census/key-statistics-for-local-authorities-in-england-and-wales/rft-table-ks201ew.xls"/>
    <hyperlink ref="AG260" r:id="rId53"/>
    <hyperlink ref="AG261:AG263" r:id="rId54" display="http://www.ons.gov.uk/ons/rel/census/2011-census/key-statistics-and-quick-statistics-for-wards-and-output-areas-in-england-and-wales/rft-qs204ew.xls"/>
    <hyperlink ref="AG253" r:id="rId55"/>
    <hyperlink ref="AG254:AG259" r:id="rId56" display="http://www.ons.gov.uk/ons/rel/census/2011-census/key-statistics-for-local-authorities-in-england-and-wales/rft-table-ks209ew.xls"/>
    <hyperlink ref="AG247" r:id="rId57"/>
    <hyperlink ref="AG248:AG252" r:id="rId58" display="http://www.ons.gov.uk/ons/rel/integrated-household-survey/integrated-household-survey/april-2011-to-march-2012/prt-2-sexual-identity-by-age-group.xls"/>
    <hyperlink ref="AG264" r:id="rId59"/>
    <hyperlink ref="AG265" r:id="rId60"/>
    <hyperlink ref="AG238" r:id="rId61"/>
    <hyperlink ref="AG237" r:id="rId62"/>
    <hyperlink ref="AG233" r:id="rId63"/>
    <hyperlink ref="AG234" r:id="rId64"/>
    <hyperlink ref="AG235" r:id="rId65"/>
    <hyperlink ref="AG266" r:id="rId66"/>
    <hyperlink ref="AG267" r:id="rId67"/>
    <hyperlink ref="AG278" r:id="rId68"/>
    <hyperlink ref="AG281" r:id="rId69"/>
    <hyperlink ref="AG282" r:id="rId70"/>
    <hyperlink ref="AG279" r:id="rId71"/>
    <hyperlink ref="AG280" r:id="rId72"/>
    <hyperlink ref="AG283" r:id="rId73"/>
    <hyperlink ref="AG284" r:id="rId74"/>
    <hyperlink ref="AG285" r:id="rId75"/>
    <hyperlink ref="AG182" r:id="rId76"/>
    <hyperlink ref="AG274" r:id="rId77"/>
    <hyperlink ref="AG186" r:id="rId78"/>
    <hyperlink ref="AG275" r:id="rId79"/>
    <hyperlink ref="AG276" r:id="rId80"/>
    <hyperlink ref="AG277" r:id="rId81"/>
    <hyperlink ref="AG174" r:id="rId82"/>
    <hyperlink ref="AG175:AG179" r:id="rId83" display="http://www.ons.gov.uk/ons/rel/pop-estimate/population-estimates-for-uk--england-and-wales--scotland-and-northern-ireland/2013/rft---mid-2013-uk-population-estimates.zip"/>
    <hyperlink ref="AG181" r:id="rId84"/>
    <hyperlink ref="AG185" r:id="rId85"/>
    <hyperlink ref="AG286" r:id="rId86"/>
    <hyperlink ref="AG287:AG289" r:id="rId87" display="http://www.ons.gov.uk/ons/rel/wellbeing/measuring-national-well-being/personal-well-being-across-the-uk--2012-13/rft-table-3.xls"/>
    <hyperlink ref="AG2" r:id="rId88"/>
    <hyperlink ref="AG3" r:id="rId89"/>
    <hyperlink ref="AG4" r:id="rId90"/>
    <hyperlink ref="AG5" r:id="rId91"/>
    <hyperlink ref="AG6" r:id="rId92"/>
    <hyperlink ref="AG25" r:id="rId93"/>
    <hyperlink ref="AG26:AG27" r:id="rId94" display="http://www.ons.gov.uk/ons/rel/bus-register/business-demography/2012/rft-business-demography-2012-tables.xls"/>
    <hyperlink ref="AG31" r:id="rId95"/>
    <hyperlink ref="AG29" r:id="rId96"/>
    <hyperlink ref="AG30" r:id="rId97"/>
    <hyperlink ref="AG28" r:id="rId98"/>
    <hyperlink ref="AG13" r:id="rId99"/>
    <hyperlink ref="AG14" r:id="rId100"/>
    <hyperlink ref="AG15" r:id="rId101"/>
    <hyperlink ref="AG16" r:id="rId102"/>
    <hyperlink ref="AG17" r:id="rId103"/>
    <hyperlink ref="AG18" r:id="rId104"/>
    <hyperlink ref="AG19" r:id="rId105"/>
    <hyperlink ref="AG20:AG21" r:id="rId106" display="http://www.ons.gov.uk/ons/rel/construction/output-in-the-construction-industry/june-and-q2-2014/rft-output-tables-june-2014.xls"/>
    <hyperlink ref="AG22" r:id="rId107"/>
    <hyperlink ref="AG23:AG24" r:id="rId108" display="http://www.ons.gov.uk/ons/rel/construction/output-in-the-construction-industry/june-and-q2-2014/rft-output-tables-june-2014.xls"/>
    <hyperlink ref="AG32" r:id="rId109"/>
    <hyperlink ref="AG33" r:id="rId110"/>
    <hyperlink ref="AG34" r:id="rId111"/>
    <hyperlink ref="AG35" r:id="rId112"/>
    <hyperlink ref="AG36" r:id="rId113"/>
    <hyperlink ref="AG37" r:id="rId114"/>
    <hyperlink ref="AG38" r:id="rId115"/>
    <hyperlink ref="AG39" r:id="rId116"/>
    <hyperlink ref="AG7" r:id="rId117"/>
    <hyperlink ref="AG8:AG12" r:id="rId118" display="http://www.ons.gov.uk/ons/datasets-and-tables/data-selector.html?dataset=drsi"/>
    <hyperlink ref="AG40" r:id="rId119"/>
    <hyperlink ref="AG41:AG43" r:id="rId120" display="http://www.ons.gov.uk/ons/datasets-and-tables/data-selector.html?dataset=ott"/>
    <hyperlink ref="AG96" r:id="rId121"/>
    <hyperlink ref="AG97" r:id="rId122"/>
    <hyperlink ref="AG98" r:id="rId123"/>
    <hyperlink ref="AG99" r:id="rId124"/>
    <hyperlink ref="AG100" r:id="rId125"/>
    <hyperlink ref="AG133" r:id="rId126"/>
    <hyperlink ref="AG132" r:id="rId127"/>
    <hyperlink ref="AG134" r:id="rId128"/>
    <hyperlink ref="AG82" r:id="rId129"/>
    <hyperlink ref="AG83:AG89" r:id="rId130" display="http://www.ons.gov.uk/ons/datasets-and-tables/data-selector.html?dataset=pusf"/>
    <hyperlink ref="AG90" r:id="rId131"/>
    <hyperlink ref="AG91:AG95" r:id="rId132" display="http://www.ons.gov.uk/ons/datasets-and-tables/data-selector.html?dataset=gerd"/>
    <hyperlink ref="AG102" r:id="rId133"/>
    <hyperlink ref="AG103:AG113" r:id="rId134" display="http://www.ons.gov.uk/ons/datasets-and-tables/data-selector.html?dataset=ragv"/>
    <hyperlink ref="AG101" r:id="rId135"/>
    <hyperlink ref="AG66" r:id="rId136"/>
    <hyperlink ref="AG70:AG75" r:id="rId137" display="http://www.ons.gov.uk/ons/datasets-and-tables/data-selector.html?dataset=mm23"/>
    <hyperlink ref="AG76" r:id="rId138"/>
    <hyperlink ref="AG77:AG81" r:id="rId139" display="http://www.ons.gov.uk/ons/datasets-and-tables/data-selector.html?dataset=pnbp"/>
    <hyperlink ref="AG117" r:id="rId140"/>
    <hyperlink ref="AG118:AG130" r:id="rId141" display="http://www.ons.gov.uk/ons/datasets-and-tables/data-selector.html?dataset=rghi"/>
    <hyperlink ref="AG74" r:id="rId142"/>
    <hyperlink ref="AG73" r:id="rId143"/>
    <hyperlink ref="AG75" r:id="rId144"/>
    <hyperlink ref="AG114" r:id="rId145"/>
    <hyperlink ref="AG115" r:id="rId146"/>
    <hyperlink ref="AG116" r:id="rId147"/>
    <hyperlink ref="AG183:AG184" r:id="rId148" display="http://www.ons.gov.uk/ons/rel/migration1/migration-statistics-quarterly-report/may-2014/provisional-13q4.xls"/>
    <hyperlink ref="AG230" r:id="rId149"/>
    <hyperlink ref="AG271" r:id="rId150"/>
  </hyperlinks>
  <pageMargins left="0.7" right="0.7" top="0.75" bottom="0.75" header="0.3" footer="0.3"/>
  <pageSetup paperSize="9" orientation="portrait" r:id="rId15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77"/>
  <sheetViews>
    <sheetView tabSelected="1" topLeftCell="C7" workbookViewId="0">
      <selection activeCell="C32" sqref="C32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35.7109375" style="12" bestFit="1" customWidth="1"/>
    <col min="5" max="7" width="35.7109375" style="12" customWidth="1"/>
    <col min="8" max="8" width="35.7109375" style="77" customWidth="1"/>
    <col min="9" max="18" width="35.7109375" style="12" customWidth="1"/>
    <col min="19" max="20" width="19" style="12" customWidth="1"/>
    <col min="21" max="21" width="13" style="12" customWidth="1"/>
    <col min="22" max="22" width="16.42578125" style="25" bestFit="1" customWidth="1"/>
    <col min="23" max="29" width="9.140625" style="12"/>
    <col min="33" max="16384" width="9.140625" style="12"/>
  </cols>
  <sheetData>
    <row r="1" spans="1:32" s="25" customFormat="1" ht="15.75">
      <c r="A1" s="23" t="s">
        <v>0</v>
      </c>
      <c r="B1" s="23" t="s">
        <v>1</v>
      </c>
      <c r="C1" s="23" t="s">
        <v>2</v>
      </c>
      <c r="D1" s="23" t="s">
        <v>70</v>
      </c>
      <c r="E1" s="23" t="s">
        <v>1266</v>
      </c>
      <c r="F1" s="23" t="s">
        <v>1323</v>
      </c>
      <c r="G1" s="23" t="s">
        <v>1326</v>
      </c>
      <c r="H1" s="75" t="s">
        <v>1525</v>
      </c>
      <c r="I1" s="23" t="s">
        <v>1327</v>
      </c>
      <c r="J1" s="23" t="s">
        <v>1328</v>
      </c>
      <c r="K1" s="23" t="s">
        <v>1329</v>
      </c>
      <c r="L1" s="23" t="s">
        <v>1330</v>
      </c>
      <c r="M1" s="23" t="s">
        <v>1331</v>
      </c>
      <c r="N1" s="23" t="s">
        <v>1332</v>
      </c>
      <c r="O1" s="23" t="s">
        <v>1545</v>
      </c>
      <c r="P1" s="23" t="s">
        <v>1546</v>
      </c>
      <c r="Q1" s="23" t="s">
        <v>1547</v>
      </c>
      <c r="R1" s="23" t="s">
        <v>1531</v>
      </c>
      <c r="S1" s="23" t="s">
        <v>97</v>
      </c>
      <c r="T1" s="23"/>
      <c r="U1" s="24" t="s">
        <v>98</v>
      </c>
      <c r="V1" s="24" t="s">
        <v>99</v>
      </c>
    </row>
    <row r="2" spans="1:32">
      <c r="A2" s="2" t="s">
        <v>3</v>
      </c>
      <c r="B2" s="40" t="s">
        <v>812</v>
      </c>
      <c r="C2" s="3"/>
      <c r="D2" s="13" t="s">
        <v>480</v>
      </c>
      <c r="E2" s="13" t="s">
        <v>1570</v>
      </c>
      <c r="F2" s="13" t="s">
        <v>1324</v>
      </c>
      <c r="G2" s="13" t="s">
        <v>1570</v>
      </c>
      <c r="H2" s="76"/>
      <c r="I2" s="13" t="s">
        <v>1568</v>
      </c>
      <c r="J2" s="28" t="s">
        <v>477</v>
      </c>
      <c r="K2" s="13"/>
      <c r="L2" s="13"/>
      <c r="M2" s="13"/>
      <c r="N2" s="13"/>
      <c r="O2" s="13"/>
      <c r="P2" s="13"/>
      <c r="Q2" s="13"/>
      <c r="R2" s="13"/>
      <c r="S2" s="28" t="s">
        <v>477</v>
      </c>
      <c r="T2" s="13" t="s">
        <v>478</v>
      </c>
      <c r="U2" s="13" t="s">
        <v>479</v>
      </c>
      <c r="V2" s="29">
        <v>5</v>
      </c>
      <c r="W2" s="13"/>
      <c r="X2" s="13"/>
      <c r="Y2" s="13"/>
      <c r="Z2" s="13"/>
      <c r="AA2" s="13"/>
      <c r="AB2" s="13"/>
      <c r="AC2" s="13"/>
      <c r="AD2" s="12"/>
      <c r="AE2" s="12"/>
      <c r="AF2" s="12"/>
    </row>
    <row r="3" spans="1:32">
      <c r="A3" s="2" t="s">
        <v>3</v>
      </c>
      <c r="B3" s="2" t="s">
        <v>7</v>
      </c>
      <c r="C3" s="3" t="s">
        <v>19</v>
      </c>
      <c r="D3" s="13" t="s">
        <v>1611</v>
      </c>
      <c r="E3" s="13" t="s">
        <v>1572</v>
      </c>
      <c r="F3" s="13" t="s">
        <v>1324</v>
      </c>
      <c r="G3" s="13" t="s">
        <v>1572</v>
      </c>
      <c r="H3" s="76"/>
      <c r="I3" s="13" t="s">
        <v>1568</v>
      </c>
      <c r="J3" s="28" t="s">
        <v>485</v>
      </c>
      <c r="K3" s="13"/>
      <c r="L3" s="13"/>
      <c r="M3" s="13"/>
      <c r="N3" s="13"/>
      <c r="O3" s="13"/>
      <c r="P3" s="13"/>
      <c r="Q3" s="13"/>
      <c r="R3" s="13"/>
      <c r="S3" s="28" t="s">
        <v>485</v>
      </c>
      <c r="T3" s="13" t="s">
        <v>487</v>
      </c>
      <c r="U3" s="13" t="s">
        <v>486</v>
      </c>
      <c r="V3" s="29">
        <v>8</v>
      </c>
      <c r="W3" s="13"/>
      <c r="X3" s="13"/>
      <c r="Y3" s="13"/>
      <c r="Z3" s="13"/>
      <c r="AA3" s="13"/>
      <c r="AB3" s="13"/>
      <c r="AC3" s="13"/>
      <c r="AD3" s="12"/>
      <c r="AE3" s="12"/>
      <c r="AF3" s="12"/>
    </row>
    <row r="4" spans="1:32">
      <c r="A4" s="2" t="s">
        <v>3</v>
      </c>
      <c r="B4" s="2" t="s">
        <v>7</v>
      </c>
      <c r="C4" s="3" t="s">
        <v>20</v>
      </c>
      <c r="D4" s="30" t="s">
        <v>20</v>
      </c>
      <c r="E4" s="13" t="s">
        <v>1549</v>
      </c>
      <c r="F4" s="13" t="s">
        <v>1324</v>
      </c>
      <c r="G4" s="13" t="s">
        <v>1612</v>
      </c>
      <c r="H4" s="81" t="s">
        <v>1548</v>
      </c>
      <c r="I4" s="30"/>
      <c r="J4" s="28"/>
      <c r="K4" s="30"/>
      <c r="L4" s="30"/>
      <c r="M4" s="30"/>
      <c r="N4" s="30"/>
      <c r="O4" s="30"/>
      <c r="P4" s="30"/>
      <c r="Q4" s="30"/>
      <c r="R4" s="30"/>
      <c r="S4" s="28" t="s">
        <v>499</v>
      </c>
      <c r="T4" s="13" t="s">
        <v>498</v>
      </c>
      <c r="U4" s="13" t="s">
        <v>130</v>
      </c>
      <c r="V4" s="29">
        <v>8</v>
      </c>
      <c r="W4" s="13"/>
      <c r="X4" s="13"/>
      <c r="Y4" s="13"/>
      <c r="Z4" s="13"/>
      <c r="AA4" s="13"/>
      <c r="AB4" s="13"/>
      <c r="AC4" s="13"/>
      <c r="AD4" s="12"/>
      <c r="AE4" s="12"/>
      <c r="AF4" s="12"/>
    </row>
    <row r="5" spans="1:32">
      <c r="A5" s="2" t="s">
        <v>3</v>
      </c>
      <c r="B5" s="3" t="s">
        <v>8</v>
      </c>
      <c r="C5" s="13"/>
      <c r="D5" s="13" t="s">
        <v>516</v>
      </c>
      <c r="E5" s="13" t="s">
        <v>1551</v>
      </c>
      <c r="F5" s="13" t="s">
        <v>1324</v>
      </c>
      <c r="G5" s="13" t="s">
        <v>1552</v>
      </c>
      <c r="H5" s="76" t="s">
        <v>1550</v>
      </c>
      <c r="I5" s="13"/>
      <c r="J5" s="28"/>
      <c r="K5" s="13"/>
      <c r="L5" s="13"/>
      <c r="M5" s="13"/>
      <c r="N5" s="13"/>
      <c r="O5" s="13"/>
      <c r="P5" s="13"/>
      <c r="Q5" s="13"/>
      <c r="R5" s="13"/>
      <c r="S5" s="28" t="s">
        <v>509</v>
      </c>
      <c r="T5" s="13" t="s">
        <v>510</v>
      </c>
      <c r="U5" s="13" t="s">
        <v>511</v>
      </c>
      <c r="V5" s="29">
        <v>24</v>
      </c>
      <c r="W5" s="13"/>
      <c r="X5" s="13"/>
      <c r="Y5" s="13"/>
      <c r="Z5" s="13"/>
      <c r="AA5" s="13"/>
      <c r="AB5" s="13"/>
      <c r="AC5" s="13"/>
      <c r="AD5" s="12"/>
      <c r="AE5" s="12"/>
      <c r="AF5" s="12"/>
    </row>
    <row r="6" spans="1:32">
      <c r="A6" s="2" t="s">
        <v>3</v>
      </c>
      <c r="B6" s="3" t="s">
        <v>8</v>
      </c>
      <c r="C6" s="13"/>
      <c r="D6" s="13" t="s">
        <v>515</v>
      </c>
      <c r="E6" s="13" t="s">
        <v>1560</v>
      </c>
      <c r="F6" s="13" t="s">
        <v>1324</v>
      </c>
      <c r="G6" s="13" t="s">
        <v>1561</v>
      </c>
      <c r="H6" s="82" t="s">
        <v>1559</v>
      </c>
      <c r="I6" s="13"/>
      <c r="J6" s="28"/>
      <c r="K6" s="13"/>
      <c r="L6" s="13"/>
      <c r="M6" s="13"/>
      <c r="N6" s="13"/>
      <c r="O6" s="13"/>
      <c r="P6" s="13"/>
      <c r="Q6" s="13"/>
      <c r="R6" s="13"/>
      <c r="S6" s="28" t="s">
        <v>509</v>
      </c>
      <c r="T6" s="13" t="s">
        <v>510</v>
      </c>
      <c r="U6" s="13" t="s">
        <v>514</v>
      </c>
      <c r="V6" s="29">
        <v>12</v>
      </c>
      <c r="W6" s="13"/>
      <c r="X6" s="13"/>
      <c r="Y6" s="13"/>
      <c r="Z6" s="13"/>
      <c r="AA6" s="13"/>
      <c r="AB6" s="13"/>
      <c r="AC6" s="13"/>
      <c r="AD6" s="12"/>
      <c r="AE6" s="12"/>
      <c r="AF6" s="12"/>
    </row>
    <row r="7" spans="1:32">
      <c r="A7" s="2" t="s">
        <v>3</v>
      </c>
      <c r="B7" s="3" t="s">
        <v>802</v>
      </c>
      <c r="C7" s="13"/>
      <c r="D7" s="13" t="s">
        <v>534</v>
      </c>
      <c r="E7" s="13" t="s">
        <v>1573</v>
      </c>
      <c r="F7" s="13" t="s">
        <v>1324</v>
      </c>
      <c r="G7" s="13" t="s">
        <v>1574</v>
      </c>
      <c r="H7" s="76"/>
      <c r="I7" s="13" t="s">
        <v>1568</v>
      </c>
      <c r="J7" s="28" t="s">
        <v>526</v>
      </c>
      <c r="K7" s="13"/>
      <c r="L7" s="13"/>
      <c r="M7" s="13"/>
      <c r="N7" s="13"/>
      <c r="O7" s="13"/>
      <c r="P7" s="13"/>
      <c r="Q7" s="13"/>
      <c r="R7" s="13"/>
      <c r="S7" s="28" t="s">
        <v>526</v>
      </c>
      <c r="T7" s="13" t="s">
        <v>535</v>
      </c>
      <c r="U7" s="13" t="s">
        <v>533</v>
      </c>
      <c r="V7" s="29">
        <v>13</v>
      </c>
      <c r="W7" s="13"/>
      <c r="X7" s="13"/>
      <c r="Y7" s="13"/>
      <c r="Z7" s="13"/>
      <c r="AA7" s="13"/>
      <c r="AB7" s="13"/>
      <c r="AC7" s="13"/>
      <c r="AD7" s="12"/>
      <c r="AE7" s="12"/>
      <c r="AF7" s="12"/>
    </row>
    <row r="8" spans="1:32">
      <c r="A8" s="2" t="s">
        <v>3</v>
      </c>
      <c r="B8" s="3" t="s">
        <v>803</v>
      </c>
      <c r="C8" s="13"/>
      <c r="D8" s="13" t="s">
        <v>546</v>
      </c>
      <c r="E8" s="13" t="s">
        <v>1575</v>
      </c>
      <c r="F8" s="13" t="s">
        <v>1324</v>
      </c>
      <c r="G8" s="13" t="s">
        <v>1576</v>
      </c>
      <c r="H8" s="76"/>
      <c r="I8" s="13" t="s">
        <v>1568</v>
      </c>
      <c r="J8" s="28" t="s">
        <v>541</v>
      </c>
      <c r="K8" s="13"/>
      <c r="L8" s="13"/>
      <c r="M8" s="13"/>
      <c r="N8" s="13"/>
      <c r="O8" s="13"/>
      <c r="P8" s="13"/>
      <c r="Q8" s="13"/>
      <c r="R8" s="13"/>
      <c r="S8" s="28" t="s">
        <v>541</v>
      </c>
      <c r="T8" s="13" t="s">
        <v>546</v>
      </c>
      <c r="U8" s="13" t="s">
        <v>545</v>
      </c>
      <c r="V8" s="29">
        <v>6</v>
      </c>
      <c r="W8" s="13"/>
      <c r="X8" s="13"/>
      <c r="Y8" s="13"/>
      <c r="Z8" s="13"/>
      <c r="AA8" s="13"/>
      <c r="AB8" s="13"/>
      <c r="AC8" s="13"/>
      <c r="AD8" s="12"/>
      <c r="AE8" s="12"/>
      <c r="AF8" s="12"/>
    </row>
    <row r="9" spans="1:32">
      <c r="A9" s="2" t="s">
        <v>3</v>
      </c>
      <c r="B9" s="3" t="s">
        <v>805</v>
      </c>
      <c r="C9" s="13"/>
      <c r="D9" s="13" t="s">
        <v>554</v>
      </c>
      <c r="E9" s="13" t="s">
        <v>1566</v>
      </c>
      <c r="F9" s="13" t="s">
        <v>1324</v>
      </c>
      <c r="G9" s="13" t="s">
        <v>1567</v>
      </c>
      <c r="H9" s="76" t="s">
        <v>1565</v>
      </c>
      <c r="I9" s="13"/>
      <c r="J9" s="28"/>
      <c r="K9" s="13"/>
      <c r="L9" s="13"/>
      <c r="M9" s="13"/>
      <c r="N9" s="13"/>
      <c r="O9" s="13"/>
      <c r="P9" s="13"/>
      <c r="Q9" s="13"/>
      <c r="R9" s="13"/>
      <c r="S9" s="28" t="s">
        <v>556</v>
      </c>
      <c r="T9" s="13" t="s">
        <v>554</v>
      </c>
      <c r="U9" s="13" t="s">
        <v>555</v>
      </c>
      <c r="V9" s="29">
        <v>55</v>
      </c>
      <c r="W9" s="13"/>
      <c r="X9" s="13"/>
      <c r="Y9" s="13"/>
      <c r="Z9" s="13"/>
      <c r="AA9" s="13"/>
      <c r="AB9" s="13"/>
      <c r="AC9" s="13"/>
      <c r="AD9" s="12"/>
      <c r="AE9" s="12"/>
      <c r="AF9" s="12"/>
    </row>
    <row r="10" spans="1:32">
      <c r="A10" s="2" t="s">
        <v>3</v>
      </c>
      <c r="B10" s="3" t="s">
        <v>804</v>
      </c>
      <c r="C10" s="13"/>
      <c r="D10" s="13" t="s">
        <v>576</v>
      </c>
      <c r="E10" s="13" t="s">
        <v>1613</v>
      </c>
      <c r="F10" s="13" t="s">
        <v>1324</v>
      </c>
      <c r="G10" s="13" t="s">
        <v>1614</v>
      </c>
      <c r="H10" s="76" t="s">
        <v>1577</v>
      </c>
      <c r="I10" s="13"/>
      <c r="J10" s="28"/>
      <c r="K10" s="13"/>
      <c r="L10" s="13"/>
      <c r="M10" s="13"/>
      <c r="N10" s="13"/>
      <c r="O10" s="13"/>
      <c r="P10" s="13"/>
      <c r="Q10" s="13"/>
      <c r="R10" s="13"/>
      <c r="S10" s="28" t="s">
        <v>575</v>
      </c>
      <c r="T10" s="13" t="s">
        <v>574</v>
      </c>
      <c r="U10" s="13" t="s">
        <v>577</v>
      </c>
      <c r="V10" s="29">
        <v>40</v>
      </c>
      <c r="W10" s="13"/>
      <c r="X10" s="13"/>
      <c r="Y10" s="13"/>
      <c r="Z10" s="13"/>
      <c r="AA10" s="13"/>
      <c r="AB10" s="13"/>
      <c r="AC10" s="13"/>
      <c r="AD10" s="12"/>
      <c r="AE10" s="12"/>
      <c r="AF10" s="12"/>
    </row>
    <row r="11" spans="1:32">
      <c r="A11" s="2" t="s">
        <v>3</v>
      </c>
      <c r="B11" s="3" t="s">
        <v>806</v>
      </c>
      <c r="C11" s="13"/>
      <c r="D11" s="13" t="s">
        <v>1569</v>
      </c>
      <c r="E11" s="13" t="s">
        <v>1563</v>
      </c>
      <c r="F11" s="13" t="s">
        <v>1324</v>
      </c>
      <c r="G11" s="13" t="s">
        <v>1564</v>
      </c>
      <c r="H11" s="76" t="s">
        <v>1562</v>
      </c>
      <c r="I11" s="13"/>
      <c r="J11" s="28"/>
      <c r="K11" s="13"/>
      <c r="L11" s="13"/>
      <c r="M11" s="13"/>
      <c r="N11" s="13"/>
      <c r="O11" s="13"/>
      <c r="P11" s="13"/>
      <c r="Q11" s="13"/>
      <c r="R11" s="13"/>
      <c r="S11" s="28" t="s">
        <v>407</v>
      </c>
      <c r="T11" s="13" t="s">
        <v>586</v>
      </c>
      <c r="U11" s="13" t="s">
        <v>585</v>
      </c>
      <c r="V11" s="29">
        <v>8</v>
      </c>
      <c r="W11" s="13"/>
      <c r="X11" s="13"/>
      <c r="Y11" s="13"/>
      <c r="Z11" s="13"/>
      <c r="AA11" s="13"/>
      <c r="AB11" s="13"/>
      <c r="AC11" s="13"/>
      <c r="AD11" s="12"/>
      <c r="AE11" s="12"/>
      <c r="AF11" s="12"/>
    </row>
    <row r="12" spans="1:32">
      <c r="V12" s="12"/>
    </row>
    <row r="13" spans="1:32">
      <c r="A13" s="4" t="s">
        <v>4</v>
      </c>
      <c r="B13" s="41" t="s">
        <v>798</v>
      </c>
      <c r="C13" s="5"/>
      <c r="D13" s="14" t="s">
        <v>1596</v>
      </c>
      <c r="E13" s="14" t="s">
        <v>1595</v>
      </c>
      <c r="F13" s="14" t="s">
        <v>1324</v>
      </c>
      <c r="G13" s="14" t="s">
        <v>1594</v>
      </c>
      <c r="H13" s="78" t="s">
        <v>1593</v>
      </c>
      <c r="I13" s="14"/>
      <c r="J13" s="31"/>
      <c r="K13" s="14"/>
      <c r="L13" s="14"/>
      <c r="M13" s="14"/>
      <c r="N13" s="14"/>
      <c r="O13" s="14"/>
      <c r="P13" s="14"/>
      <c r="Q13" s="14"/>
      <c r="R13" s="14"/>
      <c r="S13" s="31" t="s">
        <v>597</v>
      </c>
      <c r="T13" s="14" t="s">
        <v>598</v>
      </c>
      <c r="U13" s="14" t="s">
        <v>599</v>
      </c>
      <c r="V13" s="14">
        <v>25</v>
      </c>
      <c r="W13" s="14"/>
      <c r="X13" s="14"/>
      <c r="Y13" s="14"/>
      <c r="Z13" s="14"/>
      <c r="AA13" s="14"/>
      <c r="AB13" s="14"/>
      <c r="AC13" s="14"/>
      <c r="AD13" s="12"/>
      <c r="AE13" s="12"/>
      <c r="AF13" s="12"/>
    </row>
    <row r="14" spans="1:32">
      <c r="A14" s="4" t="s">
        <v>4</v>
      </c>
      <c r="B14" s="5" t="s">
        <v>9</v>
      </c>
      <c r="C14" s="14"/>
      <c r="D14" s="14" t="s">
        <v>1597</v>
      </c>
      <c r="E14" s="14" t="s">
        <v>1599</v>
      </c>
      <c r="F14" s="14" t="s">
        <v>1324</v>
      </c>
      <c r="G14" s="14" t="s">
        <v>1598</v>
      </c>
      <c r="H14" s="78"/>
      <c r="I14" s="14" t="s">
        <v>1568</v>
      </c>
      <c r="J14" s="31" t="s">
        <v>611</v>
      </c>
      <c r="K14" s="14" t="s">
        <v>1333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2"/>
      <c r="AE14" s="12"/>
      <c r="AF14" s="12"/>
    </row>
    <row r="15" spans="1:32">
      <c r="A15" s="4" t="s">
        <v>4</v>
      </c>
      <c r="B15" s="4" t="s">
        <v>21</v>
      </c>
      <c r="C15" s="5" t="s">
        <v>22</v>
      </c>
      <c r="D15" s="14" t="s">
        <v>1368</v>
      </c>
      <c r="E15" s="14" t="s">
        <v>1618</v>
      </c>
      <c r="F15" s="14" t="s">
        <v>1324</v>
      </c>
      <c r="G15" s="14" t="s">
        <v>1619</v>
      </c>
      <c r="H15" s="78" t="s">
        <v>1601</v>
      </c>
      <c r="I15" s="14"/>
      <c r="J15" s="31"/>
      <c r="K15" s="14"/>
      <c r="L15" s="14"/>
      <c r="M15" s="14"/>
      <c r="N15" s="14"/>
      <c r="O15" s="14"/>
      <c r="P15" s="14"/>
      <c r="Q15" s="14"/>
      <c r="R15" s="14"/>
      <c r="S15" s="31" t="s">
        <v>633</v>
      </c>
      <c r="T15" s="14" t="s">
        <v>635</v>
      </c>
      <c r="U15" s="14" t="s">
        <v>634</v>
      </c>
      <c r="V15" s="14">
        <v>11</v>
      </c>
      <c r="W15" s="14"/>
      <c r="X15" s="14"/>
      <c r="Y15" s="14"/>
      <c r="Z15" s="14"/>
      <c r="AA15" s="14"/>
      <c r="AB15" s="14"/>
      <c r="AC15" s="14"/>
      <c r="AD15" s="12"/>
      <c r="AE15" s="12"/>
      <c r="AF15" s="12"/>
    </row>
    <row r="16" spans="1:32">
      <c r="A16" s="4" t="s">
        <v>4</v>
      </c>
      <c r="B16" s="4" t="s">
        <v>21</v>
      </c>
      <c r="C16" s="5" t="s">
        <v>23</v>
      </c>
      <c r="D16" s="14" t="s">
        <v>1608</v>
      </c>
      <c r="E16" s="14" t="s">
        <v>1610</v>
      </c>
      <c r="F16" s="14" t="s">
        <v>1324</v>
      </c>
      <c r="G16" s="14" t="s">
        <v>1609</v>
      </c>
      <c r="H16" s="78" t="s">
        <v>1600</v>
      </c>
      <c r="I16" s="14"/>
      <c r="J16" s="31"/>
      <c r="K16" s="14"/>
      <c r="L16" s="14"/>
      <c r="M16" s="14"/>
      <c r="N16" s="14"/>
      <c r="O16" s="14"/>
      <c r="P16" s="14"/>
      <c r="Q16" s="14"/>
      <c r="R16" s="14"/>
      <c r="S16" s="31" t="s">
        <v>638</v>
      </c>
      <c r="T16" s="14" t="s">
        <v>651</v>
      </c>
      <c r="U16" s="14" t="s">
        <v>652</v>
      </c>
      <c r="V16" s="14">
        <v>70</v>
      </c>
      <c r="W16" s="14"/>
      <c r="X16" s="14"/>
      <c r="Y16" s="14"/>
      <c r="Z16" s="14"/>
      <c r="AA16" s="14"/>
      <c r="AB16" s="14"/>
      <c r="AC16" s="14"/>
      <c r="AD16" s="12"/>
      <c r="AE16" s="12"/>
      <c r="AF16" s="12"/>
    </row>
    <row r="17" spans="1:32">
      <c r="A17" s="4" t="s">
        <v>4</v>
      </c>
      <c r="B17" s="5" t="s">
        <v>807</v>
      </c>
      <c r="C17" s="14"/>
      <c r="D17" s="14" t="s">
        <v>1369</v>
      </c>
      <c r="E17" s="14" t="s">
        <v>1603</v>
      </c>
      <c r="F17" s="14" t="s">
        <v>1324</v>
      </c>
      <c r="G17" s="14" t="s">
        <v>1604</v>
      </c>
      <c r="H17" s="78" t="s">
        <v>1602</v>
      </c>
      <c r="I17" s="14"/>
      <c r="J17" s="14" t="s">
        <v>693</v>
      </c>
      <c r="K17" s="14"/>
      <c r="L17" s="14"/>
      <c r="M17" s="14"/>
      <c r="N17" s="14"/>
      <c r="O17" s="14"/>
      <c r="P17" s="14"/>
      <c r="Q17" s="14"/>
      <c r="R17" s="14"/>
      <c r="S17" s="14" t="s">
        <v>693</v>
      </c>
      <c r="T17" s="14" t="s">
        <v>694</v>
      </c>
      <c r="U17" s="14"/>
      <c r="V17" s="14">
        <v>21</v>
      </c>
      <c r="W17" s="14"/>
      <c r="X17" s="14"/>
      <c r="Y17" s="14"/>
      <c r="Z17" s="14"/>
      <c r="AA17" s="14"/>
      <c r="AB17" s="14"/>
      <c r="AC17" s="14"/>
      <c r="AD17" s="12"/>
      <c r="AE17" s="12"/>
      <c r="AF17" s="12"/>
    </row>
    <row r="18" spans="1:32">
      <c r="A18" s="4" t="s">
        <v>4</v>
      </c>
      <c r="B18" s="5" t="s">
        <v>809</v>
      </c>
      <c r="C18" s="14"/>
      <c r="D18" s="14" t="s">
        <v>724</v>
      </c>
      <c r="E18" s="14" t="s">
        <v>1606</v>
      </c>
      <c r="F18" s="14" t="s">
        <v>1324</v>
      </c>
      <c r="G18" s="14" t="s">
        <v>1605</v>
      </c>
      <c r="H18" s="78" t="s">
        <v>1607</v>
      </c>
      <c r="I18" s="14"/>
      <c r="J18" s="31"/>
      <c r="K18" s="14"/>
      <c r="L18" s="14"/>
      <c r="M18" s="14"/>
      <c r="N18" s="14"/>
      <c r="O18" s="14"/>
      <c r="P18" s="14"/>
      <c r="Q18" s="14"/>
      <c r="R18" s="14"/>
      <c r="S18" s="31" t="s">
        <v>725</v>
      </c>
      <c r="T18" s="14" t="s">
        <v>724</v>
      </c>
      <c r="U18" s="14" t="s">
        <v>728</v>
      </c>
      <c r="V18" s="14">
        <v>46</v>
      </c>
      <c r="W18" s="14"/>
      <c r="X18" s="14"/>
      <c r="Y18" s="14"/>
      <c r="Z18" s="14"/>
      <c r="AA18" s="14"/>
      <c r="AB18" s="14"/>
      <c r="AC18" s="14"/>
      <c r="AD18" s="12"/>
      <c r="AE18" s="12"/>
      <c r="AF18" s="12"/>
    </row>
    <row r="19" spans="1:32">
      <c r="A19" s="4" t="s">
        <v>4</v>
      </c>
      <c r="B19" s="5" t="s">
        <v>808</v>
      </c>
      <c r="C19" s="14"/>
      <c r="D19" s="14" t="s">
        <v>1366</v>
      </c>
      <c r="E19" s="14" t="s">
        <v>1523</v>
      </c>
      <c r="F19" s="14" t="s">
        <v>1324</v>
      </c>
      <c r="G19" s="14" t="s">
        <v>1553</v>
      </c>
      <c r="H19" s="78" t="s">
        <v>1526</v>
      </c>
      <c r="I19" s="14"/>
      <c r="J19" s="31"/>
      <c r="K19" s="14"/>
      <c r="L19" s="14"/>
      <c r="M19" s="14"/>
      <c r="N19" s="14"/>
      <c r="O19" s="14"/>
      <c r="P19" s="14"/>
      <c r="Q19" s="14"/>
      <c r="R19" s="14"/>
      <c r="S19" s="31" t="s">
        <v>745</v>
      </c>
      <c r="T19" s="14" t="s">
        <v>744</v>
      </c>
      <c r="U19" s="14" t="s">
        <v>545</v>
      </c>
      <c r="V19" s="14">
        <v>44</v>
      </c>
      <c r="W19" s="14"/>
      <c r="X19" s="14"/>
      <c r="Y19" s="14"/>
      <c r="Z19" s="14"/>
      <c r="AA19" s="14"/>
      <c r="AB19" s="14"/>
      <c r="AC19" s="14"/>
      <c r="AD19" s="12"/>
      <c r="AE19" s="12"/>
      <c r="AF19" s="12"/>
    </row>
    <row r="20" spans="1:32">
      <c r="A20" s="4" t="s">
        <v>4</v>
      </c>
      <c r="B20" s="5" t="s">
        <v>808</v>
      </c>
      <c r="C20" s="14"/>
      <c r="D20" s="14" t="s">
        <v>1521</v>
      </c>
      <c r="E20" s="14" t="s">
        <v>1522</v>
      </c>
      <c r="F20" s="14" t="s">
        <v>1324</v>
      </c>
      <c r="G20" s="14" t="s">
        <v>1522</v>
      </c>
      <c r="H20" s="78"/>
      <c r="I20" s="14" t="s">
        <v>1568</v>
      </c>
      <c r="J20" s="31" t="s">
        <v>1578</v>
      </c>
      <c r="K20" s="14" t="s">
        <v>1333</v>
      </c>
      <c r="L20" s="14"/>
      <c r="M20" s="14"/>
      <c r="N20" s="14"/>
      <c r="O20" s="14"/>
      <c r="P20" s="14"/>
      <c r="Q20" s="14"/>
      <c r="R20" s="14"/>
      <c r="S20" s="3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2"/>
      <c r="AE20" s="12"/>
      <c r="AF20" s="12"/>
    </row>
    <row r="21" spans="1:32">
      <c r="A21" s="4"/>
      <c r="B21" s="5"/>
      <c r="C21" s="14"/>
      <c r="D21" s="14" t="s">
        <v>1533</v>
      </c>
      <c r="E21" s="14" t="s">
        <v>1554</v>
      </c>
      <c r="F21" s="14" t="s">
        <v>1324</v>
      </c>
      <c r="G21" s="14" t="s">
        <v>1554</v>
      </c>
      <c r="H21" s="78" t="s">
        <v>1571</v>
      </c>
      <c r="I21" s="14"/>
      <c r="J21" s="31"/>
      <c r="K21" s="14"/>
      <c r="L21" s="14"/>
      <c r="M21" s="14"/>
      <c r="N21" s="14"/>
      <c r="O21" s="14"/>
      <c r="P21" s="14"/>
      <c r="Q21" s="14"/>
      <c r="R21" s="14" t="s">
        <v>1532</v>
      </c>
      <c r="S21" s="3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2"/>
      <c r="AE21" s="12"/>
      <c r="AF21" s="12"/>
    </row>
    <row r="22" spans="1:32">
      <c r="A22" s="4" t="s">
        <v>4</v>
      </c>
      <c r="B22" s="5" t="s">
        <v>808</v>
      </c>
      <c r="C22" s="14"/>
      <c r="D22" s="14" t="s">
        <v>1367</v>
      </c>
      <c r="E22" s="14" t="s">
        <v>1267</v>
      </c>
      <c r="F22" s="14" t="s">
        <v>1324</v>
      </c>
      <c r="G22" s="14" t="s">
        <v>1581</v>
      </c>
      <c r="H22" s="78" t="s">
        <v>1583</v>
      </c>
      <c r="I22" s="14"/>
      <c r="J22" s="31"/>
      <c r="K22" s="14"/>
      <c r="L22" s="14"/>
      <c r="M22" s="14"/>
      <c r="N22" s="14"/>
      <c r="O22" s="14"/>
      <c r="P22" s="14"/>
      <c r="Q22" s="14"/>
      <c r="R22" s="14"/>
      <c r="S22" s="31" t="s">
        <v>1582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2"/>
      <c r="AE22" s="12"/>
      <c r="AF22" s="12"/>
    </row>
    <row r="23" spans="1:32">
      <c r="A23" s="4" t="s">
        <v>4</v>
      </c>
      <c r="B23" s="5" t="s">
        <v>810</v>
      </c>
      <c r="C23" s="14"/>
      <c r="D23" s="14" t="s">
        <v>1524</v>
      </c>
      <c r="E23" s="14"/>
      <c r="F23" s="14"/>
      <c r="G23" s="14"/>
      <c r="H23" s="78"/>
      <c r="I23" s="14" t="s">
        <v>1568</v>
      </c>
      <c r="J23" s="31" t="s">
        <v>752</v>
      </c>
      <c r="K23" s="14"/>
      <c r="L23" s="14"/>
      <c r="M23" s="14"/>
      <c r="N23" s="14"/>
      <c r="O23" s="14"/>
      <c r="P23" s="14"/>
      <c r="Q23" s="14"/>
      <c r="R23" s="14"/>
      <c r="S23" s="31" t="s">
        <v>752</v>
      </c>
      <c r="T23" s="14" t="s">
        <v>751</v>
      </c>
      <c r="U23" s="14">
        <v>1.1000000000000001</v>
      </c>
      <c r="V23" s="14">
        <v>29</v>
      </c>
      <c r="W23" s="14"/>
      <c r="X23" s="14"/>
      <c r="Y23" s="14"/>
      <c r="Z23" s="14"/>
      <c r="AA23" s="14"/>
      <c r="AB23" s="14"/>
      <c r="AC23" s="14"/>
      <c r="AD23" s="12"/>
      <c r="AE23" s="12"/>
      <c r="AF23" s="12"/>
    </row>
    <row r="24" spans="1:32">
      <c r="A24" s="4" t="s">
        <v>4</v>
      </c>
      <c r="B24" s="5" t="s">
        <v>10</v>
      </c>
      <c r="C24" s="5"/>
      <c r="D24" s="14" t="s">
        <v>1370</v>
      </c>
      <c r="E24" s="14"/>
      <c r="F24" s="14"/>
      <c r="G24" s="14"/>
      <c r="H24" s="78"/>
      <c r="I24" s="14" t="s">
        <v>1568</v>
      </c>
      <c r="J24" s="31" t="s">
        <v>769</v>
      </c>
      <c r="K24" s="14"/>
      <c r="L24" s="14"/>
      <c r="M24" s="14"/>
      <c r="N24" s="14"/>
      <c r="O24" s="14"/>
      <c r="P24" s="14"/>
      <c r="Q24" s="14"/>
      <c r="R24" s="14"/>
      <c r="S24" s="31" t="s">
        <v>769</v>
      </c>
      <c r="T24" s="14" t="s">
        <v>768</v>
      </c>
      <c r="U24" s="14" t="s">
        <v>767</v>
      </c>
      <c r="V24" s="14">
        <v>29</v>
      </c>
      <c r="W24" s="14"/>
      <c r="X24" s="14"/>
      <c r="Y24" s="14"/>
      <c r="Z24" s="14"/>
      <c r="AA24" s="14"/>
      <c r="AB24" s="14"/>
      <c r="AC24" s="14"/>
      <c r="AD24" s="12"/>
      <c r="AE24" s="12"/>
      <c r="AF24" s="12"/>
    </row>
    <row r="25" spans="1:32">
      <c r="A25" s="4" t="s">
        <v>4</v>
      </c>
      <c r="B25" s="41" t="s">
        <v>797</v>
      </c>
      <c r="C25" s="5"/>
      <c r="D25" s="14" t="s">
        <v>789</v>
      </c>
      <c r="E25" s="14"/>
      <c r="F25" s="14"/>
      <c r="G25" s="14"/>
      <c r="H25" s="78"/>
      <c r="I25" s="14" t="s">
        <v>1568</v>
      </c>
      <c r="J25" s="31" t="s">
        <v>787</v>
      </c>
      <c r="K25" s="14"/>
      <c r="L25" s="14"/>
      <c r="M25" s="14"/>
      <c r="N25" s="14"/>
      <c r="O25" s="14"/>
      <c r="P25" s="14"/>
      <c r="Q25" s="14"/>
      <c r="R25" s="14"/>
      <c r="S25" s="31" t="s">
        <v>787</v>
      </c>
      <c r="T25" s="14" t="s">
        <v>788</v>
      </c>
      <c r="U25" s="14" t="s">
        <v>728</v>
      </c>
      <c r="V25" s="14">
        <v>42</v>
      </c>
      <c r="W25" s="14"/>
      <c r="X25" s="14"/>
      <c r="Y25" s="14"/>
      <c r="Z25" s="14"/>
      <c r="AA25" s="14"/>
      <c r="AB25" s="14"/>
      <c r="AC25" s="14"/>
      <c r="AD25" s="12"/>
      <c r="AE25" s="12"/>
      <c r="AF25" s="12"/>
    </row>
    <row r="26" spans="1:32">
      <c r="V26" s="12"/>
    </row>
    <row r="27" spans="1:32">
      <c r="A27" s="6" t="s">
        <v>5</v>
      </c>
      <c r="B27" s="6" t="s">
        <v>11</v>
      </c>
      <c r="C27" s="8" t="s">
        <v>25</v>
      </c>
      <c r="D27" s="7" t="s">
        <v>104</v>
      </c>
      <c r="E27" s="7" t="s">
        <v>1624</v>
      </c>
      <c r="F27" s="7" t="s">
        <v>1324</v>
      </c>
      <c r="G27" s="7" t="s">
        <v>1623</v>
      </c>
      <c r="H27" s="79" t="s">
        <v>1527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16" t="s">
        <v>101</v>
      </c>
      <c r="T27" s="7" t="s">
        <v>102</v>
      </c>
      <c r="U27" s="7" t="s">
        <v>121</v>
      </c>
      <c r="V27" s="7">
        <v>81</v>
      </c>
      <c r="W27" s="7"/>
      <c r="X27" s="7"/>
      <c r="Y27" s="7"/>
      <c r="Z27" s="7"/>
      <c r="AA27" s="7"/>
      <c r="AB27" s="7"/>
      <c r="AC27" s="7"/>
      <c r="AD27" s="12"/>
      <c r="AE27" s="12"/>
      <c r="AF27" s="12"/>
    </row>
    <row r="28" spans="1:32">
      <c r="A28" s="6" t="s">
        <v>5</v>
      </c>
      <c r="B28" s="6" t="s">
        <v>11</v>
      </c>
      <c r="C28" s="8" t="s">
        <v>25</v>
      </c>
      <c r="D28" s="7" t="s">
        <v>103</v>
      </c>
      <c r="E28" s="7"/>
      <c r="F28" s="7"/>
      <c r="G28" s="7"/>
      <c r="H28" s="79"/>
      <c r="I28" s="7"/>
      <c r="J28" s="7"/>
      <c r="K28" s="7"/>
      <c r="L28" s="7"/>
      <c r="M28" s="7"/>
      <c r="N28" s="7"/>
      <c r="O28" s="7"/>
      <c r="P28" s="7"/>
      <c r="Q28" s="7"/>
      <c r="R28" s="7"/>
      <c r="S28" s="16" t="s">
        <v>101</v>
      </c>
      <c r="T28" s="7" t="s">
        <v>102</v>
      </c>
      <c r="U28" s="7">
        <v>7</v>
      </c>
      <c r="V28" s="7">
        <v>15</v>
      </c>
      <c r="W28" s="7"/>
      <c r="X28" s="7"/>
      <c r="Y28" s="7"/>
      <c r="Z28" s="7"/>
      <c r="AA28" s="7"/>
      <c r="AB28" s="7"/>
      <c r="AC28" s="7"/>
      <c r="AD28" s="12"/>
      <c r="AE28" s="12"/>
      <c r="AF28" s="12"/>
    </row>
    <row r="29" spans="1:32">
      <c r="A29" s="6" t="s">
        <v>5</v>
      </c>
      <c r="B29" s="6" t="s">
        <v>11</v>
      </c>
      <c r="C29" s="8" t="s">
        <v>26</v>
      </c>
      <c r="D29" s="7" t="s">
        <v>123</v>
      </c>
      <c r="E29" s="7"/>
      <c r="F29" s="7"/>
      <c r="G29" s="7"/>
      <c r="H29" s="79"/>
      <c r="I29" s="7"/>
      <c r="J29" s="7"/>
      <c r="K29" s="7"/>
      <c r="L29" s="7"/>
      <c r="M29" s="7"/>
      <c r="N29" s="7"/>
      <c r="O29" s="7"/>
      <c r="P29" s="7"/>
      <c r="Q29" s="7"/>
      <c r="R29" s="7"/>
      <c r="S29" s="16" t="s">
        <v>101</v>
      </c>
      <c r="T29" s="7" t="s">
        <v>102</v>
      </c>
      <c r="U29" s="18">
        <v>3</v>
      </c>
      <c r="V29" s="7">
        <v>72</v>
      </c>
      <c r="W29" s="7"/>
      <c r="X29" s="7"/>
      <c r="Y29" s="7"/>
      <c r="Z29" s="7"/>
      <c r="AA29" s="7"/>
      <c r="AB29" s="7"/>
      <c r="AC29" s="7"/>
      <c r="AD29" s="12"/>
      <c r="AE29" s="12"/>
      <c r="AF29" s="12"/>
    </row>
    <row r="30" spans="1:32">
      <c r="A30" s="6" t="s">
        <v>5</v>
      </c>
      <c r="B30" s="6" t="s">
        <v>11</v>
      </c>
      <c r="C30" s="8" t="s">
        <v>26</v>
      </c>
      <c r="D30" s="7" t="s">
        <v>122</v>
      </c>
      <c r="E30" s="7"/>
      <c r="F30" s="7"/>
      <c r="G30" s="7"/>
      <c r="H30" s="79"/>
      <c r="I30" s="7"/>
      <c r="J30" s="7"/>
      <c r="K30" s="7"/>
      <c r="L30" s="7"/>
      <c r="M30" s="7"/>
      <c r="N30" s="7"/>
      <c r="O30" s="7"/>
      <c r="P30" s="7"/>
      <c r="Q30" s="7"/>
      <c r="R30" s="7"/>
      <c r="S30" s="16" t="s">
        <v>101</v>
      </c>
      <c r="T30" s="7" t="s">
        <v>102</v>
      </c>
      <c r="U30" s="7">
        <v>6</v>
      </c>
      <c r="V30" s="7">
        <v>22</v>
      </c>
      <c r="W30" s="7"/>
      <c r="X30" s="7"/>
      <c r="Y30" s="7"/>
      <c r="Z30" s="7"/>
      <c r="AA30" s="7"/>
      <c r="AB30" s="7"/>
      <c r="AC30" s="7"/>
      <c r="AD30" s="12"/>
      <c r="AE30" s="12"/>
      <c r="AF30" s="12"/>
    </row>
    <row r="31" spans="1:32">
      <c r="A31" s="6" t="s">
        <v>5</v>
      </c>
      <c r="B31" s="6" t="s">
        <v>11</v>
      </c>
      <c r="C31" s="8" t="s">
        <v>27</v>
      </c>
      <c r="D31" s="7" t="s">
        <v>1625</v>
      </c>
      <c r="E31" s="7"/>
      <c r="F31" s="7"/>
      <c r="G31" s="7"/>
      <c r="H31" s="79"/>
      <c r="I31" s="7"/>
      <c r="J31" s="7"/>
      <c r="K31" s="7"/>
      <c r="L31" s="7"/>
      <c r="M31" s="7"/>
      <c r="N31" s="7"/>
      <c r="O31" s="7"/>
      <c r="P31" s="7"/>
      <c r="Q31" s="7"/>
      <c r="R31" s="7"/>
      <c r="S31" s="16" t="s">
        <v>132</v>
      </c>
      <c r="T31" s="7" t="s">
        <v>131</v>
      </c>
      <c r="U31" s="7" t="s">
        <v>130</v>
      </c>
      <c r="V31" s="7">
        <v>27</v>
      </c>
      <c r="W31" s="7"/>
      <c r="X31" s="7"/>
      <c r="Y31" s="7"/>
      <c r="Z31" s="7"/>
      <c r="AA31" s="7"/>
      <c r="AB31" s="7"/>
      <c r="AC31" s="7"/>
      <c r="AD31" s="12"/>
      <c r="AE31" s="12"/>
      <c r="AF31" s="12"/>
    </row>
    <row r="32" spans="1:32">
      <c r="A32" s="6" t="s">
        <v>5</v>
      </c>
      <c r="B32" s="6" t="s">
        <v>11</v>
      </c>
      <c r="C32" s="8" t="s">
        <v>28</v>
      </c>
      <c r="D32" s="7" t="s">
        <v>157</v>
      </c>
      <c r="E32" s="7" t="s">
        <v>1626</v>
      </c>
      <c r="F32" s="7" t="s">
        <v>1324</v>
      </c>
      <c r="G32" s="7" t="s">
        <v>1627</v>
      </c>
      <c r="H32" s="79" t="s">
        <v>1620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16" t="s">
        <v>101</v>
      </c>
      <c r="T32" s="7" t="s">
        <v>102</v>
      </c>
      <c r="U32" s="7">
        <v>20</v>
      </c>
      <c r="V32" s="7">
        <v>7</v>
      </c>
      <c r="W32" s="7"/>
      <c r="X32" s="7"/>
      <c r="Y32" s="7"/>
      <c r="Z32" s="7"/>
      <c r="AA32" s="7"/>
      <c r="AB32" s="7"/>
      <c r="AC32" s="7"/>
      <c r="AD32" s="12"/>
      <c r="AE32" s="12"/>
      <c r="AF32" s="12"/>
    </row>
    <row r="33" spans="1:32">
      <c r="A33" s="6" t="s">
        <v>5</v>
      </c>
      <c r="B33" s="57" t="s">
        <v>1360</v>
      </c>
      <c r="C33" s="8"/>
      <c r="D33" s="7" t="s">
        <v>1371</v>
      </c>
      <c r="E33" s="7" t="s">
        <v>1268</v>
      </c>
      <c r="F33" s="7" t="s">
        <v>1324</v>
      </c>
      <c r="G33" s="7" t="s">
        <v>1555</v>
      </c>
      <c r="H33" s="79" t="s">
        <v>1621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16" t="s">
        <v>101</v>
      </c>
      <c r="T33" s="7" t="s">
        <v>102</v>
      </c>
      <c r="U33" s="7">
        <v>9</v>
      </c>
      <c r="V33" s="7">
        <v>126</v>
      </c>
      <c r="W33" s="7"/>
      <c r="X33" s="7"/>
      <c r="Y33" s="7"/>
      <c r="Z33" s="7"/>
      <c r="AA33" s="7"/>
      <c r="AB33" s="7"/>
      <c r="AC33" s="7"/>
      <c r="AD33" s="12"/>
      <c r="AE33" s="12"/>
      <c r="AF33" s="12"/>
    </row>
    <row r="34" spans="1:32">
      <c r="A34" s="6" t="s">
        <v>5</v>
      </c>
      <c r="B34" s="57" t="s">
        <v>1360</v>
      </c>
      <c r="C34" s="8"/>
      <c r="D34" s="7" t="s">
        <v>1372</v>
      </c>
      <c r="E34" s="7" t="s">
        <v>1382</v>
      </c>
      <c r="F34" s="7" t="s">
        <v>1324</v>
      </c>
      <c r="G34" s="7" t="s">
        <v>1556</v>
      </c>
      <c r="H34" s="79" t="s">
        <v>1622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16" t="s">
        <v>101</v>
      </c>
      <c r="T34" s="7" t="s">
        <v>102</v>
      </c>
      <c r="U34" s="7">
        <v>10</v>
      </c>
      <c r="V34" s="7">
        <v>18</v>
      </c>
      <c r="W34" s="7"/>
      <c r="X34" s="7"/>
      <c r="Y34" s="7"/>
      <c r="Z34" s="7"/>
      <c r="AA34" s="7"/>
      <c r="AB34" s="7"/>
      <c r="AC34" s="7"/>
      <c r="AD34" s="12"/>
      <c r="AE34" s="12"/>
      <c r="AF34" s="12"/>
    </row>
    <row r="35" spans="1:32">
      <c r="A35" s="6" t="s">
        <v>5</v>
      </c>
      <c r="B35" s="8" t="s">
        <v>13</v>
      </c>
      <c r="C35" s="7"/>
      <c r="D35" s="7" t="s">
        <v>166</v>
      </c>
      <c r="E35" s="7" t="s">
        <v>1591</v>
      </c>
      <c r="F35" s="7" t="s">
        <v>1324</v>
      </c>
      <c r="G35" s="7" t="s">
        <v>1592</v>
      </c>
      <c r="H35" s="79" t="s">
        <v>1590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16" t="s">
        <v>167</v>
      </c>
      <c r="T35" s="7" t="s">
        <v>166</v>
      </c>
      <c r="U35" s="7" t="s">
        <v>130</v>
      </c>
      <c r="V35" s="7">
        <v>6</v>
      </c>
      <c r="W35" s="7"/>
      <c r="X35" s="7"/>
      <c r="Y35" s="7"/>
      <c r="Z35" s="7"/>
      <c r="AA35" s="7"/>
      <c r="AB35" s="7"/>
      <c r="AC35" s="7"/>
      <c r="AD35" s="12"/>
      <c r="AE35" s="12"/>
      <c r="AF35" s="12"/>
    </row>
    <row r="36" spans="1:32">
      <c r="V36" s="12"/>
    </row>
    <row r="37" spans="1:32">
      <c r="A37" s="9" t="s">
        <v>6</v>
      </c>
      <c r="B37" s="9" t="s">
        <v>14</v>
      </c>
      <c r="C37" s="10" t="s">
        <v>30</v>
      </c>
      <c r="D37" s="11" t="s">
        <v>1373</v>
      </c>
      <c r="E37" s="11"/>
      <c r="F37" s="11"/>
      <c r="G37" s="11"/>
      <c r="H37" s="80"/>
      <c r="I37" s="11"/>
      <c r="J37" s="19" t="s">
        <v>183</v>
      </c>
      <c r="K37" s="11"/>
      <c r="L37" s="11"/>
      <c r="M37" s="11"/>
      <c r="N37" s="11"/>
      <c r="O37" s="11"/>
      <c r="P37" s="11"/>
      <c r="Q37" s="11"/>
      <c r="R37" s="11"/>
      <c r="S37" s="19" t="s">
        <v>183</v>
      </c>
      <c r="T37" s="11" t="s">
        <v>180</v>
      </c>
      <c r="U37" s="11" t="s">
        <v>188</v>
      </c>
      <c r="V37" s="26">
        <v>20</v>
      </c>
      <c r="W37" s="11"/>
      <c r="X37" s="11"/>
      <c r="Y37" s="11"/>
      <c r="Z37" s="11"/>
      <c r="AA37" s="11"/>
      <c r="AB37" s="11"/>
      <c r="AC37" s="11"/>
      <c r="AD37" s="12"/>
      <c r="AE37" s="12"/>
      <c r="AF37" s="12"/>
    </row>
    <row r="38" spans="1:32">
      <c r="A38" s="9" t="s">
        <v>6</v>
      </c>
      <c r="B38" s="9" t="s">
        <v>14</v>
      </c>
      <c r="C38" s="10" t="s">
        <v>30</v>
      </c>
      <c r="D38" s="11" t="s">
        <v>189</v>
      </c>
      <c r="E38" s="11"/>
      <c r="F38" s="11"/>
      <c r="G38" s="11"/>
      <c r="H38" s="80"/>
      <c r="I38" s="11"/>
      <c r="J38" s="19" t="s">
        <v>183</v>
      </c>
      <c r="K38" s="11"/>
      <c r="L38" s="11"/>
      <c r="M38" s="11"/>
      <c r="N38" s="11"/>
      <c r="O38" s="11"/>
      <c r="P38" s="11"/>
      <c r="Q38" s="11"/>
      <c r="R38" s="11"/>
      <c r="S38" s="19" t="s">
        <v>183</v>
      </c>
      <c r="T38" s="11" t="s">
        <v>180</v>
      </c>
      <c r="U38" s="11" t="s">
        <v>190</v>
      </c>
      <c r="V38" s="26">
        <v>24</v>
      </c>
      <c r="W38" s="11"/>
      <c r="X38" s="11"/>
      <c r="Y38" s="11"/>
      <c r="Z38" s="11"/>
      <c r="AA38" s="11"/>
      <c r="AB38" s="11"/>
      <c r="AC38" s="11"/>
      <c r="AD38" s="12"/>
      <c r="AE38" s="12"/>
      <c r="AF38" s="12"/>
    </row>
    <row r="39" spans="1:32">
      <c r="A39" s="9" t="s">
        <v>6</v>
      </c>
      <c r="B39" s="9" t="s">
        <v>14</v>
      </c>
      <c r="C39" s="10" t="s">
        <v>31</v>
      </c>
      <c r="D39" s="11" t="s">
        <v>200</v>
      </c>
      <c r="E39" s="11"/>
      <c r="F39" s="11"/>
      <c r="G39" s="11"/>
      <c r="H39" s="80"/>
      <c r="I39" s="11"/>
      <c r="J39" s="19" t="s">
        <v>195</v>
      </c>
      <c r="K39" s="11"/>
      <c r="L39" s="11"/>
      <c r="M39" s="11"/>
      <c r="N39" s="11"/>
      <c r="O39" s="11"/>
      <c r="P39" s="11"/>
      <c r="Q39" s="11"/>
      <c r="R39" s="11"/>
      <c r="S39" s="19" t="s">
        <v>195</v>
      </c>
      <c r="T39" s="11" t="s">
        <v>201</v>
      </c>
      <c r="U39" s="11" t="s">
        <v>202</v>
      </c>
      <c r="V39" s="26">
        <v>54</v>
      </c>
      <c r="W39" s="11"/>
      <c r="X39" s="11"/>
      <c r="Y39" s="11"/>
      <c r="Z39" s="11"/>
      <c r="AA39" s="11"/>
      <c r="AB39" s="11"/>
      <c r="AC39" s="11"/>
      <c r="AD39" s="12"/>
      <c r="AE39" s="12"/>
      <c r="AF39" s="12"/>
    </row>
    <row r="40" spans="1:32">
      <c r="A40" s="9" t="s">
        <v>6</v>
      </c>
      <c r="B40" s="9" t="s">
        <v>14</v>
      </c>
      <c r="C40" s="10" t="s">
        <v>32</v>
      </c>
      <c r="D40" s="11" t="s">
        <v>214</v>
      </c>
      <c r="E40" s="11"/>
      <c r="F40" s="11"/>
      <c r="G40" s="11"/>
      <c r="H40" s="80"/>
      <c r="I40" s="11"/>
      <c r="J40" s="19" t="s">
        <v>205</v>
      </c>
      <c r="K40" s="11"/>
      <c r="L40" s="11"/>
      <c r="M40" s="11"/>
      <c r="N40" s="11"/>
      <c r="O40" s="11"/>
      <c r="P40" s="11"/>
      <c r="Q40" s="11"/>
      <c r="R40" s="11"/>
      <c r="S40" s="19" t="s">
        <v>205</v>
      </c>
      <c r="T40" s="11" t="s">
        <v>215</v>
      </c>
      <c r="U40" s="11" t="s">
        <v>130</v>
      </c>
      <c r="V40" s="26">
        <v>40</v>
      </c>
      <c r="W40" s="11"/>
      <c r="X40" s="11"/>
      <c r="Y40" s="11"/>
      <c r="Z40" s="11"/>
      <c r="AA40" s="11"/>
      <c r="AB40" s="11"/>
      <c r="AC40" s="11"/>
      <c r="AD40" s="12"/>
      <c r="AE40" s="12"/>
      <c r="AF40" s="12"/>
    </row>
    <row r="41" spans="1:32">
      <c r="A41" s="9" t="s">
        <v>6</v>
      </c>
      <c r="B41" s="9" t="s">
        <v>14</v>
      </c>
      <c r="C41" s="10" t="s">
        <v>33</v>
      </c>
      <c r="D41" s="11" t="s">
        <v>1374</v>
      </c>
      <c r="E41" s="11"/>
      <c r="F41" s="11"/>
      <c r="G41" s="11"/>
      <c r="H41" s="80"/>
      <c r="I41" s="11"/>
      <c r="J41" s="19" t="s">
        <v>218</v>
      </c>
      <c r="K41" s="11"/>
      <c r="L41" s="11"/>
      <c r="M41" s="11"/>
      <c r="N41" s="11"/>
      <c r="O41" s="11"/>
      <c r="P41" s="11"/>
      <c r="Q41" s="11"/>
      <c r="R41" s="11"/>
      <c r="S41" s="19" t="s">
        <v>218</v>
      </c>
      <c r="T41" s="11" t="s">
        <v>219</v>
      </c>
      <c r="U41" s="11" t="s">
        <v>33</v>
      </c>
      <c r="V41" s="26">
        <v>36</v>
      </c>
      <c r="W41" s="11"/>
      <c r="X41" s="11"/>
      <c r="Y41" s="11"/>
      <c r="Z41" s="11"/>
      <c r="AA41" s="11"/>
      <c r="AB41" s="11"/>
      <c r="AC41" s="11"/>
      <c r="AD41" s="12"/>
      <c r="AE41" s="12"/>
      <c r="AF41" s="12"/>
    </row>
    <row r="42" spans="1:32">
      <c r="A42" s="9" t="s">
        <v>6</v>
      </c>
      <c r="B42" s="9" t="s">
        <v>14</v>
      </c>
      <c r="C42" s="10" t="s">
        <v>34</v>
      </c>
      <c r="D42" s="11" t="s">
        <v>232</v>
      </c>
      <c r="E42" s="11"/>
      <c r="F42" s="11"/>
      <c r="G42" s="11"/>
      <c r="H42" s="80"/>
      <c r="I42" s="11"/>
      <c r="J42" s="19" t="s">
        <v>230</v>
      </c>
      <c r="K42" s="11"/>
      <c r="L42" s="11"/>
      <c r="M42" s="11"/>
      <c r="N42" s="11"/>
      <c r="O42" s="11"/>
      <c r="P42" s="11"/>
      <c r="Q42" s="11"/>
      <c r="R42" s="11"/>
      <c r="S42" s="19" t="s">
        <v>230</v>
      </c>
      <c r="T42" s="11" t="s">
        <v>233</v>
      </c>
      <c r="U42" s="11" t="s">
        <v>130</v>
      </c>
      <c r="V42" s="26">
        <v>12</v>
      </c>
      <c r="W42" s="11"/>
      <c r="X42" s="11"/>
      <c r="Y42" s="11"/>
      <c r="Z42" s="11"/>
      <c r="AA42" s="11"/>
      <c r="AB42" s="11"/>
      <c r="AC42" s="11"/>
      <c r="AD42" s="12"/>
      <c r="AE42" s="12"/>
      <c r="AF42" s="12"/>
    </row>
    <row r="43" spans="1:32">
      <c r="A43" s="9" t="s">
        <v>6</v>
      </c>
      <c r="B43" s="9" t="s">
        <v>14</v>
      </c>
      <c r="C43" s="10" t="s">
        <v>35</v>
      </c>
      <c r="D43" s="11" t="s">
        <v>244</v>
      </c>
      <c r="E43" s="11"/>
      <c r="F43" s="11"/>
      <c r="G43" s="11"/>
      <c r="H43" s="80"/>
      <c r="I43" s="11"/>
      <c r="J43" s="19" t="s">
        <v>243</v>
      </c>
      <c r="K43" s="11"/>
      <c r="L43" s="11"/>
      <c r="M43" s="11"/>
      <c r="N43" s="11"/>
      <c r="O43" s="11"/>
      <c r="P43" s="11"/>
      <c r="Q43" s="11"/>
      <c r="R43" s="11"/>
      <c r="S43" s="19" t="s">
        <v>243</v>
      </c>
      <c r="T43" s="11" t="s">
        <v>245</v>
      </c>
      <c r="U43" s="11">
        <v>1</v>
      </c>
      <c r="V43" s="26">
        <v>27</v>
      </c>
      <c r="W43" s="11"/>
      <c r="X43" s="11"/>
      <c r="Y43" s="11"/>
      <c r="Z43" s="11"/>
      <c r="AA43" s="11"/>
      <c r="AB43" s="11"/>
      <c r="AC43" s="11"/>
      <c r="AD43" s="12"/>
      <c r="AE43" s="12"/>
      <c r="AF43" s="12"/>
    </row>
    <row r="44" spans="1:32">
      <c r="A44" s="9" t="s">
        <v>6</v>
      </c>
      <c r="B44" s="9" t="s">
        <v>14</v>
      </c>
      <c r="C44" s="10" t="s">
        <v>36</v>
      </c>
      <c r="D44" s="11" t="s">
        <v>1615</v>
      </c>
      <c r="E44" s="11"/>
      <c r="F44" s="11"/>
      <c r="G44" s="11"/>
      <c r="H44" s="80"/>
      <c r="I44" s="11"/>
      <c r="J44" s="19" t="s">
        <v>252</v>
      </c>
      <c r="K44" s="11"/>
      <c r="L44" s="11"/>
      <c r="M44" s="11"/>
      <c r="N44" s="11"/>
      <c r="O44" s="11"/>
      <c r="P44" s="11"/>
      <c r="Q44" s="11"/>
      <c r="R44" s="11"/>
      <c r="S44" s="19" t="s">
        <v>252</v>
      </c>
      <c r="T44" s="11" t="s">
        <v>255</v>
      </c>
      <c r="U44" s="11" t="s">
        <v>256</v>
      </c>
      <c r="V44" s="26">
        <v>12</v>
      </c>
      <c r="W44" s="11"/>
      <c r="X44" s="11"/>
      <c r="Y44" s="11"/>
      <c r="Z44" s="11"/>
      <c r="AA44" s="11"/>
      <c r="AB44" s="11"/>
      <c r="AC44" s="11"/>
      <c r="AD44" s="12"/>
      <c r="AE44" s="12"/>
      <c r="AF44" s="12"/>
    </row>
    <row r="45" spans="1:32">
      <c r="A45" s="9" t="s">
        <v>6</v>
      </c>
      <c r="B45" s="9" t="s">
        <v>14</v>
      </c>
      <c r="C45" s="10" t="s">
        <v>36</v>
      </c>
      <c r="D45" s="11" t="s">
        <v>1616</v>
      </c>
      <c r="E45" s="11"/>
      <c r="F45" s="11"/>
      <c r="G45" s="11"/>
      <c r="H45" s="80"/>
      <c r="I45" s="11"/>
      <c r="J45" s="19" t="s">
        <v>252</v>
      </c>
      <c r="K45" s="11"/>
      <c r="L45" s="11"/>
      <c r="M45" s="11"/>
      <c r="N45" s="11"/>
      <c r="O45" s="11"/>
      <c r="P45" s="11"/>
      <c r="Q45" s="11"/>
      <c r="R45" s="11"/>
      <c r="S45" s="19" t="s">
        <v>252</v>
      </c>
      <c r="T45" s="11" t="s">
        <v>255</v>
      </c>
      <c r="U45" s="11" t="s">
        <v>257</v>
      </c>
      <c r="V45" s="26">
        <v>18</v>
      </c>
      <c r="W45" s="11"/>
      <c r="X45" s="11"/>
      <c r="Y45" s="11"/>
      <c r="Z45" s="11"/>
      <c r="AA45" s="11"/>
      <c r="AB45" s="11"/>
      <c r="AC45" s="11"/>
      <c r="AD45" s="12"/>
      <c r="AE45" s="12"/>
      <c r="AF45" s="12"/>
    </row>
    <row r="46" spans="1:32">
      <c r="A46" s="9" t="s">
        <v>6</v>
      </c>
      <c r="B46" s="9" t="s">
        <v>14</v>
      </c>
      <c r="C46" s="10" t="s">
        <v>37</v>
      </c>
      <c r="D46" s="11" t="s">
        <v>1375</v>
      </c>
      <c r="E46" s="11"/>
      <c r="F46" s="11"/>
      <c r="G46" s="11"/>
      <c r="H46" s="80"/>
      <c r="I46" s="11"/>
      <c r="J46" s="19" t="s">
        <v>265</v>
      </c>
      <c r="K46" s="11"/>
      <c r="L46" s="11"/>
      <c r="M46" s="11"/>
      <c r="N46" s="11"/>
      <c r="O46" s="11"/>
      <c r="P46" s="11"/>
      <c r="Q46" s="11"/>
      <c r="R46" s="11"/>
      <c r="S46" s="19" t="s">
        <v>265</v>
      </c>
      <c r="T46" s="11" t="s">
        <v>266</v>
      </c>
      <c r="U46" s="11" t="s">
        <v>267</v>
      </c>
      <c r="V46" s="26">
        <v>26</v>
      </c>
      <c r="W46" s="11"/>
      <c r="X46" s="11"/>
      <c r="Y46" s="11"/>
      <c r="Z46" s="11"/>
      <c r="AA46" s="11"/>
      <c r="AB46" s="11"/>
      <c r="AC46" s="11"/>
      <c r="AD46" s="12"/>
      <c r="AE46" s="12"/>
      <c r="AF46" s="12"/>
    </row>
    <row r="47" spans="1:32">
      <c r="A47" s="9" t="s">
        <v>6</v>
      </c>
      <c r="B47" s="9" t="s">
        <v>14</v>
      </c>
      <c r="C47" s="10" t="s">
        <v>38</v>
      </c>
      <c r="D47" s="11" t="s">
        <v>1376</v>
      </c>
      <c r="E47" s="11"/>
      <c r="F47" s="11"/>
      <c r="G47" s="11"/>
      <c r="H47" s="80"/>
      <c r="I47" s="11"/>
      <c r="J47" s="19" t="s">
        <v>278</v>
      </c>
      <c r="K47" s="11"/>
      <c r="L47" s="11"/>
      <c r="M47" s="11"/>
      <c r="N47" s="11"/>
      <c r="O47" s="11"/>
      <c r="P47" s="11"/>
      <c r="Q47" s="11"/>
      <c r="R47" s="11"/>
      <c r="S47" s="19" t="s">
        <v>278</v>
      </c>
      <c r="T47" s="11" t="s">
        <v>277</v>
      </c>
      <c r="U47" s="11" t="s">
        <v>130</v>
      </c>
      <c r="V47" s="26">
        <v>11</v>
      </c>
      <c r="W47" s="11"/>
      <c r="X47" s="11"/>
      <c r="Y47" s="11"/>
      <c r="Z47" s="11"/>
      <c r="AA47" s="11"/>
      <c r="AB47" s="11"/>
      <c r="AC47" s="11"/>
      <c r="AD47" s="12"/>
      <c r="AE47" s="12"/>
      <c r="AF47" s="12"/>
    </row>
    <row r="48" spans="1:32">
      <c r="A48" s="9" t="s">
        <v>6</v>
      </c>
      <c r="B48" s="9" t="s">
        <v>14</v>
      </c>
      <c r="C48" s="10" t="s">
        <v>38</v>
      </c>
      <c r="D48" s="11" t="s">
        <v>1377</v>
      </c>
      <c r="E48" s="11"/>
      <c r="F48" s="11"/>
      <c r="G48" s="11"/>
      <c r="H48" s="80"/>
      <c r="I48" s="11"/>
      <c r="J48" s="19" t="s">
        <v>279</v>
      </c>
      <c r="K48" s="11"/>
      <c r="L48" s="11"/>
      <c r="M48" s="11"/>
      <c r="N48" s="11"/>
      <c r="O48" s="11"/>
      <c r="P48" s="11"/>
      <c r="Q48" s="11"/>
      <c r="R48" s="11"/>
      <c r="S48" s="19" t="s">
        <v>279</v>
      </c>
      <c r="T48" s="11" t="s">
        <v>280</v>
      </c>
      <c r="U48" s="11" t="s">
        <v>130</v>
      </c>
      <c r="V48" s="26">
        <v>15</v>
      </c>
      <c r="W48" s="11"/>
      <c r="X48" s="11"/>
      <c r="Y48" s="11"/>
      <c r="Z48" s="11"/>
      <c r="AA48" s="11"/>
      <c r="AB48" s="11"/>
      <c r="AC48" s="11"/>
      <c r="AD48" s="12"/>
      <c r="AE48" s="12"/>
      <c r="AF48" s="12"/>
    </row>
    <row r="49" spans="1:32">
      <c r="A49" s="9" t="s">
        <v>6</v>
      </c>
      <c r="B49" s="9" t="s">
        <v>14</v>
      </c>
      <c r="C49" s="10" t="s">
        <v>39</v>
      </c>
      <c r="D49" s="11"/>
      <c r="E49" s="11"/>
      <c r="F49" s="11"/>
      <c r="G49" s="11"/>
      <c r="H49" s="8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26"/>
      <c r="W49" s="11"/>
      <c r="X49" s="11"/>
      <c r="Y49" s="11"/>
      <c r="Z49" s="11"/>
      <c r="AA49" s="11"/>
      <c r="AB49" s="11"/>
      <c r="AC49" s="11"/>
      <c r="AD49" s="12"/>
      <c r="AE49" s="12"/>
      <c r="AF49" s="12"/>
    </row>
    <row r="50" spans="1:32">
      <c r="A50" s="9" t="s">
        <v>6</v>
      </c>
      <c r="B50" s="9" t="s">
        <v>14</v>
      </c>
      <c r="C50" s="10" t="s">
        <v>40</v>
      </c>
      <c r="D50" s="11"/>
      <c r="E50" s="11"/>
      <c r="F50" s="11"/>
      <c r="G50" s="11"/>
      <c r="H50" s="80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26"/>
      <c r="W50" s="11"/>
      <c r="X50" s="11"/>
      <c r="Y50" s="11"/>
      <c r="Z50" s="11"/>
      <c r="AA50" s="11"/>
      <c r="AB50" s="11"/>
      <c r="AC50" s="11"/>
      <c r="AD50" s="12"/>
      <c r="AE50" s="12"/>
      <c r="AF50" s="12"/>
    </row>
    <row r="51" spans="1:32">
      <c r="A51" s="9" t="s">
        <v>6</v>
      </c>
      <c r="B51" s="10" t="s">
        <v>68</v>
      </c>
      <c r="C51" s="11"/>
      <c r="D51" s="11" t="s">
        <v>1378</v>
      </c>
      <c r="E51" s="11"/>
      <c r="F51" s="11"/>
      <c r="G51" s="11"/>
      <c r="H51" s="80"/>
      <c r="I51" s="11"/>
      <c r="J51" s="19" t="s">
        <v>293</v>
      </c>
      <c r="K51" s="11"/>
      <c r="L51" s="11"/>
      <c r="M51" s="11"/>
      <c r="N51" s="11"/>
      <c r="O51" s="11"/>
      <c r="P51" s="11"/>
      <c r="Q51" s="11"/>
      <c r="R51" s="11"/>
      <c r="S51" s="19" t="s">
        <v>293</v>
      </c>
      <c r="T51" s="11" t="s">
        <v>296</v>
      </c>
      <c r="U51" s="11" t="s">
        <v>130</v>
      </c>
      <c r="V51" s="26">
        <v>15</v>
      </c>
      <c r="W51" s="11"/>
      <c r="X51" s="11"/>
      <c r="Y51" s="11"/>
      <c r="Z51" s="11"/>
      <c r="AA51" s="11"/>
      <c r="AB51" s="11"/>
      <c r="AC51" s="11"/>
      <c r="AD51" s="12"/>
      <c r="AE51" s="12"/>
      <c r="AF51" s="12"/>
    </row>
    <row r="52" spans="1:32">
      <c r="A52" s="9" t="s">
        <v>6</v>
      </c>
      <c r="B52" s="10" t="s">
        <v>68</v>
      </c>
      <c r="C52" s="11"/>
      <c r="D52" s="11" t="s">
        <v>1379</v>
      </c>
      <c r="E52" s="11"/>
      <c r="F52" s="11"/>
      <c r="G52" s="11"/>
      <c r="H52" s="80"/>
      <c r="I52" s="11"/>
      <c r="J52" s="19" t="s">
        <v>293</v>
      </c>
      <c r="K52" s="11"/>
      <c r="L52" s="11"/>
      <c r="M52" s="11"/>
      <c r="N52" s="11"/>
      <c r="O52" s="11"/>
      <c r="P52" s="11"/>
      <c r="Q52" s="11"/>
      <c r="R52" s="11"/>
      <c r="S52" s="19" t="s">
        <v>293</v>
      </c>
      <c r="T52" s="11" t="s">
        <v>296</v>
      </c>
      <c r="U52" s="11" t="s">
        <v>297</v>
      </c>
      <c r="V52" s="26">
        <v>33</v>
      </c>
      <c r="W52" s="11"/>
      <c r="X52" s="11"/>
      <c r="Y52" s="11"/>
      <c r="Z52" s="11"/>
      <c r="AA52" s="11"/>
      <c r="AB52" s="11"/>
      <c r="AC52" s="11"/>
      <c r="AD52" s="12"/>
      <c r="AE52" s="12"/>
      <c r="AF52" s="12"/>
    </row>
    <row r="53" spans="1:32">
      <c r="A53" s="9" t="s">
        <v>6</v>
      </c>
      <c r="B53" s="9" t="s">
        <v>47</v>
      </c>
      <c r="C53" s="10" t="s">
        <v>43</v>
      </c>
      <c r="D53" s="11" t="s">
        <v>43</v>
      </c>
      <c r="E53" s="11"/>
      <c r="F53" s="11"/>
      <c r="G53" s="11"/>
      <c r="H53" s="80"/>
      <c r="I53" s="11"/>
      <c r="J53" s="19" t="s">
        <v>303</v>
      </c>
      <c r="K53" s="11"/>
      <c r="L53" s="11"/>
      <c r="M53" s="11"/>
      <c r="N53" s="11"/>
      <c r="O53" s="11"/>
      <c r="P53" s="11"/>
      <c r="Q53" s="11"/>
      <c r="R53" s="11"/>
      <c r="S53" s="19" t="s">
        <v>303</v>
      </c>
      <c r="T53" s="11" t="s">
        <v>304</v>
      </c>
      <c r="U53" s="11" t="s">
        <v>305</v>
      </c>
      <c r="V53" s="26">
        <v>38</v>
      </c>
      <c r="W53" s="11"/>
      <c r="X53" s="11"/>
      <c r="Y53" s="11"/>
      <c r="Z53" s="11"/>
      <c r="AA53" s="11"/>
      <c r="AB53" s="11"/>
      <c r="AC53" s="11"/>
      <c r="AD53" s="12"/>
      <c r="AE53" s="12"/>
      <c r="AF53" s="12"/>
    </row>
    <row r="54" spans="1:32">
      <c r="A54" s="9" t="s">
        <v>6</v>
      </c>
      <c r="B54" s="9" t="s">
        <v>47</v>
      </c>
      <c r="C54" s="10" t="s">
        <v>44</v>
      </c>
      <c r="D54" s="11" t="s">
        <v>310</v>
      </c>
      <c r="E54" s="11"/>
      <c r="F54" s="11"/>
      <c r="G54" s="11"/>
      <c r="H54" s="80"/>
      <c r="I54" s="11"/>
      <c r="J54" s="19" t="s">
        <v>311</v>
      </c>
      <c r="K54" s="11"/>
      <c r="L54" s="11"/>
      <c r="M54" s="11"/>
      <c r="N54" s="11"/>
      <c r="O54" s="11"/>
      <c r="P54" s="11"/>
      <c r="Q54" s="11"/>
      <c r="R54" s="11"/>
      <c r="S54" s="19" t="s">
        <v>311</v>
      </c>
      <c r="T54" s="11" t="s">
        <v>313</v>
      </c>
      <c r="U54" s="11" t="s">
        <v>312</v>
      </c>
      <c r="V54" s="26">
        <v>208</v>
      </c>
      <c r="W54" s="11"/>
      <c r="X54" s="11"/>
      <c r="Y54" s="11"/>
      <c r="Z54" s="11"/>
      <c r="AA54" s="11"/>
      <c r="AB54" s="11"/>
      <c r="AC54" s="11"/>
      <c r="AD54" s="12"/>
      <c r="AE54" s="12"/>
      <c r="AF54" s="12"/>
    </row>
    <row r="55" spans="1:32">
      <c r="A55" s="9" t="s">
        <v>6</v>
      </c>
      <c r="B55" s="9" t="s">
        <v>47</v>
      </c>
      <c r="C55" s="10" t="s">
        <v>45</v>
      </c>
      <c r="D55" s="11" t="s">
        <v>45</v>
      </c>
      <c r="E55" s="11"/>
      <c r="F55" s="11"/>
      <c r="G55" s="11"/>
      <c r="H55" s="80"/>
      <c r="I55" s="11"/>
      <c r="J55" s="19" t="s">
        <v>323</v>
      </c>
      <c r="K55" s="11"/>
      <c r="L55" s="11"/>
      <c r="M55" s="11"/>
      <c r="N55" s="11"/>
      <c r="O55" s="11"/>
      <c r="P55" s="11"/>
      <c r="Q55" s="11"/>
      <c r="R55" s="11"/>
      <c r="S55" s="19" t="s">
        <v>323</v>
      </c>
      <c r="T55" s="11" t="s">
        <v>324</v>
      </c>
      <c r="U55" s="11"/>
      <c r="V55" s="26">
        <v>20</v>
      </c>
      <c r="W55" s="11"/>
      <c r="X55" s="11"/>
      <c r="Y55" s="11"/>
      <c r="Z55" s="11"/>
      <c r="AA55" s="11"/>
      <c r="AB55" s="11"/>
      <c r="AC55" s="11"/>
      <c r="AD55" s="12"/>
      <c r="AE55" s="12"/>
      <c r="AF55" s="12"/>
    </row>
    <row r="56" spans="1:32">
      <c r="A56" s="9" t="s">
        <v>6</v>
      </c>
      <c r="B56" s="9" t="s">
        <v>47</v>
      </c>
      <c r="C56" s="10" t="s">
        <v>46</v>
      </c>
      <c r="D56" s="11"/>
      <c r="E56" s="11"/>
      <c r="F56" s="11"/>
      <c r="G56" s="11"/>
      <c r="H56" s="80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26"/>
      <c r="W56" s="11"/>
      <c r="X56" s="11"/>
      <c r="Y56" s="11"/>
      <c r="Z56" s="11"/>
      <c r="AA56" s="11"/>
      <c r="AB56" s="11"/>
      <c r="AC56" s="11"/>
      <c r="AD56" s="12"/>
      <c r="AE56" s="12"/>
      <c r="AF56" s="12"/>
    </row>
    <row r="57" spans="1:32">
      <c r="A57" s="9" t="s">
        <v>6</v>
      </c>
      <c r="B57" s="9" t="s">
        <v>48</v>
      </c>
      <c r="C57" s="10" t="s">
        <v>49</v>
      </c>
      <c r="D57" s="11" t="s">
        <v>344</v>
      </c>
      <c r="E57" s="11"/>
      <c r="F57" s="11"/>
      <c r="G57" s="11"/>
      <c r="H57" s="80"/>
      <c r="I57" s="11"/>
      <c r="J57" s="19" t="s">
        <v>343</v>
      </c>
      <c r="K57" s="11"/>
      <c r="L57" s="11"/>
      <c r="M57" s="11"/>
      <c r="N57" s="11"/>
      <c r="O57" s="11"/>
      <c r="P57" s="11"/>
      <c r="Q57" s="11"/>
      <c r="R57" s="11"/>
      <c r="S57" s="19" t="s">
        <v>343</v>
      </c>
      <c r="T57" s="11" t="s">
        <v>342</v>
      </c>
      <c r="U57" s="11" t="s">
        <v>341</v>
      </c>
      <c r="V57" s="26">
        <v>8</v>
      </c>
      <c r="W57" s="11"/>
      <c r="X57" s="11"/>
      <c r="Y57" s="11"/>
      <c r="Z57" s="11"/>
      <c r="AA57" s="11"/>
      <c r="AB57" s="11"/>
      <c r="AC57" s="11"/>
      <c r="AD57" s="12"/>
      <c r="AE57" s="12"/>
      <c r="AF57" s="12"/>
    </row>
    <row r="58" spans="1:32">
      <c r="A58" s="9" t="s">
        <v>6</v>
      </c>
      <c r="B58" s="9" t="s">
        <v>16</v>
      </c>
      <c r="C58" s="10" t="s">
        <v>50</v>
      </c>
      <c r="D58" s="11" t="s">
        <v>350</v>
      </c>
      <c r="E58" s="11"/>
      <c r="F58" s="11"/>
      <c r="G58" s="11"/>
      <c r="H58" s="80"/>
      <c r="I58" s="11"/>
      <c r="J58" s="19" t="s">
        <v>349</v>
      </c>
      <c r="K58" s="11"/>
      <c r="L58" s="11"/>
      <c r="M58" s="11"/>
      <c r="N58" s="11"/>
      <c r="O58" s="11"/>
      <c r="P58" s="11"/>
      <c r="Q58" s="11"/>
      <c r="R58" s="11"/>
      <c r="S58" s="19" t="s">
        <v>349</v>
      </c>
      <c r="T58" s="11" t="s">
        <v>348</v>
      </c>
      <c r="U58" s="11" t="s">
        <v>297</v>
      </c>
      <c r="V58" s="26">
        <v>18</v>
      </c>
      <c r="W58" s="11"/>
      <c r="X58" s="11"/>
      <c r="Y58" s="11"/>
      <c r="Z58" s="11"/>
      <c r="AA58" s="11"/>
      <c r="AB58" s="11"/>
      <c r="AC58" s="11"/>
      <c r="AD58" s="12"/>
      <c r="AE58" s="12"/>
      <c r="AF58" s="12"/>
    </row>
    <row r="59" spans="1:32">
      <c r="A59" s="9" t="s">
        <v>6</v>
      </c>
      <c r="B59" s="9" t="s">
        <v>16</v>
      </c>
      <c r="C59" s="10" t="s">
        <v>51</v>
      </c>
      <c r="D59" s="11"/>
      <c r="E59" s="11"/>
      <c r="F59" s="11"/>
      <c r="G59" s="11"/>
      <c r="H59" s="80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26"/>
      <c r="W59" s="11" t="s">
        <v>361</v>
      </c>
      <c r="X59" s="11"/>
      <c r="Y59" s="11"/>
      <c r="Z59" s="11"/>
      <c r="AA59" s="11"/>
      <c r="AB59" s="11"/>
      <c r="AC59" s="11"/>
      <c r="AD59" s="12"/>
      <c r="AE59" s="12"/>
      <c r="AF59" s="12"/>
    </row>
    <row r="60" spans="1:32">
      <c r="A60" s="9" t="s">
        <v>6</v>
      </c>
      <c r="B60" s="9" t="s">
        <v>16</v>
      </c>
      <c r="C60" s="10" t="s">
        <v>52</v>
      </c>
      <c r="D60" s="11" t="s">
        <v>362</v>
      </c>
      <c r="E60" s="11"/>
      <c r="F60" s="11"/>
      <c r="G60" s="11"/>
      <c r="H60" s="80"/>
      <c r="I60" s="11"/>
      <c r="J60" s="19" t="s">
        <v>363</v>
      </c>
      <c r="K60" s="11"/>
      <c r="L60" s="11"/>
      <c r="M60" s="11"/>
      <c r="N60" s="11"/>
      <c r="O60" s="11"/>
      <c r="P60" s="11"/>
      <c r="Q60" s="11"/>
      <c r="R60" s="11"/>
      <c r="S60" s="19" t="s">
        <v>363</v>
      </c>
      <c r="T60" s="11" t="s">
        <v>371</v>
      </c>
      <c r="U60" s="11" t="s">
        <v>370</v>
      </c>
      <c r="V60" s="26">
        <v>8</v>
      </c>
      <c r="W60" s="11"/>
      <c r="X60" s="11"/>
      <c r="Y60" s="11"/>
      <c r="Z60" s="11"/>
      <c r="AA60" s="11"/>
      <c r="AB60" s="11"/>
      <c r="AC60" s="11"/>
      <c r="AD60" s="12"/>
      <c r="AE60" s="12"/>
      <c r="AF60" s="12"/>
    </row>
    <row r="61" spans="1:32">
      <c r="A61" s="9" t="s">
        <v>6</v>
      </c>
      <c r="B61" s="9" t="s">
        <v>16</v>
      </c>
      <c r="C61" s="10" t="s">
        <v>53</v>
      </c>
      <c r="D61" s="11" t="s">
        <v>378</v>
      </c>
      <c r="E61" s="11"/>
      <c r="F61" s="11"/>
      <c r="G61" s="11"/>
      <c r="H61" s="80"/>
      <c r="I61" s="11"/>
      <c r="J61" s="19" t="s">
        <v>374</v>
      </c>
      <c r="K61" s="11"/>
      <c r="L61" s="11"/>
      <c r="M61" s="11"/>
      <c r="N61" s="11"/>
      <c r="O61" s="11"/>
      <c r="P61" s="11"/>
      <c r="Q61" s="11"/>
      <c r="R61" s="11"/>
      <c r="S61" s="19" t="s">
        <v>374</v>
      </c>
      <c r="T61" s="11" t="s">
        <v>377</v>
      </c>
      <c r="U61" s="11" t="s">
        <v>130</v>
      </c>
      <c r="V61" s="26">
        <v>6</v>
      </c>
      <c r="W61" s="11"/>
      <c r="X61" s="11"/>
      <c r="Y61" s="11"/>
      <c r="Z61" s="11"/>
      <c r="AA61" s="11"/>
      <c r="AB61" s="11"/>
      <c r="AC61" s="11"/>
      <c r="AD61" s="12"/>
      <c r="AE61" s="12"/>
      <c r="AF61" s="12"/>
    </row>
    <row r="62" spans="1:32">
      <c r="A62" s="9" t="s">
        <v>6</v>
      </c>
      <c r="B62" s="9" t="s">
        <v>16</v>
      </c>
      <c r="C62" s="10" t="s">
        <v>53</v>
      </c>
      <c r="D62" s="11" t="s">
        <v>383</v>
      </c>
      <c r="E62" s="11"/>
      <c r="F62" s="11"/>
      <c r="G62" s="11"/>
      <c r="H62" s="80"/>
      <c r="I62" s="11"/>
      <c r="J62" s="19" t="s">
        <v>382</v>
      </c>
      <c r="K62" s="11"/>
      <c r="L62" s="11"/>
      <c r="M62" s="11"/>
      <c r="N62" s="11"/>
      <c r="O62" s="11"/>
      <c r="P62" s="11"/>
      <c r="Q62" s="11"/>
      <c r="R62" s="11"/>
      <c r="S62" s="19" t="s">
        <v>382</v>
      </c>
      <c r="T62" s="11" t="s">
        <v>384</v>
      </c>
      <c r="U62" s="11" t="s">
        <v>383</v>
      </c>
      <c r="V62" s="26">
        <v>56</v>
      </c>
      <c r="W62" s="11"/>
      <c r="X62" s="11"/>
      <c r="Y62" s="11"/>
      <c r="Z62" s="11"/>
      <c r="AA62" s="11"/>
      <c r="AB62" s="11"/>
      <c r="AC62" s="11"/>
      <c r="AD62" s="12"/>
      <c r="AE62" s="12"/>
      <c r="AF62" s="12"/>
    </row>
    <row r="63" spans="1:32">
      <c r="A63" s="9" t="s">
        <v>6</v>
      </c>
      <c r="B63" s="9" t="s">
        <v>16</v>
      </c>
      <c r="C63" s="10" t="s">
        <v>54</v>
      </c>
      <c r="D63" s="11"/>
      <c r="E63" s="11"/>
      <c r="F63" s="11"/>
      <c r="G63" s="11"/>
      <c r="H63" s="80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26"/>
      <c r="W63" s="11"/>
      <c r="X63" s="11"/>
      <c r="Y63" s="11"/>
      <c r="Z63" s="11"/>
      <c r="AA63" s="11"/>
      <c r="AB63" s="11"/>
      <c r="AC63" s="11"/>
      <c r="AD63" s="12"/>
      <c r="AE63" s="12"/>
      <c r="AF63" s="12"/>
    </row>
    <row r="64" spans="1:32">
      <c r="A64" s="9" t="s">
        <v>6</v>
      </c>
      <c r="B64" s="9" t="s">
        <v>16</v>
      </c>
      <c r="C64" s="10" t="s">
        <v>55</v>
      </c>
      <c r="D64" s="11"/>
      <c r="E64" s="11"/>
      <c r="F64" s="11"/>
      <c r="G64" s="11"/>
      <c r="H64" s="80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26"/>
      <c r="W64" s="11"/>
      <c r="X64" s="11"/>
      <c r="Y64" s="11"/>
      <c r="Z64" s="11"/>
      <c r="AA64" s="11"/>
      <c r="AB64" s="11"/>
      <c r="AC64" s="11"/>
      <c r="AD64" s="12"/>
      <c r="AE64" s="12"/>
      <c r="AF64" s="12"/>
    </row>
    <row r="65" spans="1:32">
      <c r="A65" s="9" t="s">
        <v>6</v>
      </c>
      <c r="B65" s="11" t="s">
        <v>57</v>
      </c>
      <c r="C65" s="10" t="s">
        <v>56</v>
      </c>
      <c r="D65" s="11" t="s">
        <v>392</v>
      </c>
      <c r="E65" s="11"/>
      <c r="F65" s="11"/>
      <c r="G65" s="11"/>
      <c r="H65" s="80"/>
      <c r="I65" s="11"/>
      <c r="J65" s="19" t="s">
        <v>386</v>
      </c>
      <c r="K65" s="11"/>
      <c r="L65" s="11"/>
      <c r="M65" s="11"/>
      <c r="N65" s="11"/>
      <c r="O65" s="11"/>
      <c r="P65" s="11"/>
      <c r="Q65" s="11"/>
      <c r="R65" s="11"/>
      <c r="S65" s="19" t="s">
        <v>386</v>
      </c>
      <c r="T65" s="11" t="s">
        <v>390</v>
      </c>
      <c r="U65" s="11" t="s">
        <v>391</v>
      </c>
      <c r="V65" s="26">
        <v>32</v>
      </c>
      <c r="W65" s="11"/>
      <c r="X65" s="11"/>
      <c r="Y65" s="11"/>
      <c r="Z65" s="11"/>
      <c r="AA65" s="11"/>
      <c r="AB65" s="11"/>
      <c r="AC65" s="11"/>
      <c r="AD65" s="12"/>
      <c r="AE65" s="12"/>
      <c r="AF65" s="12"/>
    </row>
    <row r="66" spans="1:32">
      <c r="A66" s="9" t="s">
        <v>6</v>
      </c>
      <c r="B66" s="10" t="s">
        <v>17</v>
      </c>
      <c r="C66" s="11"/>
      <c r="D66" s="11" t="s">
        <v>403</v>
      </c>
      <c r="E66" s="11"/>
      <c r="F66" s="11"/>
      <c r="G66" s="11"/>
      <c r="H66" s="80"/>
      <c r="I66" s="11"/>
      <c r="J66" s="19" t="s">
        <v>395</v>
      </c>
      <c r="K66" s="11"/>
      <c r="L66" s="11"/>
      <c r="M66" s="11"/>
      <c r="N66" s="11"/>
      <c r="O66" s="11"/>
      <c r="P66" s="11"/>
      <c r="Q66" s="11"/>
      <c r="R66" s="11"/>
      <c r="S66" s="19" t="s">
        <v>395</v>
      </c>
      <c r="T66" s="11" t="s">
        <v>402</v>
      </c>
      <c r="U66" s="11" t="s">
        <v>297</v>
      </c>
      <c r="V66" s="26">
        <v>16</v>
      </c>
      <c r="W66" s="11"/>
      <c r="X66" s="11"/>
      <c r="Y66" s="11"/>
      <c r="Z66" s="11"/>
      <c r="AA66" s="11"/>
      <c r="AB66" s="11"/>
      <c r="AC66" s="11"/>
      <c r="AD66" s="12"/>
      <c r="AE66" s="12"/>
      <c r="AF66" s="12"/>
    </row>
    <row r="67" spans="1:32">
      <c r="A67" s="9" t="s">
        <v>6</v>
      </c>
      <c r="B67" s="10" t="s">
        <v>58</v>
      </c>
      <c r="C67" s="11"/>
      <c r="D67" s="11" t="s">
        <v>409</v>
      </c>
      <c r="E67" s="11"/>
      <c r="F67" s="11"/>
      <c r="G67" s="11"/>
      <c r="H67" s="80" t="s">
        <v>1562</v>
      </c>
      <c r="I67" s="11"/>
      <c r="J67" s="19" t="s">
        <v>407</v>
      </c>
      <c r="K67" s="11"/>
      <c r="L67" s="11"/>
      <c r="M67" s="11"/>
      <c r="N67" s="11"/>
      <c r="O67" s="11"/>
      <c r="P67" s="11"/>
      <c r="Q67" s="11"/>
      <c r="R67" s="11"/>
      <c r="S67" s="19" t="s">
        <v>407</v>
      </c>
      <c r="T67" s="11" t="s">
        <v>408</v>
      </c>
      <c r="U67" s="11" t="s">
        <v>182</v>
      </c>
      <c r="V67" s="26">
        <v>8</v>
      </c>
      <c r="W67" s="11"/>
      <c r="X67" s="11"/>
      <c r="Y67" s="11"/>
      <c r="Z67" s="11"/>
      <c r="AA67" s="11"/>
      <c r="AB67" s="11"/>
      <c r="AC67" s="11"/>
      <c r="AD67" s="12"/>
      <c r="AE67" s="12"/>
      <c r="AF67" s="12"/>
    </row>
    <row r="68" spans="1:32">
      <c r="A68" s="9" t="s">
        <v>6</v>
      </c>
      <c r="B68" s="9" t="s">
        <v>59</v>
      </c>
      <c r="C68" s="10" t="s">
        <v>60</v>
      </c>
      <c r="D68" s="11"/>
      <c r="E68" s="11"/>
      <c r="F68" s="11"/>
      <c r="G68" s="11"/>
      <c r="H68" s="80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26"/>
      <c r="W68" s="11"/>
      <c r="X68" s="11"/>
      <c r="Y68" s="11"/>
      <c r="Z68" s="11"/>
      <c r="AA68" s="11"/>
      <c r="AB68" s="11"/>
      <c r="AC68" s="11"/>
      <c r="AD68" s="12"/>
      <c r="AE68" s="12"/>
      <c r="AF68" s="12"/>
    </row>
    <row r="69" spans="1:32">
      <c r="A69" s="9" t="s">
        <v>6</v>
      </c>
      <c r="B69" s="9" t="s">
        <v>59</v>
      </c>
      <c r="C69" s="10" t="s">
        <v>61</v>
      </c>
      <c r="D69" s="11" t="s">
        <v>421</v>
      </c>
      <c r="E69" s="11"/>
      <c r="F69" s="11"/>
      <c r="G69" s="11"/>
      <c r="H69" s="80"/>
      <c r="I69" s="11"/>
      <c r="J69" s="19" t="s">
        <v>418</v>
      </c>
      <c r="K69" s="11"/>
      <c r="L69" s="11"/>
      <c r="M69" s="11"/>
      <c r="N69" s="11"/>
      <c r="O69" s="11"/>
      <c r="P69" s="11"/>
      <c r="Q69" s="11"/>
      <c r="R69" s="11"/>
      <c r="S69" s="19" t="s">
        <v>418</v>
      </c>
      <c r="T69" s="11" t="s">
        <v>420</v>
      </c>
      <c r="U69" s="11" t="s">
        <v>419</v>
      </c>
      <c r="V69" s="26">
        <v>16</v>
      </c>
      <c r="W69" s="11"/>
      <c r="X69" s="11"/>
      <c r="Y69" s="11"/>
      <c r="Z69" s="11"/>
      <c r="AA69" s="11"/>
      <c r="AB69" s="11"/>
      <c r="AC69" s="11"/>
      <c r="AD69" s="12"/>
      <c r="AE69" s="12"/>
      <c r="AF69" s="12"/>
    </row>
    <row r="70" spans="1:32">
      <c r="A70" s="9" t="s">
        <v>6</v>
      </c>
      <c r="B70" s="9" t="s">
        <v>59</v>
      </c>
      <c r="C70" s="10" t="s">
        <v>62</v>
      </c>
      <c r="D70" s="11"/>
      <c r="E70" s="11"/>
      <c r="F70" s="11"/>
      <c r="G70" s="11"/>
      <c r="H70" s="80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26"/>
      <c r="W70" s="11"/>
      <c r="X70" s="11"/>
      <c r="Y70" s="11"/>
      <c r="Z70" s="11"/>
      <c r="AA70" s="11"/>
      <c r="AB70" s="11"/>
      <c r="AC70" s="11"/>
      <c r="AD70" s="12"/>
      <c r="AE70" s="12"/>
      <c r="AF70" s="12"/>
    </row>
    <row r="71" spans="1:32">
      <c r="A71" s="9" t="s">
        <v>6</v>
      </c>
      <c r="B71" s="9" t="s">
        <v>69</v>
      </c>
      <c r="C71" s="10" t="s">
        <v>63</v>
      </c>
      <c r="D71" s="11" t="s">
        <v>433</v>
      </c>
      <c r="E71" s="11"/>
      <c r="F71" s="11"/>
      <c r="G71" s="11"/>
      <c r="H71" s="80"/>
      <c r="I71" s="11"/>
      <c r="J71" s="19" t="s">
        <v>432</v>
      </c>
      <c r="K71" s="11"/>
      <c r="L71" s="11"/>
      <c r="M71" s="11"/>
      <c r="N71" s="11"/>
      <c r="O71" s="11"/>
      <c r="P71" s="11"/>
      <c r="Q71" s="11"/>
      <c r="R71" s="11"/>
      <c r="S71" s="19" t="s">
        <v>432</v>
      </c>
      <c r="T71" s="11" t="s">
        <v>434</v>
      </c>
      <c r="U71" s="11" t="s">
        <v>130</v>
      </c>
      <c r="V71" s="26">
        <v>22</v>
      </c>
      <c r="W71" s="11"/>
      <c r="X71" s="11"/>
      <c r="Y71" s="11"/>
      <c r="Z71" s="11"/>
      <c r="AA71" s="11"/>
      <c r="AB71" s="11"/>
      <c r="AC71" s="11"/>
      <c r="AD71" s="12"/>
      <c r="AE71" s="12"/>
      <c r="AF71" s="12"/>
    </row>
    <row r="72" spans="1:32">
      <c r="A72" s="9" t="s">
        <v>6</v>
      </c>
      <c r="B72" s="9" t="s">
        <v>69</v>
      </c>
      <c r="C72" s="10" t="s">
        <v>64</v>
      </c>
      <c r="D72" s="11" t="s">
        <v>440</v>
      </c>
      <c r="E72" s="11"/>
      <c r="F72" s="11"/>
      <c r="G72" s="11"/>
      <c r="H72" s="80"/>
      <c r="I72" s="11"/>
      <c r="J72" s="19" t="s">
        <v>441</v>
      </c>
      <c r="K72" s="11"/>
      <c r="L72" s="11"/>
      <c r="M72" s="11"/>
      <c r="N72" s="11"/>
      <c r="O72" s="11"/>
      <c r="P72" s="11"/>
      <c r="Q72" s="11"/>
      <c r="R72" s="11"/>
      <c r="S72" s="19" t="s">
        <v>441</v>
      </c>
      <c r="T72" s="11" t="s">
        <v>442</v>
      </c>
      <c r="U72" s="11" t="s">
        <v>443</v>
      </c>
      <c r="V72" s="26">
        <v>10</v>
      </c>
      <c r="W72" s="11"/>
      <c r="X72" s="11"/>
      <c r="Y72" s="11"/>
      <c r="Z72" s="11"/>
      <c r="AA72" s="11"/>
      <c r="AB72" s="11"/>
      <c r="AC72" s="11"/>
      <c r="AD72" s="12"/>
      <c r="AE72" s="12"/>
      <c r="AF72" s="12"/>
    </row>
    <row r="73" spans="1:32">
      <c r="A73" s="9" t="s">
        <v>6</v>
      </c>
      <c r="B73" s="9" t="s">
        <v>69</v>
      </c>
      <c r="C73" s="10" t="s">
        <v>65</v>
      </c>
      <c r="D73" s="11" t="s">
        <v>1380</v>
      </c>
      <c r="E73" s="11" t="s">
        <v>1364</v>
      </c>
      <c r="F73" s="11" t="s">
        <v>1325</v>
      </c>
      <c r="G73" s="11" t="s">
        <v>1617</v>
      </c>
      <c r="H73" s="80"/>
      <c r="I73" s="11">
        <v>2013</v>
      </c>
      <c r="J73" s="19" t="s">
        <v>455</v>
      </c>
      <c r="K73" s="11" t="s">
        <v>1333</v>
      </c>
      <c r="L73" s="11">
        <v>2012</v>
      </c>
      <c r="M73" s="19" t="s">
        <v>1579</v>
      </c>
      <c r="N73" s="11" t="s">
        <v>1333</v>
      </c>
      <c r="O73" s="11">
        <v>2011</v>
      </c>
      <c r="P73" s="19" t="s">
        <v>1580</v>
      </c>
      <c r="Q73" s="11" t="s">
        <v>1333</v>
      </c>
      <c r="R73" s="11"/>
      <c r="S73" s="19" t="s">
        <v>455</v>
      </c>
      <c r="T73" s="11" t="s">
        <v>459</v>
      </c>
      <c r="U73" s="11" t="s">
        <v>458</v>
      </c>
      <c r="V73" s="26">
        <v>154</v>
      </c>
      <c r="W73" s="11"/>
      <c r="X73" s="11"/>
      <c r="Y73" s="11"/>
      <c r="Z73" s="11"/>
      <c r="AA73" s="11"/>
      <c r="AB73" s="11"/>
      <c r="AC73" s="11"/>
      <c r="AD73" s="12"/>
      <c r="AE73" s="12"/>
      <c r="AF73" s="12"/>
    </row>
    <row r="74" spans="1:32">
      <c r="A74" s="9" t="s">
        <v>6</v>
      </c>
      <c r="B74" s="9" t="s">
        <v>69</v>
      </c>
      <c r="C74" s="10" t="s">
        <v>65</v>
      </c>
      <c r="D74" s="11" t="s">
        <v>1269</v>
      </c>
      <c r="E74" s="11" t="s">
        <v>1365</v>
      </c>
      <c r="F74" s="11" t="s">
        <v>1325</v>
      </c>
      <c r="G74" s="11" t="s">
        <v>1557</v>
      </c>
      <c r="H74" s="80"/>
      <c r="I74" s="11">
        <v>2013</v>
      </c>
      <c r="J74" s="19" t="s">
        <v>455</v>
      </c>
      <c r="K74" s="11" t="s">
        <v>1333</v>
      </c>
      <c r="L74" s="11">
        <v>2012</v>
      </c>
      <c r="M74" s="19" t="s">
        <v>1579</v>
      </c>
      <c r="N74" s="11" t="s">
        <v>1333</v>
      </c>
      <c r="O74" s="11">
        <v>2011</v>
      </c>
      <c r="P74" s="19" t="s">
        <v>1580</v>
      </c>
      <c r="Q74" s="11" t="s">
        <v>1333</v>
      </c>
      <c r="R74" s="11"/>
      <c r="S74" s="19"/>
      <c r="T74" s="11"/>
      <c r="U74" s="11"/>
      <c r="V74" s="26"/>
      <c r="W74" s="11"/>
      <c r="X74" s="11"/>
      <c r="Y74" s="11"/>
      <c r="Z74" s="11"/>
      <c r="AA74" s="11"/>
      <c r="AB74" s="11"/>
      <c r="AC74" s="11"/>
      <c r="AD74" s="12"/>
      <c r="AE74" s="12"/>
      <c r="AF74" s="12"/>
    </row>
    <row r="75" spans="1:32">
      <c r="A75" s="9" t="s">
        <v>6</v>
      </c>
      <c r="B75" s="9" t="s">
        <v>69</v>
      </c>
      <c r="C75" s="10" t="s">
        <v>65</v>
      </c>
      <c r="D75" s="11" t="s">
        <v>1270</v>
      </c>
      <c r="E75" s="11" t="s">
        <v>1271</v>
      </c>
      <c r="F75" s="11" t="s">
        <v>1325</v>
      </c>
      <c r="G75" s="11" t="s">
        <v>1558</v>
      </c>
      <c r="H75" s="80"/>
      <c r="I75" s="11">
        <v>2013</v>
      </c>
      <c r="J75" s="19" t="s">
        <v>455</v>
      </c>
      <c r="K75" s="11" t="s">
        <v>1333</v>
      </c>
      <c r="L75" s="11">
        <v>2012</v>
      </c>
      <c r="M75" s="19" t="s">
        <v>1579</v>
      </c>
      <c r="N75" s="11" t="s">
        <v>1333</v>
      </c>
      <c r="O75" s="11">
        <v>2011</v>
      </c>
      <c r="P75" s="19" t="s">
        <v>1580</v>
      </c>
      <c r="Q75" s="11" t="s">
        <v>1333</v>
      </c>
      <c r="R75" s="11"/>
      <c r="S75" s="19"/>
      <c r="T75" s="11"/>
      <c r="U75" s="11"/>
      <c r="V75" s="26"/>
      <c r="W75" s="11"/>
      <c r="X75" s="11"/>
      <c r="Y75" s="11"/>
      <c r="Z75" s="11"/>
      <c r="AA75" s="11"/>
      <c r="AB75" s="11"/>
      <c r="AC75" s="11"/>
      <c r="AD75" s="12"/>
      <c r="AE75" s="12"/>
      <c r="AF75" s="12"/>
    </row>
    <row r="76" spans="1:32">
      <c r="A76" s="9" t="s">
        <v>6</v>
      </c>
      <c r="B76" s="9" t="s">
        <v>69</v>
      </c>
      <c r="C76" s="10" t="s">
        <v>66</v>
      </c>
      <c r="D76" s="11" t="s">
        <v>1381</v>
      </c>
      <c r="E76" s="11"/>
      <c r="F76" s="11"/>
      <c r="G76" s="11"/>
      <c r="H76" s="80"/>
      <c r="I76" s="11"/>
      <c r="J76" s="19" t="s">
        <v>461</v>
      </c>
      <c r="K76" s="11"/>
      <c r="L76" s="11"/>
      <c r="M76" s="11"/>
      <c r="N76" s="11"/>
      <c r="O76" s="11"/>
      <c r="P76" s="11"/>
      <c r="Q76" s="11"/>
      <c r="R76" s="11"/>
      <c r="S76" s="19" t="s">
        <v>461</v>
      </c>
      <c r="T76" s="11" t="s">
        <v>462</v>
      </c>
      <c r="U76" s="11" t="s">
        <v>463</v>
      </c>
      <c r="V76" s="26">
        <v>12</v>
      </c>
      <c r="W76" s="11"/>
      <c r="X76" s="11"/>
      <c r="Y76" s="11"/>
      <c r="Z76" s="11"/>
      <c r="AA76" s="11"/>
      <c r="AB76" s="11"/>
      <c r="AC76" s="11"/>
      <c r="AD76" s="12"/>
      <c r="AE76" s="12"/>
      <c r="AF76" s="12"/>
    </row>
    <row r="77" spans="1:32">
      <c r="A77" s="9" t="s">
        <v>6</v>
      </c>
      <c r="B77" s="10" t="s">
        <v>67</v>
      </c>
      <c r="C77" s="11"/>
      <c r="D77" s="11" t="s">
        <v>475</v>
      </c>
      <c r="E77" s="11"/>
      <c r="F77" s="11"/>
      <c r="G77" s="11"/>
      <c r="H77" s="80"/>
      <c r="I77" s="11"/>
      <c r="J77" s="19" t="s">
        <v>473</v>
      </c>
      <c r="K77" s="11"/>
      <c r="L77" s="11"/>
      <c r="M77" s="11"/>
      <c r="N77" s="11"/>
      <c r="O77" s="11"/>
      <c r="P77" s="11"/>
      <c r="Q77" s="11"/>
      <c r="R77" s="11"/>
      <c r="S77" s="19" t="s">
        <v>473</v>
      </c>
      <c r="T77" s="11" t="s">
        <v>476</v>
      </c>
      <c r="U77" s="11" t="s">
        <v>474</v>
      </c>
      <c r="V77" s="26">
        <v>56</v>
      </c>
      <c r="W77" s="11"/>
      <c r="X77" s="11"/>
      <c r="Y77" s="11"/>
      <c r="Z77" s="11"/>
      <c r="AA77" s="11"/>
      <c r="AB77" s="11"/>
      <c r="AC77" s="11"/>
      <c r="AD77" s="12"/>
      <c r="AE77" s="12"/>
      <c r="AF77" s="12"/>
    </row>
  </sheetData>
  <autoFilter ref="A1:V77">
    <filterColumn colId="0"/>
    <filterColumn colId="1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9"/>
  </autoFilter>
  <hyperlinks>
    <hyperlink ref="S27" r:id="rId1"/>
    <hyperlink ref="S28" r:id="rId2"/>
    <hyperlink ref="S29" r:id="rId3"/>
    <hyperlink ref="S30" r:id="rId4"/>
    <hyperlink ref="S31" r:id="rId5"/>
    <hyperlink ref="S34" r:id="rId6"/>
    <hyperlink ref="S33" r:id="rId7"/>
    <hyperlink ref="S32" r:id="rId8"/>
    <hyperlink ref="S35" r:id="rId9"/>
    <hyperlink ref="S37" r:id="rId10"/>
    <hyperlink ref="S38" r:id="rId11"/>
    <hyperlink ref="S39" r:id="rId12"/>
    <hyperlink ref="S40" r:id="rId13"/>
    <hyperlink ref="S41" r:id="rId14"/>
    <hyperlink ref="S42" r:id="rId15"/>
    <hyperlink ref="S43" r:id="rId16"/>
    <hyperlink ref="S44" r:id="rId17"/>
    <hyperlink ref="S45" r:id="rId18"/>
    <hyperlink ref="S46" r:id="rId19"/>
    <hyperlink ref="S47" r:id="rId20"/>
    <hyperlink ref="S48" r:id="rId21"/>
    <hyperlink ref="S51" r:id="rId22"/>
    <hyperlink ref="S52" r:id="rId23"/>
    <hyperlink ref="S53" r:id="rId24"/>
    <hyperlink ref="S54" r:id="rId25"/>
    <hyperlink ref="S55" r:id="rId26"/>
    <hyperlink ref="S57" r:id="rId27"/>
    <hyperlink ref="S58" r:id="rId28"/>
    <hyperlink ref="S60" r:id="rId29"/>
    <hyperlink ref="S61" r:id="rId30"/>
    <hyperlink ref="S62" r:id="rId31"/>
    <hyperlink ref="S65" r:id="rId32"/>
    <hyperlink ref="S66" r:id="rId33"/>
    <hyperlink ref="S67" r:id="rId34"/>
    <hyperlink ref="S69" r:id="rId35"/>
    <hyperlink ref="S71" r:id="rId36"/>
    <hyperlink ref="S72" r:id="rId37"/>
    <hyperlink ref="S73" r:id="rId38"/>
    <hyperlink ref="S76" r:id="rId39"/>
    <hyperlink ref="S77" r:id="rId40"/>
    <hyperlink ref="S2" r:id="rId41"/>
    <hyperlink ref="S3" r:id="rId42"/>
    <hyperlink ref="S4" r:id="rId43"/>
    <hyperlink ref="S6" r:id="rId44"/>
    <hyperlink ref="S5" r:id="rId45"/>
    <hyperlink ref="S7" r:id="rId46"/>
    <hyperlink ref="S8" r:id="rId47"/>
    <hyperlink ref="S9" r:id="rId48"/>
    <hyperlink ref="S10" r:id="rId49"/>
    <hyperlink ref="S11" r:id="rId50"/>
    <hyperlink ref="S13" r:id="rId51"/>
    <hyperlink ref="S15" r:id="rId52"/>
    <hyperlink ref="S16" r:id="rId53"/>
    <hyperlink ref="S18" r:id="rId54"/>
    <hyperlink ref="S19" r:id="rId55"/>
    <hyperlink ref="S23" r:id="rId56"/>
    <hyperlink ref="S24" r:id="rId57"/>
    <hyperlink ref="S25" r:id="rId58"/>
    <hyperlink ref="J2" r:id="rId59"/>
    <hyperlink ref="J3" r:id="rId60"/>
    <hyperlink ref="J7" r:id="rId61"/>
    <hyperlink ref="J8" r:id="rId62"/>
    <hyperlink ref="J23" r:id="rId63"/>
    <hyperlink ref="J24" r:id="rId64"/>
    <hyperlink ref="J25" r:id="rId65"/>
    <hyperlink ref="J37" r:id="rId66"/>
    <hyperlink ref="J38" r:id="rId67"/>
    <hyperlink ref="J39" r:id="rId68"/>
    <hyperlink ref="J40" r:id="rId69"/>
    <hyperlink ref="J41" r:id="rId70"/>
    <hyperlink ref="J42" r:id="rId71"/>
    <hyperlink ref="J43" r:id="rId72"/>
    <hyperlink ref="J44" r:id="rId73"/>
    <hyperlink ref="J45" r:id="rId74"/>
    <hyperlink ref="J46" r:id="rId75"/>
    <hyperlink ref="J47" r:id="rId76"/>
    <hyperlink ref="J48" r:id="rId77"/>
    <hyperlink ref="J51" r:id="rId78"/>
    <hyperlink ref="J52" r:id="rId79"/>
    <hyperlink ref="J53" r:id="rId80"/>
    <hyperlink ref="J54" r:id="rId81"/>
    <hyperlink ref="J55" r:id="rId82"/>
    <hyperlink ref="J57" r:id="rId83"/>
    <hyperlink ref="J58" r:id="rId84"/>
    <hyperlink ref="J60" r:id="rId85"/>
    <hyperlink ref="J61" r:id="rId86"/>
    <hyperlink ref="J62" r:id="rId87"/>
    <hyperlink ref="J65" r:id="rId88"/>
    <hyperlink ref="J66" r:id="rId89"/>
    <hyperlink ref="J67" r:id="rId90"/>
    <hyperlink ref="J69" r:id="rId91"/>
    <hyperlink ref="J71" r:id="rId92"/>
    <hyperlink ref="J72" r:id="rId93"/>
    <hyperlink ref="J73" r:id="rId94"/>
    <hyperlink ref="J76" r:id="rId95"/>
    <hyperlink ref="J77" r:id="rId96"/>
    <hyperlink ref="J20" r:id="rId97"/>
    <hyperlink ref="M73" r:id="rId98"/>
    <hyperlink ref="P73" r:id="rId99"/>
    <hyperlink ref="J74" r:id="rId100"/>
    <hyperlink ref="M74" r:id="rId101"/>
    <hyperlink ref="P74" r:id="rId102"/>
    <hyperlink ref="J75" r:id="rId103"/>
    <hyperlink ref="M75" r:id="rId104"/>
    <hyperlink ref="P75" r:id="rId105"/>
    <hyperlink ref="S22" r:id="rId106"/>
    <hyperlink ref="J14" r:id="rId107"/>
  </hyperlinks>
  <pageMargins left="0.70866141732283472" right="0.70866141732283472" top="0.32" bottom="0.33" header="0.31496062992125984" footer="0.31496062992125984"/>
  <pageSetup paperSize="8" orientation="landscape" r:id="rId108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73"/>
  <sheetViews>
    <sheetView topLeftCell="B4" workbookViewId="0">
      <selection activeCell="F19" sqref="F19:J19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6" width="32.5703125" style="12" customWidth="1"/>
    <col min="7" max="9" width="9.140625" style="12"/>
    <col min="10" max="10" width="19" style="12" customWidth="1"/>
    <col min="11" max="16" width="9.140625" style="12"/>
    <col min="20" max="16384" width="9.140625" style="12"/>
  </cols>
  <sheetData>
    <row r="1" spans="1:19" ht="15.75">
      <c r="A1" s="1" t="s">
        <v>0</v>
      </c>
      <c r="B1" s="1" t="s">
        <v>1</v>
      </c>
      <c r="C1" s="1" t="s">
        <v>2</v>
      </c>
      <c r="D1" s="1" t="s">
        <v>70</v>
      </c>
      <c r="E1" s="1" t="s">
        <v>1265</v>
      </c>
      <c r="F1" s="1" t="s">
        <v>1266</v>
      </c>
      <c r="G1" s="12" t="s">
        <v>1336</v>
      </c>
      <c r="H1" s="12" t="s">
        <v>1337</v>
      </c>
      <c r="I1" s="12" t="s">
        <v>1338</v>
      </c>
      <c r="J1" s="1" t="s">
        <v>97</v>
      </c>
      <c r="Q1" s="12"/>
      <c r="R1" s="12"/>
      <c r="S1" s="12"/>
    </row>
    <row r="2" spans="1:19">
      <c r="A2" s="2" t="s">
        <v>3</v>
      </c>
      <c r="B2" s="40" t="s">
        <v>812</v>
      </c>
      <c r="C2" s="3" t="s">
        <v>18</v>
      </c>
      <c r="D2" s="13" t="s">
        <v>478</v>
      </c>
      <c r="E2" s="13">
        <v>2013</v>
      </c>
      <c r="F2" s="13"/>
      <c r="G2" s="13"/>
      <c r="H2" s="13"/>
      <c r="I2" s="13"/>
      <c r="J2" s="28" t="s">
        <v>482</v>
      </c>
      <c r="K2" s="13"/>
      <c r="L2" s="13"/>
      <c r="M2" s="13"/>
      <c r="N2" s="13"/>
      <c r="O2" s="13"/>
      <c r="P2" s="13"/>
      <c r="Q2" s="12"/>
      <c r="R2" s="12"/>
      <c r="S2" s="12"/>
    </row>
    <row r="3" spans="1:19">
      <c r="A3" s="2" t="s">
        <v>3</v>
      </c>
      <c r="B3" s="2" t="s">
        <v>7</v>
      </c>
      <c r="C3" s="3" t="s">
        <v>19</v>
      </c>
      <c r="D3" s="13" t="s">
        <v>487</v>
      </c>
      <c r="E3" s="13">
        <v>2012</v>
      </c>
      <c r="F3" s="13"/>
      <c r="G3" s="13"/>
      <c r="H3" s="13"/>
      <c r="I3" s="13"/>
      <c r="J3" s="28" t="s">
        <v>490</v>
      </c>
      <c r="K3" s="13"/>
      <c r="L3" s="13"/>
      <c r="M3" s="13"/>
      <c r="N3" s="13"/>
      <c r="O3" s="13"/>
      <c r="P3" s="13"/>
      <c r="Q3" s="12"/>
      <c r="R3" s="12"/>
      <c r="S3" s="12"/>
    </row>
    <row r="4" spans="1:19">
      <c r="A4" s="2" t="s">
        <v>3</v>
      </c>
      <c r="B4" s="2" t="s">
        <v>7</v>
      </c>
      <c r="C4" s="3" t="s">
        <v>20</v>
      </c>
      <c r="D4" s="13" t="s">
        <v>498</v>
      </c>
      <c r="E4" s="13" t="s">
        <v>1294</v>
      </c>
      <c r="F4" s="13"/>
      <c r="G4" s="13"/>
      <c r="H4" s="13"/>
      <c r="I4" s="13"/>
      <c r="J4" s="28" t="s">
        <v>501</v>
      </c>
      <c r="K4" s="13"/>
      <c r="L4" s="13"/>
      <c r="M4" s="13"/>
      <c r="N4" s="13"/>
      <c r="O4" s="13"/>
      <c r="P4" s="13"/>
      <c r="Q4" s="12"/>
      <c r="R4" s="12"/>
      <c r="S4" s="12"/>
    </row>
    <row r="5" spans="1:19">
      <c r="A5" s="2" t="s">
        <v>3</v>
      </c>
      <c r="B5" s="3" t="s">
        <v>8</v>
      </c>
      <c r="C5" s="13"/>
      <c r="D5" s="13" t="s">
        <v>1295</v>
      </c>
      <c r="E5" s="13" t="s">
        <v>1272</v>
      </c>
      <c r="F5" s="13"/>
      <c r="G5" s="13"/>
      <c r="H5" s="13"/>
      <c r="I5" s="13"/>
      <c r="J5" s="28" t="s">
        <v>513</v>
      </c>
      <c r="K5" s="13"/>
      <c r="L5" s="13"/>
      <c r="M5" s="13"/>
      <c r="N5" s="13"/>
      <c r="O5" s="13"/>
      <c r="P5" s="13"/>
      <c r="Q5" s="12"/>
      <c r="R5" s="12"/>
      <c r="S5" s="12"/>
    </row>
    <row r="6" spans="1:19">
      <c r="A6" s="2" t="s">
        <v>3</v>
      </c>
      <c r="B6" s="3" t="s">
        <v>802</v>
      </c>
      <c r="C6" s="13"/>
      <c r="D6" s="13" t="s">
        <v>1296</v>
      </c>
      <c r="E6" s="13" t="s">
        <v>1297</v>
      </c>
      <c r="F6" s="13"/>
      <c r="G6" s="13"/>
      <c r="H6" s="13"/>
      <c r="I6" s="13"/>
      <c r="J6" s="28" t="s">
        <v>537</v>
      </c>
      <c r="K6" s="13"/>
      <c r="L6" s="13"/>
      <c r="M6" s="13"/>
      <c r="N6" s="13"/>
      <c r="O6" s="13"/>
      <c r="P6" s="13"/>
      <c r="Q6" s="12"/>
      <c r="R6" s="12"/>
      <c r="S6" s="12"/>
    </row>
    <row r="7" spans="1:19">
      <c r="A7" s="2" t="s">
        <v>3</v>
      </c>
      <c r="B7" s="3" t="s">
        <v>803</v>
      </c>
      <c r="C7" s="13"/>
      <c r="D7" s="13" t="s">
        <v>538</v>
      </c>
      <c r="E7" s="13">
        <v>2012</v>
      </c>
      <c r="F7" s="13"/>
      <c r="G7" s="13"/>
      <c r="H7" s="13"/>
      <c r="I7" s="13"/>
      <c r="J7" s="28" t="s">
        <v>539</v>
      </c>
      <c r="K7" s="13"/>
      <c r="L7" s="13"/>
      <c r="M7" s="13"/>
      <c r="N7" s="13"/>
      <c r="O7" s="13"/>
      <c r="P7" s="13"/>
      <c r="Q7" s="12"/>
      <c r="R7" s="12"/>
      <c r="S7" s="12"/>
    </row>
    <row r="8" spans="1:19">
      <c r="A8" s="2" t="s">
        <v>3</v>
      </c>
      <c r="B8" s="3" t="s">
        <v>805</v>
      </c>
      <c r="C8" s="13"/>
      <c r="D8" s="13" t="s">
        <v>547</v>
      </c>
      <c r="E8" s="13" t="s">
        <v>1272</v>
      </c>
      <c r="F8" s="13"/>
      <c r="G8" s="13"/>
      <c r="H8" s="13"/>
      <c r="I8" s="13"/>
      <c r="J8" s="28" t="s">
        <v>558</v>
      </c>
      <c r="K8" s="13"/>
      <c r="L8" s="13"/>
      <c r="M8" s="13"/>
      <c r="N8" s="13"/>
      <c r="O8" s="13"/>
      <c r="P8" s="13"/>
      <c r="Q8" s="12"/>
      <c r="R8" s="12"/>
      <c r="S8" s="12"/>
    </row>
    <row r="9" spans="1:19">
      <c r="A9" s="2" t="s">
        <v>3</v>
      </c>
      <c r="B9" s="3" t="s">
        <v>804</v>
      </c>
      <c r="C9" s="13"/>
      <c r="D9" s="13" t="s">
        <v>1298</v>
      </c>
      <c r="E9" s="13" t="s">
        <v>1272</v>
      </c>
      <c r="F9" s="13"/>
      <c r="G9" s="13"/>
      <c r="H9" s="13"/>
      <c r="I9" s="13"/>
      <c r="J9" s="28" t="s">
        <v>572</v>
      </c>
      <c r="K9" s="13"/>
      <c r="L9" s="13"/>
      <c r="M9" s="13"/>
      <c r="N9" s="13"/>
      <c r="O9" s="13"/>
      <c r="P9" s="13"/>
      <c r="Q9" s="12"/>
      <c r="R9" s="12"/>
      <c r="S9" s="12"/>
    </row>
    <row r="10" spans="1:19">
      <c r="A10" s="2" t="s">
        <v>3</v>
      </c>
      <c r="B10" s="3" t="s">
        <v>806</v>
      </c>
      <c r="C10" s="13"/>
      <c r="D10" s="13" t="s">
        <v>584</v>
      </c>
      <c r="E10" s="13" t="s">
        <v>1299</v>
      </c>
      <c r="F10" s="13"/>
      <c r="G10" s="13"/>
      <c r="H10" s="13"/>
      <c r="I10" s="13"/>
      <c r="J10" s="28" t="s">
        <v>411</v>
      </c>
      <c r="K10" s="13"/>
      <c r="L10" s="13"/>
      <c r="M10" s="13"/>
      <c r="N10" s="13"/>
      <c r="O10" s="13"/>
      <c r="P10" s="13"/>
      <c r="Q10" s="12"/>
      <c r="R10" s="12"/>
      <c r="S10" s="12"/>
    </row>
    <row r="12" spans="1:19">
      <c r="A12" s="4" t="s">
        <v>4</v>
      </c>
      <c r="B12" s="41" t="s">
        <v>798</v>
      </c>
      <c r="C12" s="5"/>
      <c r="D12" s="14" t="s">
        <v>1300</v>
      </c>
      <c r="E12" s="14" t="s">
        <v>1294</v>
      </c>
      <c r="F12" s="14"/>
      <c r="G12" s="14"/>
      <c r="H12" s="14"/>
      <c r="I12" s="14"/>
      <c r="J12" s="31" t="s">
        <v>600</v>
      </c>
      <c r="K12" s="14"/>
      <c r="L12" s="14"/>
      <c r="M12" s="14"/>
      <c r="N12" s="14"/>
      <c r="O12" s="14"/>
      <c r="P12" s="14"/>
      <c r="Q12" s="12"/>
      <c r="R12" s="12"/>
      <c r="S12" s="12"/>
    </row>
    <row r="13" spans="1:19">
      <c r="A13" s="4" t="s">
        <v>4</v>
      </c>
      <c r="B13" s="5" t="s">
        <v>9</v>
      </c>
      <c r="C13" s="14"/>
      <c r="D13" s="14" t="s">
        <v>1301</v>
      </c>
      <c r="E13" s="14">
        <v>2014</v>
      </c>
      <c r="F13" s="14"/>
      <c r="G13" s="14"/>
      <c r="H13" s="14"/>
      <c r="I13" s="14"/>
      <c r="J13" s="31" t="s">
        <v>603</v>
      </c>
      <c r="K13" s="14"/>
      <c r="L13" s="14"/>
      <c r="M13" s="14"/>
      <c r="N13" s="14"/>
      <c r="O13" s="14"/>
      <c r="P13" s="14"/>
      <c r="Q13" s="12"/>
      <c r="R13" s="12"/>
      <c r="S13" s="12"/>
    </row>
    <row r="14" spans="1:19">
      <c r="A14" s="4" t="s">
        <v>4</v>
      </c>
      <c r="B14" s="32" t="s">
        <v>21</v>
      </c>
      <c r="C14" s="5" t="s">
        <v>22</v>
      </c>
      <c r="D14" s="14" t="s">
        <v>1302</v>
      </c>
      <c r="E14" s="14" t="s">
        <v>1272</v>
      </c>
      <c r="F14" s="14"/>
      <c r="G14" s="14"/>
      <c r="H14" s="14"/>
      <c r="I14" s="14"/>
      <c r="J14" s="31" t="s">
        <v>613</v>
      </c>
      <c r="K14" s="14"/>
      <c r="L14" s="14"/>
      <c r="M14" s="14"/>
      <c r="N14" s="14"/>
      <c r="O14" s="14"/>
      <c r="P14" s="14"/>
      <c r="Q14" s="12"/>
      <c r="R14" s="12"/>
      <c r="S14" s="12"/>
    </row>
    <row r="15" spans="1:19">
      <c r="A15" s="4" t="s">
        <v>4</v>
      </c>
      <c r="B15" s="4" t="s">
        <v>21</v>
      </c>
      <c r="C15" s="5" t="s">
        <v>23</v>
      </c>
      <c r="D15" s="14" t="s">
        <v>1303</v>
      </c>
      <c r="E15" s="14">
        <v>2012</v>
      </c>
      <c r="F15" s="14"/>
      <c r="G15" s="14"/>
      <c r="H15" s="14"/>
      <c r="I15" s="14"/>
      <c r="J15" s="31" t="s">
        <v>637</v>
      </c>
      <c r="K15" s="14"/>
      <c r="L15" s="14"/>
      <c r="M15" s="14"/>
      <c r="N15" s="14"/>
      <c r="O15" s="14"/>
      <c r="P15" s="14"/>
      <c r="Q15" s="12"/>
      <c r="R15" s="12"/>
      <c r="S15" s="12"/>
    </row>
    <row r="16" spans="1:19">
      <c r="A16" s="4" t="s">
        <v>4</v>
      </c>
      <c r="B16" s="5" t="s">
        <v>807</v>
      </c>
      <c r="C16" s="14"/>
      <c r="D16" s="14" t="s">
        <v>1304</v>
      </c>
      <c r="E16" s="14" t="s">
        <v>1305</v>
      </c>
      <c r="F16" s="14"/>
      <c r="G16" s="14"/>
      <c r="H16" s="14"/>
      <c r="I16" s="14"/>
      <c r="J16" s="31" t="s">
        <v>692</v>
      </c>
      <c r="K16" s="14"/>
      <c r="L16" s="14"/>
      <c r="M16" s="14"/>
      <c r="N16" s="14"/>
      <c r="O16" s="14"/>
      <c r="P16" s="14"/>
      <c r="Q16" s="12"/>
      <c r="R16" s="12"/>
      <c r="S16" s="12"/>
    </row>
    <row r="17" spans="1:19">
      <c r="A17" s="4" t="s">
        <v>4</v>
      </c>
      <c r="B17" s="5" t="s">
        <v>809</v>
      </c>
      <c r="C17" s="14"/>
      <c r="D17" s="14" t="s">
        <v>1306</v>
      </c>
      <c r="E17" s="14" t="s">
        <v>1307</v>
      </c>
      <c r="F17" s="14"/>
      <c r="G17" s="14"/>
      <c r="H17" s="14"/>
      <c r="I17" s="14"/>
      <c r="J17" s="31" t="s">
        <v>723</v>
      </c>
      <c r="K17" s="14"/>
      <c r="L17" s="14"/>
      <c r="M17" s="14"/>
      <c r="N17" s="14"/>
      <c r="O17" s="14"/>
      <c r="P17" s="14"/>
      <c r="Q17" s="12"/>
      <c r="R17" s="12"/>
      <c r="S17" s="12"/>
    </row>
    <row r="18" spans="1:19">
      <c r="A18" s="4" t="s">
        <v>4</v>
      </c>
      <c r="B18" s="5" t="s">
        <v>808</v>
      </c>
      <c r="C18" s="14"/>
      <c r="D18" s="14" t="s">
        <v>1273</v>
      </c>
      <c r="E18" s="14" t="s">
        <v>1272</v>
      </c>
      <c r="F18" s="14" t="s">
        <v>1284</v>
      </c>
      <c r="G18" s="14" t="s">
        <v>1361</v>
      </c>
      <c r="H18" s="14" t="s">
        <v>1362</v>
      </c>
      <c r="I18" s="14" t="s">
        <v>1363</v>
      </c>
      <c r="J18" s="31" t="s">
        <v>729</v>
      </c>
      <c r="K18" s="14"/>
      <c r="L18" s="14"/>
      <c r="M18" s="14"/>
      <c r="N18" s="14"/>
      <c r="O18" s="14"/>
      <c r="P18" s="14"/>
      <c r="Q18" s="12"/>
      <c r="R18" s="12"/>
      <c r="S18" s="12"/>
    </row>
    <row r="19" spans="1:19">
      <c r="A19" s="4" t="s">
        <v>4</v>
      </c>
      <c r="B19" s="5" t="s">
        <v>808</v>
      </c>
      <c r="C19" s="14"/>
      <c r="D19" s="14" t="s">
        <v>1274</v>
      </c>
      <c r="E19" s="47" t="s">
        <v>1275</v>
      </c>
      <c r="F19" s="14" t="s">
        <v>1285</v>
      </c>
      <c r="G19" s="14"/>
      <c r="H19" s="14"/>
      <c r="I19" s="14"/>
      <c r="J19" s="31"/>
      <c r="K19" s="14"/>
      <c r="L19" s="14"/>
      <c r="M19" s="14"/>
      <c r="N19" s="14"/>
      <c r="O19" s="14"/>
      <c r="P19" s="14"/>
      <c r="Q19" s="12"/>
      <c r="R19" s="12"/>
      <c r="S19" s="12"/>
    </row>
    <row r="20" spans="1:19">
      <c r="A20" s="4" t="s">
        <v>4</v>
      </c>
      <c r="B20" s="5" t="s">
        <v>810</v>
      </c>
      <c r="C20" s="14"/>
      <c r="D20" s="14" t="s">
        <v>1308</v>
      </c>
      <c r="E20" s="14">
        <v>2012</v>
      </c>
      <c r="F20" s="14"/>
      <c r="G20" s="14"/>
      <c r="H20" s="14"/>
      <c r="I20" s="14"/>
      <c r="J20" s="31" t="s">
        <v>749</v>
      </c>
      <c r="K20" s="14"/>
      <c r="L20" s="14"/>
      <c r="M20" s="14"/>
      <c r="N20" s="14"/>
      <c r="O20" s="14"/>
      <c r="P20" s="14"/>
      <c r="Q20" s="12"/>
      <c r="R20" s="12"/>
      <c r="S20" s="12"/>
    </row>
    <row r="21" spans="1:19">
      <c r="A21" s="4" t="s">
        <v>4</v>
      </c>
      <c r="B21" s="41" t="s">
        <v>10</v>
      </c>
      <c r="C21" s="5"/>
      <c r="D21" s="14" t="s">
        <v>24</v>
      </c>
      <c r="E21" s="14" t="s">
        <v>1294</v>
      </c>
      <c r="F21" s="14"/>
      <c r="G21" s="14"/>
      <c r="H21" s="14"/>
      <c r="I21" s="14"/>
      <c r="J21" s="31" t="s">
        <v>765</v>
      </c>
      <c r="K21" s="14"/>
      <c r="L21" s="14"/>
      <c r="M21" s="14"/>
      <c r="N21" s="14"/>
      <c r="O21" s="14"/>
      <c r="P21" s="14"/>
      <c r="Q21" s="12"/>
      <c r="R21" s="12"/>
      <c r="S21" s="12"/>
    </row>
    <row r="22" spans="1:19">
      <c r="A22" s="4" t="s">
        <v>4</v>
      </c>
      <c r="B22" s="41" t="s">
        <v>797</v>
      </c>
      <c r="C22" s="5"/>
      <c r="D22" s="14" t="s">
        <v>1309</v>
      </c>
      <c r="E22" s="14">
        <v>2012</v>
      </c>
      <c r="F22" s="14"/>
      <c r="G22" s="14"/>
      <c r="H22" s="14"/>
      <c r="I22" s="14"/>
      <c r="J22" s="31" t="s">
        <v>771</v>
      </c>
      <c r="K22" s="14"/>
      <c r="L22" s="14"/>
      <c r="M22" s="14"/>
      <c r="N22" s="14"/>
      <c r="O22" s="14"/>
      <c r="P22" s="14"/>
      <c r="Q22" s="12"/>
      <c r="R22" s="12"/>
      <c r="S22" s="12"/>
    </row>
    <row r="24" spans="1:19">
      <c r="A24" s="6" t="s">
        <v>5</v>
      </c>
      <c r="B24" s="6" t="s">
        <v>11</v>
      </c>
      <c r="C24" s="8" t="s">
        <v>25</v>
      </c>
      <c r="D24" s="7" t="s">
        <v>107</v>
      </c>
      <c r="E24" s="7"/>
      <c r="F24" s="7"/>
      <c r="G24" s="7"/>
      <c r="H24" s="7"/>
      <c r="I24" s="7"/>
      <c r="J24" s="16" t="s">
        <v>100</v>
      </c>
      <c r="K24" s="7"/>
      <c r="L24" s="7"/>
      <c r="M24" s="7"/>
      <c r="N24" s="7"/>
      <c r="O24" s="7"/>
      <c r="P24" s="7"/>
      <c r="Q24" s="12"/>
      <c r="R24" s="12"/>
      <c r="S24" s="12"/>
    </row>
    <row r="25" spans="1:19">
      <c r="A25" s="6" t="s">
        <v>5</v>
      </c>
      <c r="B25" s="6" t="s">
        <v>11</v>
      </c>
      <c r="C25" s="8" t="s">
        <v>25</v>
      </c>
      <c r="D25" s="7" t="s">
        <v>106</v>
      </c>
      <c r="E25" s="7"/>
      <c r="F25" s="7"/>
      <c r="G25" s="7"/>
      <c r="H25" s="7"/>
      <c r="I25" s="7"/>
      <c r="J25" s="16" t="s">
        <v>105</v>
      </c>
      <c r="K25" s="7"/>
      <c r="L25" s="7"/>
      <c r="M25" s="7"/>
      <c r="N25" s="7"/>
      <c r="O25" s="7"/>
      <c r="P25" s="7"/>
      <c r="Q25" s="12"/>
      <c r="R25" s="12"/>
      <c r="S25" s="12"/>
    </row>
    <row r="26" spans="1:19">
      <c r="A26" s="6" t="s">
        <v>5</v>
      </c>
      <c r="B26" s="6" t="s">
        <v>11</v>
      </c>
      <c r="C26" s="8" t="s">
        <v>26</v>
      </c>
      <c r="D26" s="7" t="s">
        <v>107</v>
      </c>
      <c r="E26" s="7"/>
      <c r="F26" s="7"/>
      <c r="G26" s="7"/>
      <c r="H26" s="7"/>
      <c r="I26" s="7"/>
      <c r="J26" s="16" t="s">
        <v>100</v>
      </c>
      <c r="K26" s="7"/>
      <c r="L26" s="7"/>
      <c r="M26" s="7"/>
      <c r="N26" s="7"/>
      <c r="O26" s="7"/>
      <c r="P26" s="7"/>
      <c r="Q26" s="12"/>
      <c r="R26" s="12"/>
      <c r="S26" s="12"/>
    </row>
    <row r="27" spans="1:19">
      <c r="A27" s="6" t="s">
        <v>5</v>
      </c>
      <c r="B27" s="6" t="s">
        <v>11</v>
      </c>
      <c r="C27" s="8" t="s">
        <v>27</v>
      </c>
      <c r="D27" s="17" t="s">
        <v>133</v>
      </c>
      <c r="E27" s="17"/>
      <c r="F27" s="17"/>
      <c r="G27" s="7"/>
      <c r="H27" s="7"/>
      <c r="I27" s="7"/>
      <c r="J27" s="16" t="s">
        <v>134</v>
      </c>
      <c r="K27" s="7"/>
      <c r="L27" s="7"/>
      <c r="M27" s="7"/>
      <c r="N27" s="7"/>
      <c r="O27" s="7"/>
      <c r="P27" s="7"/>
      <c r="Q27" s="12"/>
      <c r="R27" s="12"/>
      <c r="S27" s="12"/>
    </row>
    <row r="28" spans="1:19">
      <c r="A28" s="6" t="s">
        <v>5</v>
      </c>
      <c r="B28" s="6" t="s">
        <v>11</v>
      </c>
      <c r="C28" s="8" t="s">
        <v>28</v>
      </c>
      <c r="D28" s="7" t="s">
        <v>107</v>
      </c>
      <c r="E28" s="7"/>
      <c r="F28" s="7"/>
      <c r="G28" s="7"/>
      <c r="H28" s="7"/>
      <c r="I28" s="7"/>
      <c r="J28" s="16" t="s">
        <v>100</v>
      </c>
      <c r="K28" s="7"/>
      <c r="L28" s="7"/>
      <c r="M28" s="7"/>
      <c r="N28" s="7"/>
      <c r="O28" s="7"/>
      <c r="P28" s="7"/>
      <c r="Q28" s="12"/>
      <c r="R28" s="12"/>
      <c r="S28" s="12"/>
    </row>
    <row r="29" spans="1:19">
      <c r="A29" s="6" t="s">
        <v>5</v>
      </c>
      <c r="B29" s="6" t="s">
        <v>11</v>
      </c>
      <c r="C29" s="8" t="s">
        <v>29</v>
      </c>
      <c r="D29" s="7" t="s">
        <v>158</v>
      </c>
      <c r="E29" s="7"/>
      <c r="F29" s="7"/>
      <c r="G29" s="7"/>
      <c r="H29" s="7"/>
      <c r="I29" s="7"/>
      <c r="J29" s="16" t="s">
        <v>159</v>
      </c>
      <c r="K29" s="7"/>
      <c r="L29" s="7"/>
      <c r="M29" s="7"/>
      <c r="N29" s="7"/>
      <c r="O29" s="7"/>
      <c r="P29" s="7"/>
      <c r="Q29" s="12"/>
      <c r="R29" s="12"/>
      <c r="S29" s="12"/>
    </row>
    <row r="30" spans="1:19">
      <c r="A30" s="6" t="s">
        <v>5</v>
      </c>
      <c r="B30" s="57" t="s">
        <v>1360</v>
      </c>
      <c r="C30" s="8"/>
      <c r="D30" s="7" t="s">
        <v>1276</v>
      </c>
      <c r="E30" s="48" t="s">
        <v>1277</v>
      </c>
      <c r="F30" s="7" t="s">
        <v>1286</v>
      </c>
      <c r="G30" s="7" t="s">
        <v>1322</v>
      </c>
      <c r="H30" s="7" t="s">
        <v>1334</v>
      </c>
      <c r="I30" s="7" t="s">
        <v>1335</v>
      </c>
      <c r="J30" s="16" t="s">
        <v>100</v>
      </c>
      <c r="K30" s="7"/>
      <c r="L30" s="7"/>
      <c r="M30" s="7"/>
      <c r="N30" s="7"/>
      <c r="O30" s="7"/>
      <c r="P30" s="7"/>
      <c r="Q30" s="12"/>
      <c r="R30" s="12"/>
      <c r="S30" s="12"/>
    </row>
    <row r="31" spans="1:19">
      <c r="A31" s="6" t="s">
        <v>5</v>
      </c>
      <c r="B31" s="57" t="s">
        <v>1360</v>
      </c>
      <c r="C31" s="8"/>
      <c r="D31" s="7" t="s">
        <v>1278</v>
      </c>
      <c r="E31" s="48">
        <v>41852</v>
      </c>
      <c r="F31" s="7" t="s">
        <v>1287</v>
      </c>
      <c r="G31" s="7"/>
      <c r="H31" s="7"/>
      <c r="I31" s="7"/>
      <c r="J31" s="16"/>
      <c r="K31" s="7"/>
      <c r="L31" s="7"/>
      <c r="M31" s="7"/>
      <c r="N31" s="7"/>
      <c r="O31" s="7"/>
      <c r="P31" s="7"/>
      <c r="Q31" s="12"/>
      <c r="R31" s="12"/>
      <c r="S31" s="12"/>
    </row>
    <row r="32" spans="1:19">
      <c r="A32" s="6" t="s">
        <v>5</v>
      </c>
      <c r="B32" s="8" t="s">
        <v>13</v>
      </c>
      <c r="C32" s="7"/>
      <c r="D32" s="7" t="s">
        <v>163</v>
      </c>
      <c r="E32" s="7"/>
      <c r="F32" s="7"/>
      <c r="G32" s="7"/>
      <c r="H32" s="7"/>
      <c r="I32" s="7"/>
      <c r="J32" s="16" t="s">
        <v>162</v>
      </c>
      <c r="K32" s="7"/>
      <c r="L32" s="7"/>
      <c r="M32" s="7"/>
      <c r="N32" s="7"/>
      <c r="O32" s="7"/>
      <c r="P32" s="7"/>
      <c r="Q32" s="12"/>
      <c r="R32" s="12"/>
      <c r="S32" s="12"/>
    </row>
    <row r="34" spans="1:19">
      <c r="A34" s="9" t="s">
        <v>6</v>
      </c>
      <c r="B34" s="9" t="s">
        <v>14</v>
      </c>
      <c r="C34" s="10" t="s">
        <v>30</v>
      </c>
      <c r="D34" s="11" t="s">
        <v>191</v>
      </c>
      <c r="E34" s="11"/>
      <c r="F34" s="11"/>
      <c r="G34" s="11"/>
      <c r="H34" s="11"/>
      <c r="I34" s="11"/>
      <c r="J34" s="19" t="s">
        <v>192</v>
      </c>
      <c r="K34" s="11"/>
      <c r="L34" s="11"/>
      <c r="M34" s="11"/>
      <c r="N34" s="11"/>
      <c r="O34" s="11"/>
      <c r="P34" s="11"/>
      <c r="Q34" s="12"/>
      <c r="R34" s="12"/>
      <c r="S34" s="12"/>
    </row>
    <row r="35" spans="1:19">
      <c r="A35" s="9" t="s">
        <v>6</v>
      </c>
      <c r="B35" s="9" t="s">
        <v>14</v>
      </c>
      <c r="C35" s="10" t="s">
        <v>31</v>
      </c>
      <c r="D35" s="11" t="s">
        <v>194</v>
      </c>
      <c r="E35" s="11"/>
      <c r="F35" s="11"/>
      <c r="G35" s="11"/>
      <c r="H35" s="11"/>
      <c r="I35" s="11"/>
      <c r="J35" s="19" t="s">
        <v>193</v>
      </c>
      <c r="K35" s="11"/>
      <c r="L35" s="11"/>
      <c r="M35" s="11"/>
      <c r="N35" s="11"/>
      <c r="O35" s="11"/>
      <c r="P35" s="11"/>
      <c r="Q35" s="12"/>
      <c r="R35" s="12"/>
      <c r="S35" s="12"/>
    </row>
    <row r="36" spans="1:19">
      <c r="A36" s="9" t="s">
        <v>6</v>
      </c>
      <c r="B36" s="9" t="s">
        <v>14</v>
      </c>
      <c r="C36" s="10" t="s">
        <v>32</v>
      </c>
      <c r="D36" s="11" t="s">
        <v>210</v>
      </c>
      <c r="E36" s="11"/>
      <c r="F36" s="11"/>
      <c r="G36" s="11"/>
      <c r="H36" s="11"/>
      <c r="I36" s="11"/>
      <c r="J36" s="19" t="s">
        <v>209</v>
      </c>
      <c r="K36" s="11"/>
      <c r="L36" s="11"/>
      <c r="M36" s="11"/>
      <c r="N36" s="11"/>
      <c r="O36" s="11"/>
      <c r="P36" s="11"/>
      <c r="Q36" s="12"/>
      <c r="R36" s="12"/>
      <c r="S36" s="12"/>
    </row>
    <row r="37" spans="1:19">
      <c r="A37" s="9" t="s">
        <v>6</v>
      </c>
      <c r="B37" s="9" t="s">
        <v>14</v>
      </c>
      <c r="C37" s="10" t="s">
        <v>32</v>
      </c>
      <c r="D37" s="11" t="s">
        <v>217</v>
      </c>
      <c r="E37" s="11"/>
      <c r="F37" s="11"/>
      <c r="G37" s="11"/>
      <c r="H37" s="11"/>
      <c r="I37" s="11"/>
      <c r="J37" s="19" t="s">
        <v>216</v>
      </c>
      <c r="K37" s="11"/>
      <c r="L37" s="11"/>
      <c r="M37" s="11"/>
      <c r="N37" s="11"/>
      <c r="O37" s="11"/>
      <c r="P37" s="11"/>
      <c r="Q37" s="12"/>
      <c r="R37" s="12"/>
      <c r="S37" s="12"/>
    </row>
    <row r="38" spans="1:19">
      <c r="A38" s="9" t="s">
        <v>6</v>
      </c>
      <c r="B38" s="9" t="s">
        <v>14</v>
      </c>
      <c r="C38" s="10" t="s">
        <v>33</v>
      </c>
      <c r="D38" s="11" t="s">
        <v>220</v>
      </c>
      <c r="E38" s="11"/>
      <c r="F38" s="11"/>
      <c r="G38" s="11"/>
      <c r="H38" s="11"/>
      <c r="I38" s="11"/>
      <c r="J38" s="19" t="s">
        <v>221</v>
      </c>
      <c r="K38" s="11"/>
      <c r="L38" s="11"/>
      <c r="M38" s="11"/>
      <c r="N38" s="11"/>
      <c r="O38" s="11"/>
      <c r="P38" s="11"/>
      <c r="Q38" s="12"/>
      <c r="R38" s="12"/>
      <c r="S38" s="12"/>
    </row>
    <row r="39" spans="1:19">
      <c r="A39" s="9" t="s">
        <v>6</v>
      </c>
      <c r="B39" s="9" t="s">
        <v>14</v>
      </c>
      <c r="C39" s="10" t="s">
        <v>34</v>
      </c>
      <c r="D39" s="11" t="s">
        <v>237</v>
      </c>
      <c r="E39" s="11"/>
      <c r="F39" s="11"/>
      <c r="G39" s="11"/>
      <c r="H39" s="11"/>
      <c r="I39" s="11"/>
      <c r="J39" s="19" t="s">
        <v>236</v>
      </c>
      <c r="K39" s="11"/>
      <c r="L39" s="11"/>
      <c r="M39" s="11"/>
      <c r="N39" s="11"/>
      <c r="O39" s="11"/>
      <c r="P39" s="11"/>
      <c r="Q39" s="12"/>
      <c r="R39" s="12"/>
      <c r="S39" s="12"/>
    </row>
    <row r="40" spans="1:19">
      <c r="A40" s="9" t="s">
        <v>6</v>
      </c>
      <c r="B40" s="9" t="s">
        <v>14</v>
      </c>
      <c r="C40" s="10" t="s">
        <v>35</v>
      </c>
      <c r="D40" s="11" t="s">
        <v>246</v>
      </c>
      <c r="E40" s="11"/>
      <c r="F40" s="11"/>
      <c r="G40" s="11"/>
      <c r="H40" s="11"/>
      <c r="I40" s="11"/>
      <c r="J40" s="19" t="s">
        <v>247</v>
      </c>
      <c r="K40" s="11"/>
      <c r="L40" s="11"/>
      <c r="M40" s="11"/>
      <c r="N40" s="11"/>
      <c r="O40" s="11"/>
      <c r="P40" s="11"/>
      <c r="Q40" s="12"/>
      <c r="R40" s="12"/>
      <c r="S40" s="12"/>
    </row>
    <row r="41" spans="1:19">
      <c r="A41" s="9" t="s">
        <v>6</v>
      </c>
      <c r="B41" s="9" t="s">
        <v>14</v>
      </c>
      <c r="C41" s="10" t="s">
        <v>36</v>
      </c>
      <c r="D41" s="11" t="s">
        <v>253</v>
      </c>
      <c r="E41" s="11"/>
      <c r="F41" s="11"/>
      <c r="G41" s="11"/>
      <c r="H41" s="11"/>
      <c r="I41" s="11"/>
      <c r="J41" s="19" t="s">
        <v>254</v>
      </c>
      <c r="K41" s="11"/>
      <c r="L41" s="11"/>
      <c r="M41" s="11"/>
      <c r="N41" s="11"/>
      <c r="O41" s="11"/>
      <c r="P41" s="11"/>
      <c r="Q41" s="12"/>
      <c r="R41" s="12"/>
      <c r="S41" s="12"/>
    </row>
    <row r="42" spans="1:19">
      <c r="A42" s="9" t="s">
        <v>6</v>
      </c>
      <c r="B42" s="9" t="s">
        <v>14</v>
      </c>
      <c r="C42" s="10" t="s">
        <v>37</v>
      </c>
      <c r="D42" s="11" t="s">
        <v>258</v>
      </c>
      <c r="E42" s="11"/>
      <c r="F42" s="11"/>
      <c r="G42" s="11"/>
      <c r="H42" s="11"/>
      <c r="I42" s="11"/>
      <c r="J42" s="19" t="s">
        <v>259</v>
      </c>
      <c r="K42" s="11"/>
      <c r="L42" s="11"/>
      <c r="M42" s="11"/>
      <c r="N42" s="11"/>
      <c r="O42" s="11"/>
      <c r="P42" s="11"/>
      <c r="Q42" s="12"/>
      <c r="R42" s="12"/>
      <c r="S42" s="12"/>
    </row>
    <row r="43" spans="1:19">
      <c r="A43" s="9" t="s">
        <v>6</v>
      </c>
      <c r="B43" s="9" t="s">
        <v>14</v>
      </c>
      <c r="C43" s="10" t="s">
        <v>38</v>
      </c>
      <c r="D43" s="11" t="s">
        <v>270</v>
      </c>
      <c r="E43" s="11"/>
      <c r="F43" s="11"/>
      <c r="G43" s="11"/>
      <c r="H43" s="11"/>
      <c r="I43" s="11"/>
      <c r="J43" s="19" t="s">
        <v>273</v>
      </c>
      <c r="K43" s="11"/>
      <c r="L43" s="11"/>
      <c r="M43" s="11"/>
      <c r="N43" s="11"/>
      <c r="O43" s="11"/>
      <c r="P43" s="11"/>
      <c r="Q43" s="12"/>
      <c r="R43" s="12"/>
      <c r="S43" s="12"/>
    </row>
    <row r="44" spans="1:19">
      <c r="A44" s="9" t="s">
        <v>6</v>
      </c>
      <c r="B44" s="9" t="s">
        <v>14</v>
      </c>
      <c r="C44" s="10" t="s">
        <v>38</v>
      </c>
      <c r="D44" s="11" t="s">
        <v>275</v>
      </c>
      <c r="E44" s="11"/>
      <c r="F44" s="11"/>
      <c r="G44" s="11"/>
      <c r="H44" s="11"/>
      <c r="I44" s="11"/>
      <c r="J44" s="19" t="s">
        <v>274</v>
      </c>
      <c r="K44" s="11"/>
      <c r="L44" s="11"/>
      <c r="M44" s="11"/>
      <c r="N44" s="11"/>
      <c r="O44" s="11"/>
      <c r="P44" s="11"/>
      <c r="Q44" s="12"/>
      <c r="R44" s="12"/>
      <c r="S44" s="12"/>
    </row>
    <row r="45" spans="1:19">
      <c r="A45" s="9" t="s">
        <v>6</v>
      </c>
      <c r="B45" s="9" t="s">
        <v>14</v>
      </c>
      <c r="C45" s="10" t="s">
        <v>39</v>
      </c>
      <c r="D45" s="11" t="s">
        <v>289</v>
      </c>
      <c r="E45" s="11"/>
      <c r="F45" s="11"/>
      <c r="G45" s="11"/>
      <c r="H45" s="11"/>
      <c r="I45" s="11"/>
      <c r="J45" s="11" t="s">
        <v>182</v>
      </c>
      <c r="K45" s="11"/>
      <c r="L45" s="11"/>
      <c r="M45" s="11"/>
      <c r="N45" s="11"/>
      <c r="O45" s="11"/>
      <c r="P45" s="11"/>
      <c r="Q45" s="12"/>
      <c r="R45" s="12"/>
      <c r="S45" s="12"/>
    </row>
    <row r="46" spans="1:19">
      <c r="A46" s="9" t="s">
        <v>6</v>
      </c>
      <c r="B46" s="9" t="s">
        <v>14</v>
      </c>
      <c r="C46" s="10" t="s">
        <v>40</v>
      </c>
      <c r="D46" s="11" t="s">
        <v>258</v>
      </c>
      <c r="E46" s="11"/>
      <c r="F46" s="11"/>
      <c r="G46" s="11"/>
      <c r="H46" s="11"/>
      <c r="I46" s="11"/>
      <c r="J46" s="19" t="s">
        <v>259</v>
      </c>
      <c r="K46" s="11"/>
      <c r="L46" s="11"/>
      <c r="M46" s="11"/>
      <c r="N46" s="11"/>
      <c r="O46" s="11"/>
      <c r="P46" s="11"/>
      <c r="Q46" s="12"/>
      <c r="R46" s="12"/>
      <c r="S46" s="12"/>
    </row>
    <row r="47" spans="1:19">
      <c r="A47" s="9" t="s">
        <v>6</v>
      </c>
      <c r="B47" s="9" t="s">
        <v>15</v>
      </c>
      <c r="C47" s="10" t="s">
        <v>41</v>
      </c>
      <c r="D47" s="11" t="s">
        <v>289</v>
      </c>
      <c r="E47" s="11"/>
      <c r="F47" s="11"/>
      <c r="G47" s="11"/>
      <c r="H47" s="11"/>
      <c r="I47" s="11"/>
      <c r="J47" s="19"/>
      <c r="K47" s="11"/>
      <c r="L47" s="11"/>
      <c r="M47" s="11"/>
      <c r="N47" s="11"/>
      <c r="O47" s="11"/>
      <c r="P47" s="11"/>
      <c r="Q47" s="12"/>
      <c r="R47" s="12"/>
      <c r="S47" s="12"/>
    </row>
    <row r="48" spans="1:19">
      <c r="A48" s="9" t="s">
        <v>6</v>
      </c>
      <c r="B48" s="9" t="s">
        <v>15</v>
      </c>
      <c r="C48" s="10" t="s">
        <v>42</v>
      </c>
      <c r="D48" s="11" t="s">
        <v>289</v>
      </c>
      <c r="E48" s="11"/>
      <c r="F48" s="11"/>
      <c r="G48" s="11"/>
      <c r="H48" s="11"/>
      <c r="I48" s="11"/>
      <c r="J48" s="19"/>
      <c r="K48" s="11"/>
      <c r="L48" s="11"/>
      <c r="M48" s="11"/>
      <c r="N48" s="11"/>
      <c r="O48" s="11"/>
      <c r="P48" s="11"/>
      <c r="Q48" s="12"/>
      <c r="R48" s="12"/>
      <c r="S48" s="12"/>
    </row>
    <row r="49" spans="1:19">
      <c r="A49" s="9" t="s">
        <v>6</v>
      </c>
      <c r="B49" s="10" t="s">
        <v>68</v>
      </c>
      <c r="C49" s="11"/>
      <c r="D49" s="11" t="s">
        <v>295</v>
      </c>
      <c r="E49" s="11"/>
      <c r="F49" s="11"/>
      <c r="G49" s="11"/>
      <c r="H49" s="11"/>
      <c r="I49" s="11"/>
      <c r="J49" s="19" t="s">
        <v>294</v>
      </c>
      <c r="K49" s="11"/>
      <c r="L49" s="11"/>
      <c r="M49" s="11"/>
      <c r="N49" s="11"/>
      <c r="O49" s="11"/>
      <c r="P49" s="11"/>
      <c r="Q49" s="12"/>
      <c r="R49" s="12"/>
      <c r="S49" s="12"/>
    </row>
    <row r="50" spans="1:19">
      <c r="A50" s="9" t="s">
        <v>6</v>
      </c>
      <c r="B50" s="9" t="s">
        <v>47</v>
      </c>
      <c r="C50" s="10" t="s">
        <v>43</v>
      </c>
      <c r="D50" s="11" t="s">
        <v>307</v>
      </c>
      <c r="E50" s="11"/>
      <c r="F50" s="11"/>
      <c r="G50" s="11"/>
      <c r="H50" s="11"/>
      <c r="I50" s="11"/>
      <c r="J50" s="19" t="s">
        <v>306</v>
      </c>
      <c r="K50" s="11"/>
      <c r="L50" s="11"/>
      <c r="M50" s="11"/>
      <c r="N50" s="11"/>
      <c r="O50" s="11"/>
      <c r="P50" s="11"/>
      <c r="Q50" s="12"/>
      <c r="R50" s="12"/>
      <c r="S50" s="12"/>
    </row>
    <row r="51" spans="1:19">
      <c r="A51" s="9" t="s">
        <v>6</v>
      </c>
      <c r="B51" s="9" t="s">
        <v>47</v>
      </c>
      <c r="C51" s="10" t="s">
        <v>44</v>
      </c>
      <c r="D51" s="11" t="s">
        <v>314</v>
      </c>
      <c r="E51" s="11"/>
      <c r="F51" s="11"/>
      <c r="G51" s="11"/>
      <c r="H51" s="11"/>
      <c r="I51" s="11"/>
      <c r="J51" s="19" t="s">
        <v>315</v>
      </c>
      <c r="K51" s="11"/>
      <c r="L51" s="11"/>
      <c r="M51" s="11"/>
      <c r="N51" s="11"/>
      <c r="O51" s="11"/>
      <c r="P51" s="11"/>
      <c r="Q51" s="12"/>
      <c r="R51" s="12"/>
      <c r="S51" s="12"/>
    </row>
    <row r="52" spans="1:19">
      <c r="A52" s="9" t="s">
        <v>6</v>
      </c>
      <c r="B52" s="9" t="s">
        <v>47</v>
      </c>
      <c r="C52" s="10" t="s">
        <v>45</v>
      </c>
      <c r="D52" s="11" t="s">
        <v>307</v>
      </c>
      <c r="E52" s="11"/>
      <c r="F52" s="11"/>
      <c r="G52" s="11"/>
      <c r="H52" s="11"/>
      <c r="I52" s="11"/>
      <c r="J52" s="19" t="s">
        <v>306</v>
      </c>
      <c r="K52" s="11"/>
      <c r="L52" s="11"/>
      <c r="M52" s="11"/>
      <c r="N52" s="11"/>
      <c r="O52" s="11"/>
      <c r="P52" s="11"/>
      <c r="Q52" s="12"/>
      <c r="R52" s="12"/>
      <c r="S52" s="12"/>
    </row>
    <row r="53" spans="1:19">
      <c r="A53" s="9" t="s">
        <v>6</v>
      </c>
      <c r="B53" s="9" t="s">
        <v>47</v>
      </c>
      <c r="C53" s="10" t="s">
        <v>46</v>
      </c>
      <c r="D53" s="11" t="s">
        <v>346</v>
      </c>
      <c r="E53" s="11"/>
      <c r="F53" s="11"/>
      <c r="G53" s="11"/>
      <c r="H53" s="11"/>
      <c r="I53" s="11"/>
      <c r="J53" s="19" t="s">
        <v>339</v>
      </c>
      <c r="K53" s="11"/>
      <c r="L53" s="11"/>
      <c r="M53" s="11"/>
      <c r="N53" s="11"/>
      <c r="O53" s="11"/>
      <c r="P53" s="11"/>
      <c r="Q53" s="12"/>
      <c r="R53" s="12"/>
      <c r="S53" s="12"/>
    </row>
    <row r="54" spans="1:19">
      <c r="A54" s="9" t="s">
        <v>6</v>
      </c>
      <c r="B54" s="9" t="s">
        <v>48</v>
      </c>
      <c r="C54" s="10" t="s">
        <v>49</v>
      </c>
      <c r="D54" s="11" t="s">
        <v>345</v>
      </c>
      <c r="E54" s="11"/>
      <c r="F54" s="11"/>
      <c r="G54" s="11"/>
      <c r="H54" s="11"/>
      <c r="I54" s="11"/>
      <c r="J54" s="19" t="s">
        <v>347</v>
      </c>
      <c r="K54" s="11"/>
      <c r="L54" s="11"/>
      <c r="M54" s="11"/>
      <c r="N54" s="11"/>
      <c r="O54" s="11"/>
      <c r="P54" s="11"/>
      <c r="Q54" s="12"/>
      <c r="R54" s="12"/>
      <c r="S54" s="12"/>
    </row>
    <row r="55" spans="1:19">
      <c r="A55" s="9" t="s">
        <v>6</v>
      </c>
      <c r="B55" s="9" t="s">
        <v>16</v>
      </c>
      <c r="C55" s="10" t="s">
        <v>50</v>
      </c>
      <c r="D55" s="11" t="s">
        <v>220</v>
      </c>
      <c r="E55" s="11"/>
      <c r="F55" s="11"/>
      <c r="G55" s="11"/>
      <c r="H55" s="11"/>
      <c r="I55" s="11"/>
      <c r="J55" s="19" t="s">
        <v>221</v>
      </c>
      <c r="K55" s="11"/>
      <c r="L55" s="11"/>
      <c r="M55" s="11"/>
      <c r="N55" s="11"/>
      <c r="O55" s="11"/>
      <c r="P55" s="11"/>
      <c r="Q55" s="12"/>
      <c r="R55" s="12"/>
      <c r="S55" s="12"/>
    </row>
    <row r="56" spans="1:19">
      <c r="A56" s="9" t="s">
        <v>6</v>
      </c>
      <c r="B56" s="9" t="s">
        <v>16</v>
      </c>
      <c r="C56" s="10" t="s">
        <v>51</v>
      </c>
      <c r="D56" s="11" t="s">
        <v>359</v>
      </c>
      <c r="E56" s="11"/>
      <c r="F56" s="11"/>
      <c r="G56" s="11"/>
      <c r="H56" s="11"/>
      <c r="I56" s="11"/>
      <c r="J56" s="19" t="s">
        <v>360</v>
      </c>
      <c r="K56" s="11"/>
      <c r="L56" s="11"/>
      <c r="M56" s="11"/>
      <c r="N56" s="11"/>
      <c r="O56" s="11"/>
      <c r="P56" s="11"/>
      <c r="Q56" s="12"/>
      <c r="R56" s="12"/>
      <c r="S56" s="12"/>
    </row>
    <row r="57" spans="1:19">
      <c r="A57" s="9" t="s">
        <v>6</v>
      </c>
      <c r="B57" s="9" t="s">
        <v>16</v>
      </c>
      <c r="C57" s="10" t="s">
        <v>52</v>
      </c>
      <c r="D57" s="11" t="s">
        <v>368</v>
      </c>
      <c r="E57" s="11"/>
      <c r="F57" s="11"/>
      <c r="G57" s="11"/>
      <c r="H57" s="11"/>
      <c r="I57" s="11"/>
      <c r="J57" s="19" t="s">
        <v>367</v>
      </c>
      <c r="K57" s="11"/>
      <c r="L57" s="11"/>
      <c r="M57" s="11"/>
      <c r="N57" s="11"/>
      <c r="O57" s="11"/>
      <c r="P57" s="11"/>
      <c r="Q57" s="12"/>
      <c r="R57" s="12"/>
      <c r="S57" s="12"/>
    </row>
    <row r="58" spans="1:19">
      <c r="A58" s="9" t="s">
        <v>6</v>
      </c>
      <c r="B58" s="9" t="s">
        <v>16</v>
      </c>
      <c r="C58" s="10" t="s">
        <v>53</v>
      </c>
      <c r="D58" s="11" t="s">
        <v>372</v>
      </c>
      <c r="E58" s="11"/>
      <c r="F58" s="11"/>
      <c r="G58" s="11"/>
      <c r="H58" s="11"/>
      <c r="I58" s="11"/>
      <c r="J58" s="19" t="s">
        <v>373</v>
      </c>
      <c r="K58" s="11"/>
      <c r="L58" s="11"/>
      <c r="M58" s="11"/>
      <c r="N58" s="11"/>
      <c r="O58" s="11"/>
      <c r="P58" s="11"/>
      <c r="Q58" s="12"/>
      <c r="R58" s="12"/>
      <c r="S58" s="12"/>
    </row>
    <row r="59" spans="1:19">
      <c r="A59" s="9" t="s">
        <v>6</v>
      </c>
      <c r="B59" s="9" t="s">
        <v>16</v>
      </c>
      <c r="C59" s="10" t="s">
        <v>53</v>
      </c>
      <c r="D59" s="11" t="s">
        <v>379</v>
      </c>
      <c r="E59" s="11"/>
      <c r="F59" s="11"/>
      <c r="G59" s="11"/>
      <c r="H59" s="11"/>
      <c r="I59" s="11"/>
      <c r="J59" s="19" t="s">
        <v>380</v>
      </c>
      <c r="K59" s="11"/>
      <c r="L59" s="11"/>
      <c r="M59" s="11"/>
      <c r="N59" s="11"/>
      <c r="O59" s="11"/>
      <c r="P59" s="11"/>
      <c r="Q59" s="12"/>
      <c r="R59" s="12"/>
      <c r="S59" s="12"/>
    </row>
    <row r="60" spans="1:19">
      <c r="A60" s="9" t="s">
        <v>6</v>
      </c>
      <c r="B60" s="9" t="s">
        <v>16</v>
      </c>
      <c r="C60" s="10" t="s">
        <v>54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2"/>
      <c r="S60" s="12"/>
    </row>
    <row r="61" spans="1:19">
      <c r="A61" s="9" t="s">
        <v>6</v>
      </c>
      <c r="B61" s="9" t="s">
        <v>16</v>
      </c>
      <c r="C61" s="10" t="s">
        <v>55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2"/>
      <c r="S61" s="12"/>
    </row>
    <row r="62" spans="1:19">
      <c r="A62" s="9" t="s">
        <v>6</v>
      </c>
      <c r="B62" s="11" t="s">
        <v>57</v>
      </c>
      <c r="C62" s="10" t="s">
        <v>56</v>
      </c>
      <c r="D62" s="11" t="s">
        <v>388</v>
      </c>
      <c r="E62" s="11"/>
      <c r="F62" s="11"/>
      <c r="G62" s="11"/>
      <c r="H62" s="11"/>
      <c r="I62" s="11"/>
      <c r="J62" s="19" t="s">
        <v>389</v>
      </c>
      <c r="K62" s="11"/>
      <c r="L62" s="11"/>
      <c r="M62" s="11"/>
      <c r="N62" s="11"/>
      <c r="O62" s="11"/>
      <c r="P62" s="11"/>
      <c r="Q62" s="12"/>
      <c r="R62" s="12"/>
      <c r="S62" s="12"/>
    </row>
    <row r="63" spans="1:19">
      <c r="A63" s="9" t="s">
        <v>6</v>
      </c>
      <c r="B63" s="10" t="s">
        <v>17</v>
      </c>
      <c r="C63" s="11"/>
      <c r="D63" s="11" t="s">
        <v>393</v>
      </c>
      <c r="E63" s="11"/>
      <c r="F63" s="11"/>
      <c r="G63" s="11"/>
      <c r="H63" s="11"/>
      <c r="I63" s="11"/>
      <c r="J63" s="19" t="s">
        <v>394</v>
      </c>
      <c r="K63" s="11"/>
      <c r="L63" s="11"/>
      <c r="M63" s="11"/>
      <c r="N63" s="11"/>
      <c r="O63" s="11"/>
      <c r="P63" s="11"/>
      <c r="Q63" s="12"/>
      <c r="R63" s="12"/>
      <c r="S63" s="12"/>
    </row>
    <row r="64" spans="1:19">
      <c r="A64" s="9" t="s">
        <v>6</v>
      </c>
      <c r="B64" s="10" t="s">
        <v>58</v>
      </c>
      <c r="C64" s="11"/>
      <c r="D64" s="11" t="s">
        <v>410</v>
      </c>
      <c r="E64" s="11"/>
      <c r="F64" s="11"/>
      <c r="G64" s="11"/>
      <c r="H64" s="11"/>
      <c r="I64" s="11"/>
      <c r="J64" s="19" t="s">
        <v>411</v>
      </c>
      <c r="K64" s="11"/>
      <c r="L64" s="11"/>
      <c r="M64" s="11"/>
      <c r="N64" s="11"/>
      <c r="O64" s="11"/>
      <c r="P64" s="11"/>
      <c r="Q64" s="12"/>
      <c r="R64" s="12"/>
      <c r="S64" s="12"/>
    </row>
    <row r="65" spans="1:19">
      <c r="A65" s="9" t="s">
        <v>6</v>
      </c>
      <c r="B65" s="9" t="s">
        <v>59</v>
      </c>
      <c r="C65" s="10" t="s">
        <v>60</v>
      </c>
      <c r="D65" s="11" t="s">
        <v>289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2"/>
      <c r="S65" s="12"/>
    </row>
    <row r="66" spans="1:19">
      <c r="A66" s="9" t="s">
        <v>6</v>
      </c>
      <c r="B66" s="9" t="s">
        <v>59</v>
      </c>
      <c r="C66" s="10" t="s">
        <v>61</v>
      </c>
      <c r="D66" s="11" t="s">
        <v>289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2"/>
      <c r="S66" s="12"/>
    </row>
    <row r="67" spans="1:19">
      <c r="A67" s="9" t="s">
        <v>6</v>
      </c>
      <c r="B67" s="9" t="s">
        <v>59</v>
      </c>
      <c r="C67" s="10" t="s">
        <v>62</v>
      </c>
      <c r="D67" s="11" t="s">
        <v>424</v>
      </c>
      <c r="E67" s="11"/>
      <c r="F67" s="11"/>
      <c r="G67" s="11"/>
      <c r="H67" s="11"/>
      <c r="I67" s="11"/>
      <c r="J67" s="19" t="s">
        <v>425</v>
      </c>
      <c r="K67" s="11"/>
      <c r="L67" s="11"/>
      <c r="M67" s="11"/>
      <c r="N67" s="11"/>
      <c r="O67" s="11"/>
      <c r="P67" s="11"/>
      <c r="Q67" s="12"/>
      <c r="R67" s="12"/>
      <c r="S67" s="12"/>
    </row>
    <row r="68" spans="1:19">
      <c r="A68" s="9" t="s">
        <v>6</v>
      </c>
      <c r="B68" s="9" t="s">
        <v>69</v>
      </c>
      <c r="C68" s="10" t="s">
        <v>63</v>
      </c>
      <c r="D68" s="11" t="s">
        <v>435</v>
      </c>
      <c r="E68" s="11"/>
      <c r="F68" s="11"/>
      <c r="G68" s="11"/>
      <c r="H68" s="11"/>
      <c r="I68" s="11"/>
      <c r="J68" s="19" t="s">
        <v>436</v>
      </c>
      <c r="K68" s="11"/>
      <c r="L68" s="11"/>
      <c r="M68" s="11"/>
      <c r="N68" s="11"/>
      <c r="O68" s="11"/>
      <c r="P68" s="11"/>
      <c r="Q68" s="12"/>
      <c r="R68" s="12"/>
      <c r="S68" s="12"/>
    </row>
    <row r="69" spans="1:19">
      <c r="A69" s="9" t="s">
        <v>6</v>
      </c>
      <c r="B69" s="9" t="s">
        <v>69</v>
      </c>
      <c r="C69" s="10" t="s">
        <v>64</v>
      </c>
      <c r="D69" s="11" t="s">
        <v>438</v>
      </c>
      <c r="E69" s="11"/>
      <c r="F69" s="11"/>
      <c r="G69" s="11"/>
      <c r="H69" s="11"/>
      <c r="I69" s="11"/>
      <c r="J69" s="19" t="s">
        <v>437</v>
      </c>
      <c r="K69" s="11"/>
      <c r="L69" s="11"/>
      <c r="M69" s="11"/>
      <c r="N69" s="11"/>
      <c r="O69" s="11"/>
      <c r="P69" s="11"/>
      <c r="Q69" s="12"/>
      <c r="R69" s="12"/>
      <c r="S69" s="12"/>
    </row>
    <row r="70" spans="1:19">
      <c r="A70" s="9" t="s">
        <v>6</v>
      </c>
      <c r="B70" s="9" t="s">
        <v>69</v>
      </c>
      <c r="C70" s="10" t="s">
        <v>65</v>
      </c>
      <c r="D70" s="11" t="s">
        <v>1279</v>
      </c>
      <c r="E70" s="11">
        <v>2013</v>
      </c>
      <c r="F70" s="11" t="s">
        <v>1283</v>
      </c>
      <c r="G70" s="11" t="s">
        <v>1339</v>
      </c>
      <c r="H70" s="11" t="s">
        <v>1340</v>
      </c>
      <c r="I70" s="11" t="s">
        <v>1341</v>
      </c>
      <c r="J70" s="19" t="s">
        <v>447</v>
      </c>
      <c r="K70" s="11"/>
      <c r="L70" s="11"/>
      <c r="M70" s="11"/>
      <c r="N70" s="11"/>
      <c r="O70" s="11"/>
      <c r="P70" s="11"/>
      <c r="Q70" s="12"/>
      <c r="R70" s="12"/>
      <c r="S70" s="12"/>
    </row>
    <row r="71" spans="1:19">
      <c r="A71" s="9" t="s">
        <v>6</v>
      </c>
      <c r="B71" s="9" t="s">
        <v>69</v>
      </c>
      <c r="C71" s="10" t="s">
        <v>65</v>
      </c>
      <c r="D71" s="11" t="s">
        <v>1280</v>
      </c>
      <c r="E71" s="11" t="s">
        <v>1281</v>
      </c>
      <c r="F71" s="11" t="s">
        <v>1282</v>
      </c>
      <c r="G71" s="11"/>
      <c r="H71" s="11"/>
      <c r="I71" s="11"/>
      <c r="J71" s="19"/>
      <c r="K71" s="11"/>
      <c r="L71" s="11"/>
      <c r="M71" s="11"/>
      <c r="N71" s="11"/>
      <c r="O71" s="11"/>
      <c r="P71" s="11"/>
      <c r="Q71" s="12"/>
      <c r="R71" s="12"/>
      <c r="S71" s="12"/>
    </row>
    <row r="72" spans="1:19">
      <c r="A72" s="9" t="s">
        <v>6</v>
      </c>
      <c r="B72" s="9" t="s">
        <v>69</v>
      </c>
      <c r="C72" s="10" t="s">
        <v>66</v>
      </c>
      <c r="D72" s="11" t="s">
        <v>464</v>
      </c>
      <c r="E72" s="11"/>
      <c r="F72" s="11"/>
      <c r="G72" s="11"/>
      <c r="H72" s="11"/>
      <c r="I72" s="11"/>
      <c r="J72" s="19" t="s">
        <v>465</v>
      </c>
      <c r="K72" s="11"/>
      <c r="L72" s="11"/>
      <c r="M72" s="11"/>
      <c r="N72" s="11"/>
      <c r="O72" s="11"/>
      <c r="P72" s="11"/>
      <c r="Q72" s="12"/>
      <c r="R72" s="12"/>
      <c r="S72" s="12"/>
    </row>
    <row r="73" spans="1:19">
      <c r="A73" s="9" t="s">
        <v>6</v>
      </c>
      <c r="B73" s="10" t="s">
        <v>67</v>
      </c>
      <c r="C73" s="11"/>
      <c r="D73" s="11" t="s">
        <v>466</v>
      </c>
      <c r="E73" s="11"/>
      <c r="F73" s="11"/>
      <c r="G73" s="11"/>
      <c r="H73" s="11"/>
      <c r="I73" s="11"/>
      <c r="J73" s="19" t="s">
        <v>467</v>
      </c>
      <c r="K73" s="11"/>
      <c r="L73" s="11"/>
      <c r="M73" s="11"/>
      <c r="N73" s="11"/>
      <c r="O73" s="11"/>
      <c r="P73" s="11"/>
      <c r="Q73" s="12"/>
      <c r="R73" s="12"/>
      <c r="S73" s="12"/>
    </row>
  </sheetData>
  <autoFilter ref="A1:F73">
    <filterColumn colId="0"/>
    <filterColumn colId="1"/>
    <filterColumn colId="4"/>
    <filterColumn colId="5"/>
  </autoFilter>
  <hyperlinks>
    <hyperlink ref="J24" r:id="rId1"/>
    <hyperlink ref="J25" r:id="rId2"/>
    <hyperlink ref="J26" r:id="rId3"/>
    <hyperlink ref="J27" r:id="rId4"/>
    <hyperlink ref="J30" r:id="rId5"/>
    <hyperlink ref="J28" r:id="rId6"/>
    <hyperlink ref="J29" r:id="rId7"/>
    <hyperlink ref="J32" r:id="rId8"/>
    <hyperlink ref="J34" r:id="rId9"/>
    <hyperlink ref="J35" r:id="rId10" location="tab-Introduction"/>
    <hyperlink ref="J36" r:id="rId11"/>
    <hyperlink ref="J37" r:id="rId12"/>
    <hyperlink ref="J38" r:id="rId13"/>
    <hyperlink ref="J39" r:id="rId14"/>
    <hyperlink ref="J40" r:id="rId15"/>
    <hyperlink ref="J41" r:id="rId16"/>
    <hyperlink ref="J42" r:id="rId17"/>
    <hyperlink ref="J46" r:id="rId18"/>
    <hyperlink ref="J43" r:id="rId19"/>
    <hyperlink ref="J44" r:id="rId20"/>
    <hyperlink ref="J49" r:id="rId21"/>
    <hyperlink ref="J50" r:id="rId22"/>
    <hyperlink ref="J51" r:id="rId23"/>
    <hyperlink ref="J52" r:id="rId24"/>
    <hyperlink ref="J53" r:id="rId25"/>
    <hyperlink ref="J54" r:id="rId26"/>
    <hyperlink ref="J55" r:id="rId27"/>
    <hyperlink ref="J56" r:id="rId28"/>
    <hyperlink ref="J57" r:id="rId29"/>
    <hyperlink ref="J58" r:id="rId30"/>
    <hyperlink ref="J59" r:id="rId31"/>
    <hyperlink ref="J62" r:id="rId32"/>
    <hyperlink ref="J63" r:id="rId33"/>
    <hyperlink ref="J64" r:id="rId34"/>
    <hyperlink ref="J67" r:id="rId35"/>
    <hyperlink ref="J68" r:id="rId36"/>
    <hyperlink ref="J69" r:id="rId37"/>
    <hyperlink ref="J70" r:id="rId38"/>
    <hyperlink ref="J72" r:id="rId39"/>
    <hyperlink ref="J73" r:id="rId40"/>
    <hyperlink ref="J2" r:id="rId41"/>
    <hyperlink ref="J3" r:id="rId42"/>
    <hyperlink ref="J4" r:id="rId43"/>
    <hyperlink ref="J5" r:id="rId44"/>
    <hyperlink ref="J6" r:id="rId45"/>
    <hyperlink ref="J7" r:id="rId46"/>
    <hyperlink ref="J8" r:id="rId47"/>
    <hyperlink ref="J9" r:id="rId48"/>
    <hyperlink ref="J10" r:id="rId49"/>
    <hyperlink ref="J12" r:id="rId50"/>
    <hyperlink ref="J13" r:id="rId51"/>
    <hyperlink ref="J14" r:id="rId52"/>
    <hyperlink ref="J15" r:id="rId53"/>
    <hyperlink ref="J16" r:id="rId54"/>
    <hyperlink ref="J17" r:id="rId55"/>
    <hyperlink ref="J18" r:id="rId56"/>
    <hyperlink ref="J20" r:id="rId57"/>
    <hyperlink ref="J21" r:id="rId58"/>
    <hyperlink ref="J22" r:id="rId59"/>
  </hyperlinks>
  <pageMargins left="0.70866141732283472" right="0.70866141732283472" top="0.32" bottom="0.33" header="0.31496062992125984" footer="0.31496062992125984"/>
  <pageSetup paperSize="8" orientation="landscape" r:id="rId6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2:F58"/>
  <sheetViews>
    <sheetView workbookViewId="0">
      <selection activeCell="E2" sqref="E2"/>
    </sheetView>
  </sheetViews>
  <sheetFormatPr defaultRowHeight="15"/>
  <cols>
    <col min="1" max="1" width="3.28515625" customWidth="1"/>
    <col min="2" max="2" width="12.28515625" customWidth="1"/>
    <col min="3" max="3" width="19.7109375" customWidth="1"/>
    <col min="4" max="4" width="19.5703125" customWidth="1"/>
    <col min="5" max="5" width="86.42578125" bestFit="1" customWidth="1"/>
    <col min="6" max="6" width="14.42578125" bestFit="1" customWidth="1"/>
  </cols>
  <sheetData>
    <row r="2" spans="2:6" ht="60">
      <c r="B2" s="21" t="s">
        <v>284</v>
      </c>
      <c r="C2" s="21" t="s">
        <v>285</v>
      </c>
      <c r="D2" s="21" t="s">
        <v>286</v>
      </c>
      <c r="E2" s="39" t="s">
        <v>1421</v>
      </c>
      <c r="F2" s="39" t="s">
        <v>791</v>
      </c>
    </row>
    <row r="3" spans="2:6" hidden="1">
      <c r="B3" t="s">
        <v>283</v>
      </c>
      <c r="C3" t="s">
        <v>282</v>
      </c>
      <c r="E3" s="22" t="s">
        <v>287</v>
      </c>
      <c r="F3" t="s">
        <v>790</v>
      </c>
    </row>
    <row r="4" spans="2:6">
      <c r="B4" s="20">
        <v>283</v>
      </c>
      <c r="C4" s="20">
        <v>63</v>
      </c>
      <c r="D4">
        <f>SUM(Datasets!V:V)</f>
        <v>1901</v>
      </c>
      <c r="E4" s="12" t="s">
        <v>307</v>
      </c>
      <c r="F4" s="20">
        <v>2</v>
      </c>
    </row>
    <row r="5" spans="2:6">
      <c r="E5" s="12" t="s">
        <v>314</v>
      </c>
      <c r="F5" s="20">
        <v>1</v>
      </c>
    </row>
    <row r="6" spans="2:6">
      <c r="E6" s="12" t="s">
        <v>191</v>
      </c>
      <c r="F6" s="20">
        <v>1</v>
      </c>
    </row>
    <row r="7" spans="2:6">
      <c r="E7" s="12" t="s">
        <v>379</v>
      </c>
      <c r="F7" s="20">
        <v>1</v>
      </c>
    </row>
    <row r="8" spans="2:6">
      <c r="E8" s="12" t="s">
        <v>446</v>
      </c>
      <c r="F8" s="20">
        <v>1</v>
      </c>
    </row>
    <row r="9" spans="2:6">
      <c r="E9" s="12" t="s">
        <v>158</v>
      </c>
      <c r="F9" s="20">
        <v>1</v>
      </c>
    </row>
    <row r="10" spans="2:6">
      <c r="E10" s="12" t="s">
        <v>106</v>
      </c>
      <c r="F10" s="20">
        <v>1</v>
      </c>
    </row>
    <row r="11" spans="2:6">
      <c r="E11" s="12" t="s">
        <v>766</v>
      </c>
      <c r="F11" s="20">
        <v>1</v>
      </c>
    </row>
    <row r="12" spans="2:6">
      <c r="E12" s="12" t="s">
        <v>258</v>
      </c>
      <c r="F12" s="20">
        <v>2</v>
      </c>
    </row>
    <row r="13" spans="2:6">
      <c r="E13" s="12" t="s">
        <v>489</v>
      </c>
      <c r="F13" s="20">
        <v>1</v>
      </c>
    </row>
    <row r="14" spans="2:6">
      <c r="E14" s="12" t="s">
        <v>359</v>
      </c>
      <c r="F14" s="20">
        <v>1</v>
      </c>
    </row>
    <row r="15" spans="2:6">
      <c r="E15" s="12" t="s">
        <v>275</v>
      </c>
      <c r="F15" s="20">
        <v>1</v>
      </c>
    </row>
    <row r="16" spans="2:6">
      <c r="E16" s="12" t="s">
        <v>217</v>
      </c>
      <c r="F16" s="20">
        <v>1</v>
      </c>
    </row>
    <row r="17" spans="5:6">
      <c r="E17" s="12" t="s">
        <v>210</v>
      </c>
      <c r="F17" s="20">
        <v>1</v>
      </c>
    </row>
    <row r="18" spans="5:6">
      <c r="E18" s="12" t="s">
        <v>696</v>
      </c>
      <c r="F18" s="20">
        <v>1</v>
      </c>
    </row>
    <row r="19" spans="5:6">
      <c r="E19" s="12" t="s">
        <v>295</v>
      </c>
      <c r="F19" s="20">
        <v>1</v>
      </c>
    </row>
    <row r="20" spans="5:6">
      <c r="E20" s="12" t="s">
        <v>220</v>
      </c>
      <c r="F20" s="20">
        <v>2</v>
      </c>
    </row>
    <row r="21" spans="5:6">
      <c r="E21" s="12" t="s">
        <v>372</v>
      </c>
      <c r="F21" s="20">
        <v>1</v>
      </c>
    </row>
    <row r="22" spans="5:6">
      <c r="E22" s="12" t="s">
        <v>237</v>
      </c>
      <c r="F22" s="20">
        <v>1</v>
      </c>
    </row>
    <row r="23" spans="5:6">
      <c r="E23" s="12" t="s">
        <v>538</v>
      </c>
      <c r="F23" s="20">
        <v>1</v>
      </c>
    </row>
    <row r="24" spans="5:6">
      <c r="E24" s="12" t="s">
        <v>345</v>
      </c>
      <c r="F24" s="20">
        <v>1</v>
      </c>
    </row>
    <row r="25" spans="5:6">
      <c r="E25" s="12" t="s">
        <v>194</v>
      </c>
      <c r="F25" s="20">
        <v>1</v>
      </c>
    </row>
    <row r="26" spans="5:6">
      <c r="E26" s="12" t="s">
        <v>246</v>
      </c>
      <c r="F26" s="20">
        <v>1</v>
      </c>
    </row>
    <row r="27" spans="5:6">
      <c r="E27" s="12" t="s">
        <v>748</v>
      </c>
      <c r="F27" s="20">
        <v>1</v>
      </c>
    </row>
    <row r="28" spans="5:6">
      <c r="E28" s="12" t="s">
        <v>691</v>
      </c>
      <c r="F28" s="20">
        <v>1</v>
      </c>
    </row>
    <row r="29" spans="5:6">
      <c r="E29" s="12" t="s">
        <v>393</v>
      </c>
      <c r="F29" s="20">
        <v>1</v>
      </c>
    </row>
    <row r="30" spans="5:6">
      <c r="E30" s="12" t="s">
        <v>557</v>
      </c>
      <c r="F30" s="20">
        <v>1</v>
      </c>
    </row>
    <row r="31" spans="5:6">
      <c r="E31" s="12" t="s">
        <v>346</v>
      </c>
      <c r="F31" s="20">
        <v>1</v>
      </c>
    </row>
    <row r="32" spans="5:6">
      <c r="E32" s="12" t="s">
        <v>438</v>
      </c>
      <c r="F32" s="20">
        <v>1</v>
      </c>
    </row>
    <row r="33" spans="5:6">
      <c r="E33" s="12" t="s">
        <v>388</v>
      </c>
      <c r="F33" s="20">
        <v>1</v>
      </c>
    </row>
    <row r="34" spans="5:6">
      <c r="E34" s="12" t="s">
        <v>368</v>
      </c>
      <c r="F34" s="20">
        <v>1</v>
      </c>
    </row>
    <row r="35" spans="5:6">
      <c r="E35" s="12" t="s">
        <v>133</v>
      </c>
      <c r="F35" s="20">
        <v>1</v>
      </c>
    </row>
    <row r="36" spans="5:6">
      <c r="E36" s="12" t="s">
        <v>253</v>
      </c>
      <c r="F36" s="20">
        <v>1</v>
      </c>
    </row>
    <row r="37" spans="5:6">
      <c r="E37" s="12" t="s">
        <v>270</v>
      </c>
      <c r="F37" s="20">
        <v>1</v>
      </c>
    </row>
    <row r="38" spans="5:6">
      <c r="E38" s="12" t="s">
        <v>500</v>
      </c>
      <c r="F38" s="20">
        <v>1</v>
      </c>
    </row>
    <row r="39" spans="5:6">
      <c r="E39" s="12" t="s">
        <v>435</v>
      </c>
      <c r="F39" s="20">
        <v>1</v>
      </c>
    </row>
    <row r="40" spans="5:6">
      <c r="E40" s="12" t="s">
        <v>464</v>
      </c>
      <c r="F40" s="20">
        <v>1</v>
      </c>
    </row>
    <row r="41" spans="5:6">
      <c r="E41" s="12" t="s">
        <v>289</v>
      </c>
      <c r="F41" s="20">
        <v>6</v>
      </c>
    </row>
    <row r="42" spans="5:6">
      <c r="E42" s="12" t="s">
        <v>536</v>
      </c>
      <c r="F42" s="20">
        <v>1</v>
      </c>
    </row>
    <row r="43" spans="5:6">
      <c r="E43" s="12" t="s">
        <v>410</v>
      </c>
      <c r="F43" s="20">
        <v>2</v>
      </c>
    </row>
    <row r="44" spans="5:6">
      <c r="E44" s="12" t="s">
        <v>466</v>
      </c>
      <c r="F44" s="20">
        <v>1</v>
      </c>
    </row>
    <row r="45" spans="5:6">
      <c r="E45" s="12" t="s">
        <v>163</v>
      </c>
      <c r="F45" s="20">
        <v>1</v>
      </c>
    </row>
    <row r="46" spans="5:6">
      <c r="E46" s="12" t="s">
        <v>614</v>
      </c>
      <c r="F46" s="20">
        <v>1</v>
      </c>
    </row>
    <row r="47" spans="5:6">
      <c r="E47" s="12" t="s">
        <v>601</v>
      </c>
      <c r="F47" s="20">
        <v>1</v>
      </c>
    </row>
    <row r="48" spans="5:6">
      <c r="E48" s="12" t="s">
        <v>770</v>
      </c>
      <c r="F48" s="20">
        <v>1</v>
      </c>
    </row>
    <row r="49" spans="5:6">
      <c r="E49" s="12" t="s">
        <v>722</v>
      </c>
      <c r="F49" s="20">
        <v>1</v>
      </c>
    </row>
    <row r="50" spans="5:6">
      <c r="E50" s="12" t="s">
        <v>573</v>
      </c>
      <c r="F50" s="20">
        <v>1</v>
      </c>
    </row>
    <row r="51" spans="5:6">
      <c r="E51" s="12" t="s">
        <v>481</v>
      </c>
      <c r="F51" s="20">
        <v>1</v>
      </c>
    </row>
    <row r="52" spans="5:6">
      <c r="E52" s="12" t="s">
        <v>602</v>
      </c>
      <c r="F52" s="20">
        <v>1</v>
      </c>
    </row>
    <row r="53" spans="5:6">
      <c r="E53" s="12" t="s">
        <v>636</v>
      </c>
      <c r="F53" s="20">
        <v>1</v>
      </c>
    </row>
    <row r="54" spans="5:6">
      <c r="E54" s="12" t="s">
        <v>107</v>
      </c>
      <c r="F54" s="20">
        <v>4</v>
      </c>
    </row>
    <row r="55" spans="5:6">
      <c r="E55" s="12" t="s">
        <v>512</v>
      </c>
      <c r="F55" s="20">
        <v>1</v>
      </c>
    </row>
    <row r="56" spans="5:6">
      <c r="E56" s="12" t="s">
        <v>424</v>
      </c>
      <c r="F56" s="20">
        <v>1</v>
      </c>
    </row>
    <row r="57" spans="5:6">
      <c r="E57" s="12" t="s">
        <v>369</v>
      </c>
      <c r="F57" s="20"/>
    </row>
    <row r="58" spans="5:6">
      <c r="E58" s="12" t="s">
        <v>288</v>
      </c>
      <c r="F58" s="20">
        <v>65</v>
      </c>
    </row>
  </sheetData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KF24"/>
  <sheetViews>
    <sheetView topLeftCell="A4" workbookViewId="0">
      <selection activeCell="X52" sqref="X52"/>
    </sheetView>
  </sheetViews>
  <sheetFormatPr defaultRowHeight="15"/>
  <cols>
    <col min="2" max="17" width="0" hidden="1" customWidth="1"/>
    <col min="19" max="23" width="0" hidden="1" customWidth="1"/>
    <col min="25" max="30" width="0" hidden="1" customWidth="1"/>
    <col min="32" max="112" width="0" hidden="1" customWidth="1"/>
    <col min="114" max="129" width="0" hidden="1" customWidth="1"/>
    <col min="131" max="172" width="0" hidden="1" customWidth="1"/>
    <col min="183" max="184" width="0" hidden="1" customWidth="1"/>
    <col min="188" max="190" width="0" hidden="1" customWidth="1"/>
    <col min="192" max="196" width="0" hidden="1" customWidth="1"/>
    <col min="198" max="199" width="0" hidden="1" customWidth="1"/>
    <col min="201" max="203" width="0" hidden="1" customWidth="1"/>
    <col min="205" max="206" width="0" hidden="1" customWidth="1"/>
    <col min="208" max="211" width="0" hidden="1" customWidth="1"/>
    <col min="213" max="215" width="0" hidden="1" customWidth="1"/>
    <col min="217" max="220" width="0" hidden="1" customWidth="1"/>
    <col min="222" max="227" width="0" hidden="1" customWidth="1"/>
    <col min="231" max="233" width="0" hidden="1" customWidth="1"/>
    <col min="235" max="236" width="0" hidden="1" customWidth="1"/>
    <col min="238" max="241" width="0" hidden="1" customWidth="1"/>
    <col min="243" max="244" width="0" hidden="1" customWidth="1"/>
    <col min="246" max="249" width="0" hidden="1" customWidth="1"/>
    <col min="251" max="255" width="0" hidden="1" customWidth="1"/>
    <col min="257" max="262" width="0" hidden="1" customWidth="1"/>
    <col min="264" max="266" width="0" hidden="1" customWidth="1"/>
    <col min="268" max="268" width="0" hidden="1" customWidth="1"/>
    <col min="270" max="270" width="0" hidden="1" customWidth="1"/>
    <col min="272" max="280" width="0" hidden="1" customWidth="1"/>
    <col min="282" max="285" width="0" hidden="1" customWidth="1"/>
    <col min="288" max="292" width="0" hidden="1" customWidth="1"/>
  </cols>
  <sheetData>
    <row r="1" spans="1:292" hidden="1">
      <c r="A1" s="2" t="s">
        <v>3</v>
      </c>
      <c r="B1" s="2" t="s">
        <v>3</v>
      </c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3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3</v>
      </c>
      <c r="U1" s="2" t="s">
        <v>3</v>
      </c>
      <c r="V1" s="2" t="s">
        <v>3</v>
      </c>
      <c r="W1" s="2" t="s">
        <v>3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3</v>
      </c>
      <c r="AC1" s="2" t="s">
        <v>3</v>
      </c>
      <c r="AD1" s="2" t="s">
        <v>3</v>
      </c>
      <c r="AE1" s="2" t="s">
        <v>3</v>
      </c>
      <c r="AF1" s="2" t="s">
        <v>3</v>
      </c>
      <c r="AG1" s="2" t="s">
        <v>3</v>
      </c>
      <c r="AH1" s="2" t="s">
        <v>3</v>
      </c>
      <c r="AI1" s="2" t="s">
        <v>3</v>
      </c>
      <c r="AJ1" s="2" t="s">
        <v>3</v>
      </c>
      <c r="AK1" s="2" t="s">
        <v>3</v>
      </c>
      <c r="AL1" s="2" t="s">
        <v>3</v>
      </c>
      <c r="AM1" s="2" t="s">
        <v>3</v>
      </c>
      <c r="AN1" s="2" t="s">
        <v>3</v>
      </c>
      <c r="AO1" s="2" t="s">
        <v>3</v>
      </c>
      <c r="AP1" s="2" t="s">
        <v>3</v>
      </c>
      <c r="AQ1" s="12"/>
      <c r="AR1" s="4" t="s">
        <v>4</v>
      </c>
      <c r="AS1" s="4" t="s">
        <v>4</v>
      </c>
      <c r="AT1" s="4" t="s">
        <v>4</v>
      </c>
      <c r="AU1" s="4" t="s">
        <v>4</v>
      </c>
      <c r="AV1" s="4" t="s">
        <v>4</v>
      </c>
      <c r="AW1" s="4" t="s">
        <v>4</v>
      </c>
      <c r="AX1" s="4" t="s">
        <v>4</v>
      </c>
      <c r="AY1" s="4" t="s">
        <v>4</v>
      </c>
      <c r="AZ1" s="4" t="s">
        <v>4</v>
      </c>
      <c r="BA1" s="4" t="s">
        <v>4</v>
      </c>
      <c r="BB1" s="4" t="s">
        <v>4</v>
      </c>
      <c r="BC1" s="4" t="s">
        <v>4</v>
      </c>
      <c r="BD1" s="4" t="s">
        <v>4</v>
      </c>
      <c r="BE1" s="4" t="s">
        <v>4</v>
      </c>
      <c r="BF1" s="4" t="s">
        <v>4</v>
      </c>
      <c r="BG1" s="4" t="s">
        <v>4</v>
      </c>
      <c r="BH1" s="4" t="s">
        <v>4</v>
      </c>
      <c r="BI1" s="4" t="s">
        <v>4</v>
      </c>
      <c r="BJ1" s="4" t="s">
        <v>4</v>
      </c>
      <c r="BK1" s="4" t="s">
        <v>4</v>
      </c>
      <c r="BL1" s="4" t="s">
        <v>4</v>
      </c>
      <c r="BM1" s="4" t="s">
        <v>4</v>
      </c>
      <c r="BN1" s="4" t="s">
        <v>4</v>
      </c>
      <c r="BO1" s="4" t="s">
        <v>4</v>
      </c>
      <c r="BP1" s="4" t="s">
        <v>4</v>
      </c>
      <c r="BQ1" s="4" t="s">
        <v>4</v>
      </c>
      <c r="BR1" s="4" t="s">
        <v>4</v>
      </c>
      <c r="BS1" s="4" t="s">
        <v>4</v>
      </c>
      <c r="BT1" s="4" t="s">
        <v>4</v>
      </c>
      <c r="BU1" s="4" t="s">
        <v>4</v>
      </c>
      <c r="BV1" s="4" t="s">
        <v>4</v>
      </c>
      <c r="BW1" s="4" t="s">
        <v>4</v>
      </c>
      <c r="BX1" s="4" t="s">
        <v>4</v>
      </c>
      <c r="BY1" s="4" t="s">
        <v>4</v>
      </c>
      <c r="BZ1" s="4" t="s">
        <v>4</v>
      </c>
      <c r="CA1" s="4" t="s">
        <v>4</v>
      </c>
      <c r="CB1" s="4" t="s">
        <v>4</v>
      </c>
      <c r="CC1" s="4" t="s">
        <v>4</v>
      </c>
      <c r="CD1" s="4" t="s">
        <v>4</v>
      </c>
      <c r="CE1" s="4" t="s">
        <v>4</v>
      </c>
      <c r="CF1" s="4" t="s">
        <v>4</v>
      </c>
      <c r="CG1" s="4" t="s">
        <v>4</v>
      </c>
      <c r="CH1" s="4" t="s">
        <v>4</v>
      </c>
      <c r="CI1" s="4" t="s">
        <v>4</v>
      </c>
      <c r="CJ1" s="4" t="s">
        <v>4</v>
      </c>
      <c r="CK1" s="4" t="s">
        <v>4</v>
      </c>
      <c r="CL1" s="4" t="s">
        <v>4</v>
      </c>
      <c r="CM1" s="4" t="s">
        <v>4</v>
      </c>
      <c r="CN1" s="4" t="s">
        <v>4</v>
      </c>
      <c r="CO1" s="4" t="s">
        <v>4</v>
      </c>
      <c r="CP1" s="4" t="s">
        <v>4</v>
      </c>
      <c r="CQ1" s="4" t="s">
        <v>4</v>
      </c>
      <c r="CR1" s="4" t="s">
        <v>4</v>
      </c>
      <c r="CS1" s="4" t="s">
        <v>4</v>
      </c>
      <c r="CT1" s="4" t="s">
        <v>4</v>
      </c>
      <c r="CU1" s="4" t="s">
        <v>4</v>
      </c>
      <c r="CV1" s="4" t="s">
        <v>4</v>
      </c>
      <c r="CW1" s="4" t="s">
        <v>4</v>
      </c>
      <c r="CX1" s="4" t="s">
        <v>4</v>
      </c>
      <c r="CY1" s="4" t="s">
        <v>4</v>
      </c>
      <c r="CZ1" s="4" t="s">
        <v>4</v>
      </c>
      <c r="DA1" s="4" t="s">
        <v>4</v>
      </c>
      <c r="DB1" s="4" t="s">
        <v>4</v>
      </c>
      <c r="DC1" s="4" t="s">
        <v>4</v>
      </c>
      <c r="DD1" s="4" t="s">
        <v>4</v>
      </c>
      <c r="DE1" s="4" t="s">
        <v>4</v>
      </c>
      <c r="DF1" s="4" t="s">
        <v>4</v>
      </c>
      <c r="DG1" s="4" t="s">
        <v>4</v>
      </c>
      <c r="DH1" s="4" t="s">
        <v>4</v>
      </c>
      <c r="DI1" s="4" t="s">
        <v>4</v>
      </c>
      <c r="DJ1" s="4" t="s">
        <v>4</v>
      </c>
      <c r="DK1" s="4" t="s">
        <v>4</v>
      </c>
      <c r="DL1" s="4" t="s">
        <v>4</v>
      </c>
      <c r="DM1" s="4" t="s">
        <v>4</v>
      </c>
      <c r="DN1" s="4" t="s">
        <v>4</v>
      </c>
      <c r="DO1" s="4" t="s">
        <v>4</v>
      </c>
      <c r="DP1" s="4" t="s">
        <v>4</v>
      </c>
      <c r="DQ1" s="4" t="s">
        <v>4</v>
      </c>
      <c r="DR1" s="4" t="s">
        <v>4</v>
      </c>
      <c r="DS1" s="4" t="s">
        <v>4</v>
      </c>
      <c r="DT1" s="4" t="s">
        <v>4</v>
      </c>
      <c r="DU1" s="4" t="s">
        <v>4</v>
      </c>
      <c r="DV1" s="4" t="s">
        <v>4</v>
      </c>
      <c r="DW1" s="4" t="s">
        <v>4</v>
      </c>
      <c r="DX1" s="4" t="s">
        <v>4</v>
      </c>
      <c r="DY1" s="4" t="s">
        <v>4</v>
      </c>
      <c r="DZ1" s="4" t="s">
        <v>4</v>
      </c>
      <c r="EA1" s="4" t="s">
        <v>4</v>
      </c>
      <c r="EB1" s="4" t="s">
        <v>4</v>
      </c>
      <c r="EC1" s="4" t="s">
        <v>4</v>
      </c>
      <c r="ED1" s="12"/>
      <c r="EE1" s="6" t="s">
        <v>5</v>
      </c>
      <c r="EF1" s="6" t="s">
        <v>5</v>
      </c>
      <c r="EG1" s="6" t="s">
        <v>5</v>
      </c>
      <c r="EH1" s="6" t="s">
        <v>5</v>
      </c>
      <c r="EI1" s="6" t="s">
        <v>5</v>
      </c>
      <c r="EJ1" s="6" t="s">
        <v>5</v>
      </c>
      <c r="EK1" s="6" t="s">
        <v>5</v>
      </c>
      <c r="EL1" s="6" t="s">
        <v>5</v>
      </c>
      <c r="EM1" s="6" t="s">
        <v>5</v>
      </c>
      <c r="EN1" s="6" t="s">
        <v>5</v>
      </c>
      <c r="EO1" s="6" t="s">
        <v>5</v>
      </c>
      <c r="EP1" s="6" t="s">
        <v>5</v>
      </c>
      <c r="EQ1" s="6" t="s">
        <v>5</v>
      </c>
      <c r="ER1" s="6" t="s">
        <v>5</v>
      </c>
      <c r="ES1" s="6" t="s">
        <v>5</v>
      </c>
      <c r="ET1" s="6" t="s">
        <v>5</v>
      </c>
      <c r="EU1" s="6" t="s">
        <v>5</v>
      </c>
      <c r="EV1" s="6" t="s">
        <v>5</v>
      </c>
      <c r="EW1" s="6" t="s">
        <v>5</v>
      </c>
      <c r="EX1" s="6" t="s">
        <v>5</v>
      </c>
      <c r="EY1" s="6" t="s">
        <v>5</v>
      </c>
      <c r="EZ1" s="6" t="s">
        <v>5</v>
      </c>
      <c r="FA1" s="6" t="s">
        <v>5</v>
      </c>
      <c r="FB1" s="6" t="s">
        <v>5</v>
      </c>
      <c r="FC1" s="6" t="s">
        <v>5</v>
      </c>
      <c r="FD1" s="6" t="s">
        <v>5</v>
      </c>
      <c r="FE1" s="6" t="s">
        <v>5</v>
      </c>
      <c r="FF1" s="6" t="s">
        <v>5</v>
      </c>
      <c r="FG1" s="6" t="s">
        <v>5</v>
      </c>
      <c r="FH1" s="6" t="s">
        <v>5</v>
      </c>
      <c r="FI1" s="6" t="s">
        <v>5</v>
      </c>
      <c r="FJ1" s="6" t="s">
        <v>5</v>
      </c>
      <c r="FK1" s="6" t="s">
        <v>5</v>
      </c>
      <c r="FL1" s="6" t="s">
        <v>5</v>
      </c>
      <c r="FM1" s="6" t="s">
        <v>5</v>
      </c>
      <c r="FN1" s="6" t="s">
        <v>5</v>
      </c>
      <c r="FO1" s="6" t="s">
        <v>5</v>
      </c>
      <c r="FP1" s="12"/>
      <c r="FQ1" s="9" t="s">
        <v>6</v>
      </c>
      <c r="FR1" s="9" t="s">
        <v>6</v>
      </c>
      <c r="FS1" s="9" t="s">
        <v>6</v>
      </c>
      <c r="FT1" s="9" t="s">
        <v>6</v>
      </c>
      <c r="FU1" s="9" t="s">
        <v>6</v>
      </c>
      <c r="FV1" s="9" t="s">
        <v>6</v>
      </c>
      <c r="FW1" s="9" t="s">
        <v>6</v>
      </c>
      <c r="FX1" s="9" t="s">
        <v>6</v>
      </c>
      <c r="FY1" s="9" t="s">
        <v>6</v>
      </c>
      <c r="FZ1" s="9" t="s">
        <v>6</v>
      </c>
      <c r="GA1" s="9" t="s">
        <v>6</v>
      </c>
      <c r="GB1" s="9" t="s">
        <v>6</v>
      </c>
      <c r="GC1" s="9" t="s">
        <v>6</v>
      </c>
      <c r="GD1" s="9" t="s">
        <v>6</v>
      </c>
      <c r="GE1" s="9" t="s">
        <v>6</v>
      </c>
      <c r="GF1" s="9" t="s">
        <v>6</v>
      </c>
      <c r="GG1" s="9" t="s">
        <v>6</v>
      </c>
      <c r="GH1" s="9" t="s">
        <v>6</v>
      </c>
      <c r="GI1" s="9" t="s">
        <v>6</v>
      </c>
      <c r="GJ1" s="9" t="s">
        <v>6</v>
      </c>
      <c r="GK1" s="9" t="s">
        <v>6</v>
      </c>
      <c r="GL1" s="9" t="s">
        <v>6</v>
      </c>
      <c r="GM1" s="9" t="s">
        <v>6</v>
      </c>
      <c r="GN1" s="9" t="s">
        <v>6</v>
      </c>
      <c r="GO1" s="9" t="s">
        <v>6</v>
      </c>
      <c r="GP1" s="9" t="s">
        <v>6</v>
      </c>
      <c r="GQ1" s="9" t="s">
        <v>6</v>
      </c>
      <c r="GR1" s="9" t="s">
        <v>6</v>
      </c>
      <c r="GS1" s="9" t="s">
        <v>6</v>
      </c>
      <c r="GT1" s="9" t="s">
        <v>6</v>
      </c>
      <c r="GU1" s="9" t="s">
        <v>6</v>
      </c>
      <c r="GV1" s="9" t="s">
        <v>6</v>
      </c>
      <c r="GW1" s="9" t="s">
        <v>6</v>
      </c>
      <c r="GX1" s="9" t="s">
        <v>6</v>
      </c>
      <c r="GY1" s="9" t="s">
        <v>6</v>
      </c>
      <c r="GZ1" s="9" t="s">
        <v>6</v>
      </c>
      <c r="HA1" s="9" t="s">
        <v>6</v>
      </c>
      <c r="HB1" s="9" t="s">
        <v>6</v>
      </c>
      <c r="HC1" s="9" t="s">
        <v>6</v>
      </c>
      <c r="HD1" s="9" t="s">
        <v>6</v>
      </c>
      <c r="HE1" s="9" t="s">
        <v>6</v>
      </c>
      <c r="HF1" s="9" t="s">
        <v>6</v>
      </c>
      <c r="HG1" s="9" t="s">
        <v>6</v>
      </c>
      <c r="HH1" s="9" t="s">
        <v>6</v>
      </c>
      <c r="HI1" s="9" t="s">
        <v>6</v>
      </c>
      <c r="HJ1" s="9" t="s">
        <v>6</v>
      </c>
      <c r="HK1" s="9" t="s">
        <v>6</v>
      </c>
      <c r="HL1" s="9" t="s">
        <v>6</v>
      </c>
      <c r="HM1" s="9" t="s">
        <v>6</v>
      </c>
      <c r="HN1" s="9" t="s">
        <v>6</v>
      </c>
      <c r="HO1" s="9" t="s">
        <v>6</v>
      </c>
      <c r="HP1" s="9" t="s">
        <v>6</v>
      </c>
      <c r="HQ1" s="9" t="s">
        <v>6</v>
      </c>
      <c r="HR1" s="9" t="s">
        <v>6</v>
      </c>
      <c r="HS1" s="9" t="s">
        <v>6</v>
      </c>
      <c r="HT1" s="9" t="s">
        <v>6</v>
      </c>
      <c r="HU1" s="9" t="s">
        <v>6</v>
      </c>
      <c r="HV1" s="9" t="s">
        <v>6</v>
      </c>
      <c r="HW1" s="9" t="s">
        <v>6</v>
      </c>
      <c r="HX1" s="9" t="s">
        <v>6</v>
      </c>
      <c r="HY1" s="9" t="s">
        <v>6</v>
      </c>
      <c r="HZ1" s="9" t="s">
        <v>6</v>
      </c>
      <c r="IA1" s="9" t="s">
        <v>6</v>
      </c>
      <c r="IB1" s="9" t="s">
        <v>6</v>
      </c>
      <c r="IC1" s="9" t="s">
        <v>6</v>
      </c>
      <c r="ID1" s="9" t="s">
        <v>6</v>
      </c>
      <c r="IE1" s="9" t="s">
        <v>6</v>
      </c>
      <c r="IF1" s="9" t="s">
        <v>6</v>
      </c>
      <c r="IG1" s="9" t="s">
        <v>6</v>
      </c>
      <c r="IH1" s="9" t="s">
        <v>6</v>
      </c>
      <c r="II1" s="9" t="s">
        <v>6</v>
      </c>
      <c r="IJ1" s="9" t="s">
        <v>6</v>
      </c>
      <c r="IK1" s="9" t="s">
        <v>6</v>
      </c>
      <c r="IL1" s="9" t="s">
        <v>6</v>
      </c>
      <c r="IM1" s="9" t="s">
        <v>6</v>
      </c>
      <c r="IN1" s="9" t="s">
        <v>6</v>
      </c>
      <c r="IO1" s="9" t="s">
        <v>6</v>
      </c>
      <c r="IP1" s="9" t="s">
        <v>6</v>
      </c>
      <c r="IQ1" s="9" t="s">
        <v>6</v>
      </c>
      <c r="IR1" s="9" t="s">
        <v>6</v>
      </c>
      <c r="IS1" s="9" t="s">
        <v>6</v>
      </c>
      <c r="IT1" s="9" t="s">
        <v>6</v>
      </c>
      <c r="IU1" s="9" t="s">
        <v>6</v>
      </c>
      <c r="IV1" s="9" t="s">
        <v>6</v>
      </c>
      <c r="IW1" s="9" t="s">
        <v>6</v>
      </c>
      <c r="IX1" s="9" t="s">
        <v>6</v>
      </c>
      <c r="IY1" s="9" t="s">
        <v>6</v>
      </c>
      <c r="IZ1" s="9" t="s">
        <v>6</v>
      </c>
      <c r="JA1" s="9" t="s">
        <v>6</v>
      </c>
      <c r="JB1" s="9" t="s">
        <v>6</v>
      </c>
      <c r="JC1" s="9" t="s">
        <v>6</v>
      </c>
      <c r="JD1" s="9" t="s">
        <v>6</v>
      </c>
      <c r="JE1" s="9" t="s">
        <v>6</v>
      </c>
      <c r="JF1" s="9" t="s">
        <v>6</v>
      </c>
      <c r="JG1" s="9" t="s">
        <v>6</v>
      </c>
      <c r="JH1" s="9" t="s">
        <v>6</v>
      </c>
      <c r="JI1" s="9" t="s">
        <v>6</v>
      </c>
      <c r="JJ1" s="9" t="s">
        <v>6</v>
      </c>
      <c r="JK1" s="9" t="s">
        <v>6</v>
      </c>
      <c r="JL1" s="9" t="s">
        <v>6</v>
      </c>
      <c r="JM1" s="9" t="s">
        <v>6</v>
      </c>
      <c r="JN1" s="9" t="s">
        <v>6</v>
      </c>
      <c r="JO1" s="9" t="s">
        <v>6</v>
      </c>
      <c r="JP1" s="9" t="s">
        <v>6</v>
      </c>
      <c r="JQ1" s="9" t="s">
        <v>6</v>
      </c>
      <c r="JR1" s="9" t="s">
        <v>6</v>
      </c>
      <c r="JS1" s="9" t="s">
        <v>6</v>
      </c>
      <c r="JT1" s="9" t="s">
        <v>6</v>
      </c>
      <c r="JU1" s="9" t="s">
        <v>6</v>
      </c>
      <c r="JV1" s="9" t="s">
        <v>6</v>
      </c>
      <c r="JW1" s="9" t="s">
        <v>6</v>
      </c>
      <c r="JX1" s="9" t="s">
        <v>6</v>
      </c>
      <c r="JY1" s="9" t="s">
        <v>6</v>
      </c>
      <c r="JZ1" s="9" t="s">
        <v>6</v>
      </c>
      <c r="KA1" s="9" t="s">
        <v>6</v>
      </c>
      <c r="KB1" s="9" t="s">
        <v>6</v>
      </c>
      <c r="KC1" s="9" t="s">
        <v>6</v>
      </c>
      <c r="KD1" s="9" t="s">
        <v>6</v>
      </c>
      <c r="KE1" s="9" t="s">
        <v>6</v>
      </c>
      <c r="KF1" s="9" t="s">
        <v>6</v>
      </c>
    </row>
    <row r="2" spans="1:292" hidden="1">
      <c r="A2" s="40" t="s">
        <v>812</v>
      </c>
      <c r="B2" s="40" t="s">
        <v>812</v>
      </c>
      <c r="C2" s="40" t="s">
        <v>812</v>
      </c>
      <c r="D2" s="40" t="s">
        <v>812</v>
      </c>
      <c r="E2" s="40" t="s">
        <v>812</v>
      </c>
      <c r="F2" s="3" t="s">
        <v>804</v>
      </c>
      <c r="G2" s="3" t="s">
        <v>804</v>
      </c>
      <c r="H2" s="3" t="s">
        <v>804</v>
      </c>
      <c r="I2" s="3" t="s">
        <v>804</v>
      </c>
      <c r="J2" s="3" t="s">
        <v>804</v>
      </c>
      <c r="K2" s="3" t="s">
        <v>804</v>
      </c>
      <c r="L2" s="3" t="s">
        <v>8</v>
      </c>
      <c r="M2" s="3" t="s">
        <v>8</v>
      </c>
      <c r="N2" s="3" t="s">
        <v>8</v>
      </c>
      <c r="O2" s="3" t="s">
        <v>8</v>
      </c>
      <c r="P2" s="3" t="s">
        <v>8</v>
      </c>
      <c r="Q2" s="3" t="s">
        <v>8</v>
      </c>
      <c r="R2" s="3" t="s">
        <v>802</v>
      </c>
      <c r="S2" s="3" t="s">
        <v>802</v>
      </c>
      <c r="T2" s="3" t="s">
        <v>802</v>
      </c>
      <c r="U2" s="3" t="s">
        <v>802</v>
      </c>
      <c r="V2" s="3" t="s">
        <v>802</v>
      </c>
      <c r="W2" s="3" t="s">
        <v>802</v>
      </c>
      <c r="X2" s="2" t="s">
        <v>7</v>
      </c>
      <c r="Y2" s="2" t="s">
        <v>7</v>
      </c>
      <c r="Z2" s="2" t="s">
        <v>7</v>
      </c>
      <c r="AA2" s="2" t="s">
        <v>7</v>
      </c>
      <c r="AB2" s="2" t="s">
        <v>7</v>
      </c>
      <c r="AC2" s="2" t="s">
        <v>7</v>
      </c>
      <c r="AD2" s="2" t="s">
        <v>7</v>
      </c>
      <c r="AE2" s="3" t="s">
        <v>803</v>
      </c>
      <c r="AF2" s="3" t="s">
        <v>803</v>
      </c>
      <c r="AG2" s="3" t="s">
        <v>803</v>
      </c>
      <c r="AH2" s="3" t="s">
        <v>803</v>
      </c>
      <c r="AI2" s="3" t="s">
        <v>805</v>
      </c>
      <c r="AJ2" s="3" t="s">
        <v>805</v>
      </c>
      <c r="AK2" s="3" t="s">
        <v>805</v>
      </c>
      <c r="AL2" s="3" t="s">
        <v>805</v>
      </c>
      <c r="AM2" s="3" t="s">
        <v>806</v>
      </c>
      <c r="AN2" s="3" t="s">
        <v>806</v>
      </c>
      <c r="AO2" s="3" t="s">
        <v>806</v>
      </c>
      <c r="AP2" s="3" t="s">
        <v>806</v>
      </c>
      <c r="AQ2" s="12"/>
      <c r="AR2" s="5" t="s">
        <v>807</v>
      </c>
      <c r="AS2" s="5" t="s">
        <v>807</v>
      </c>
      <c r="AT2" s="5" t="s">
        <v>807</v>
      </c>
      <c r="AU2" s="5" t="s">
        <v>807</v>
      </c>
      <c r="AV2" s="5" t="s">
        <v>807</v>
      </c>
      <c r="AW2" s="5" t="s">
        <v>807</v>
      </c>
      <c r="AX2" s="5" t="s">
        <v>807</v>
      </c>
      <c r="AY2" s="5" t="s">
        <v>807</v>
      </c>
      <c r="AZ2" s="5" t="s">
        <v>807</v>
      </c>
      <c r="BA2" s="5" t="s">
        <v>807</v>
      </c>
      <c r="BB2" s="5" t="s">
        <v>807</v>
      </c>
      <c r="BC2" s="5" t="s">
        <v>807</v>
      </c>
      <c r="BD2" s="5" t="s">
        <v>807</v>
      </c>
      <c r="BE2" s="5" t="s">
        <v>807</v>
      </c>
      <c r="BF2" s="5" t="s">
        <v>807</v>
      </c>
      <c r="BG2" s="5" t="s">
        <v>807</v>
      </c>
      <c r="BH2" s="5" t="s">
        <v>807</v>
      </c>
      <c r="BI2" s="5" t="s">
        <v>807</v>
      </c>
      <c r="BJ2" s="5" t="s">
        <v>807</v>
      </c>
      <c r="BK2" s="5" t="s">
        <v>807</v>
      </c>
      <c r="BL2" s="5" t="s">
        <v>807</v>
      </c>
      <c r="BM2" s="5" t="s">
        <v>808</v>
      </c>
      <c r="BN2" s="5" t="s">
        <v>808</v>
      </c>
      <c r="BO2" s="5" t="s">
        <v>808</v>
      </c>
      <c r="BP2" s="5" t="s">
        <v>808</v>
      </c>
      <c r="BQ2" s="5" t="s">
        <v>808</v>
      </c>
      <c r="BR2" s="5" t="s">
        <v>808</v>
      </c>
      <c r="BS2" s="5" t="s">
        <v>808</v>
      </c>
      <c r="BT2" s="5" t="s">
        <v>808</v>
      </c>
      <c r="BU2" s="5" t="s">
        <v>808</v>
      </c>
      <c r="BV2" s="5" t="s">
        <v>808</v>
      </c>
      <c r="BW2" s="5" t="s">
        <v>24</v>
      </c>
      <c r="BX2" s="5" t="s">
        <v>24</v>
      </c>
      <c r="BY2" s="5" t="s">
        <v>24</v>
      </c>
      <c r="BZ2" s="5" t="s">
        <v>24</v>
      </c>
      <c r="CA2" s="5" t="s">
        <v>24</v>
      </c>
      <c r="CB2" s="5" t="s">
        <v>24</v>
      </c>
      <c r="CC2" s="4" t="s">
        <v>21</v>
      </c>
      <c r="CD2" s="4" t="s">
        <v>21</v>
      </c>
      <c r="CE2" s="4" t="s">
        <v>21</v>
      </c>
      <c r="CF2" s="4" t="s">
        <v>21</v>
      </c>
      <c r="CG2" s="4" t="s">
        <v>21</v>
      </c>
      <c r="CH2" s="4" t="s">
        <v>21</v>
      </c>
      <c r="CI2" s="4" t="s">
        <v>21</v>
      </c>
      <c r="CJ2" s="4" t="s">
        <v>21</v>
      </c>
      <c r="CK2" s="4" t="s">
        <v>21</v>
      </c>
      <c r="CL2" s="4" t="s">
        <v>21</v>
      </c>
      <c r="CM2" s="4" t="s">
        <v>21</v>
      </c>
      <c r="CN2" s="4" t="s">
        <v>21</v>
      </c>
      <c r="CO2" s="4" t="s">
        <v>21</v>
      </c>
      <c r="CP2" s="4" t="s">
        <v>21</v>
      </c>
      <c r="CQ2" s="41" t="s">
        <v>798</v>
      </c>
      <c r="CR2" s="41" t="s">
        <v>798</v>
      </c>
      <c r="CS2" s="41" t="s">
        <v>798</v>
      </c>
      <c r="CT2" s="41" t="s">
        <v>798</v>
      </c>
      <c r="CU2" s="41" t="s">
        <v>798</v>
      </c>
      <c r="CV2" s="5" t="s">
        <v>809</v>
      </c>
      <c r="CW2" s="5" t="s">
        <v>809</v>
      </c>
      <c r="CX2" s="5" t="s">
        <v>809</v>
      </c>
      <c r="CY2" s="5" t="s">
        <v>809</v>
      </c>
      <c r="CZ2" s="5" t="s">
        <v>809</v>
      </c>
      <c r="DA2" s="5" t="s">
        <v>809</v>
      </c>
      <c r="DB2" s="5" t="s">
        <v>809</v>
      </c>
      <c r="DC2" s="5" t="s">
        <v>809</v>
      </c>
      <c r="DD2" s="5" t="s">
        <v>809</v>
      </c>
      <c r="DE2" s="5" t="s">
        <v>809</v>
      </c>
      <c r="DF2" s="5" t="s">
        <v>809</v>
      </c>
      <c r="DG2" s="5" t="s">
        <v>809</v>
      </c>
      <c r="DH2" s="5" t="s">
        <v>809</v>
      </c>
      <c r="DI2" s="5" t="s">
        <v>810</v>
      </c>
      <c r="DJ2" s="5" t="s">
        <v>810</v>
      </c>
      <c r="DK2" s="5" t="s">
        <v>810</v>
      </c>
      <c r="DL2" s="41" t="s">
        <v>797</v>
      </c>
      <c r="DM2" s="41" t="s">
        <v>797</v>
      </c>
      <c r="DN2" s="41" t="s">
        <v>797</v>
      </c>
      <c r="DO2" s="41" t="s">
        <v>797</v>
      </c>
      <c r="DP2" s="41" t="s">
        <v>797</v>
      </c>
      <c r="DQ2" s="41" t="s">
        <v>797</v>
      </c>
      <c r="DR2" s="41" t="s">
        <v>797</v>
      </c>
      <c r="DS2" s="41" t="s">
        <v>797</v>
      </c>
      <c r="DT2" s="41" t="s">
        <v>797</v>
      </c>
      <c r="DU2" s="41" t="s">
        <v>797</v>
      </c>
      <c r="DV2" s="41" t="s">
        <v>797</v>
      </c>
      <c r="DW2" s="41" t="s">
        <v>797</v>
      </c>
      <c r="DX2" s="41" t="s">
        <v>797</v>
      </c>
      <c r="DY2" s="41" t="s">
        <v>797</v>
      </c>
      <c r="DZ2" s="5" t="s">
        <v>9</v>
      </c>
      <c r="EA2" s="5" t="s">
        <v>9</v>
      </c>
      <c r="EB2" s="5" t="s">
        <v>9</v>
      </c>
      <c r="EC2" s="5" t="s">
        <v>9</v>
      </c>
      <c r="ED2" s="12"/>
      <c r="EE2" s="6" t="s">
        <v>11</v>
      </c>
      <c r="EF2" s="6" t="s">
        <v>11</v>
      </c>
      <c r="EG2" s="6" t="s">
        <v>11</v>
      </c>
      <c r="EH2" s="6" t="s">
        <v>11</v>
      </c>
      <c r="EI2" s="6" t="s">
        <v>11</v>
      </c>
      <c r="EJ2" s="6" t="s">
        <v>11</v>
      </c>
      <c r="EK2" s="6" t="s">
        <v>11</v>
      </c>
      <c r="EL2" s="6" t="s">
        <v>11</v>
      </c>
      <c r="EM2" s="6" t="s">
        <v>11</v>
      </c>
      <c r="EN2" s="6" t="s">
        <v>11</v>
      </c>
      <c r="EO2" s="6" t="s">
        <v>11</v>
      </c>
      <c r="EP2" s="6" t="s">
        <v>11</v>
      </c>
      <c r="EQ2" s="6" t="s">
        <v>11</v>
      </c>
      <c r="ER2" s="6" t="s">
        <v>11</v>
      </c>
      <c r="ES2" s="6" t="s">
        <v>11</v>
      </c>
      <c r="ET2" s="6" t="s">
        <v>11</v>
      </c>
      <c r="EU2" s="6" t="s">
        <v>11</v>
      </c>
      <c r="EV2" s="6" t="s">
        <v>11</v>
      </c>
      <c r="EW2" s="6" t="s">
        <v>11</v>
      </c>
      <c r="EX2" s="6" t="s">
        <v>11</v>
      </c>
      <c r="EY2" s="6" t="s">
        <v>11</v>
      </c>
      <c r="EZ2" s="6" t="s">
        <v>11</v>
      </c>
      <c r="FA2" s="8" t="s">
        <v>12</v>
      </c>
      <c r="FB2" s="8" t="s">
        <v>12</v>
      </c>
      <c r="FC2" s="8" t="s">
        <v>12</v>
      </c>
      <c r="FD2" s="8" t="s">
        <v>12</v>
      </c>
      <c r="FE2" s="8" t="s">
        <v>12</v>
      </c>
      <c r="FF2" s="8" t="s">
        <v>12</v>
      </c>
      <c r="FG2" s="8" t="s">
        <v>12</v>
      </c>
      <c r="FH2" s="8" t="s">
        <v>12</v>
      </c>
      <c r="FI2" s="8" t="s">
        <v>12</v>
      </c>
      <c r="FJ2" s="8" t="s">
        <v>13</v>
      </c>
      <c r="FK2" s="8" t="s">
        <v>13</v>
      </c>
      <c r="FL2" s="8" t="s">
        <v>13</v>
      </c>
      <c r="FM2" s="8" t="s">
        <v>13</v>
      </c>
      <c r="FN2" s="8" t="s">
        <v>13</v>
      </c>
      <c r="FO2" s="8" t="s">
        <v>13</v>
      </c>
      <c r="FP2" s="12"/>
      <c r="FQ2" s="9" t="s">
        <v>69</v>
      </c>
      <c r="FR2" s="9" t="s">
        <v>69</v>
      </c>
      <c r="FS2" s="9" t="s">
        <v>69</v>
      </c>
      <c r="FT2" s="9" t="s">
        <v>69</v>
      </c>
      <c r="FU2" s="9" t="s">
        <v>69</v>
      </c>
      <c r="FV2" s="9" t="s">
        <v>69</v>
      </c>
      <c r="FW2" s="9" t="s">
        <v>69</v>
      </c>
      <c r="FX2" s="9" t="s">
        <v>69</v>
      </c>
      <c r="FY2" s="9" t="s">
        <v>69</v>
      </c>
      <c r="FZ2" s="9" t="s">
        <v>69</v>
      </c>
      <c r="GA2" s="9" t="s">
        <v>69</v>
      </c>
      <c r="GB2" s="9" t="s">
        <v>69</v>
      </c>
      <c r="GC2" s="9" t="s">
        <v>69</v>
      </c>
      <c r="GD2" s="9" t="s">
        <v>69</v>
      </c>
      <c r="GE2" s="9" t="s">
        <v>14</v>
      </c>
      <c r="GF2" s="9" t="s">
        <v>14</v>
      </c>
      <c r="GG2" s="9" t="s">
        <v>14</v>
      </c>
      <c r="GH2" s="9" t="s">
        <v>14</v>
      </c>
      <c r="GI2" s="9" t="s">
        <v>14</v>
      </c>
      <c r="GJ2" s="9" t="s">
        <v>14</v>
      </c>
      <c r="GK2" s="9" t="s">
        <v>14</v>
      </c>
      <c r="GL2" s="9" t="s">
        <v>14</v>
      </c>
      <c r="GM2" s="9" t="s">
        <v>14</v>
      </c>
      <c r="GN2" s="9" t="s">
        <v>14</v>
      </c>
      <c r="GO2" s="9" t="s">
        <v>14</v>
      </c>
      <c r="GP2" s="9" t="s">
        <v>14</v>
      </c>
      <c r="GQ2" s="9" t="s">
        <v>14</v>
      </c>
      <c r="GR2" s="9" t="s">
        <v>14</v>
      </c>
      <c r="GS2" s="9" t="s">
        <v>14</v>
      </c>
      <c r="GT2" s="9" t="s">
        <v>14</v>
      </c>
      <c r="GU2" s="9" t="s">
        <v>14</v>
      </c>
      <c r="GV2" s="9" t="s">
        <v>14</v>
      </c>
      <c r="GW2" s="9" t="s">
        <v>14</v>
      </c>
      <c r="GX2" s="9" t="s">
        <v>14</v>
      </c>
      <c r="GY2" s="9" t="s">
        <v>14</v>
      </c>
      <c r="GZ2" s="9" t="s">
        <v>14</v>
      </c>
      <c r="HA2" s="9" t="s">
        <v>14</v>
      </c>
      <c r="HB2" s="9" t="s">
        <v>14</v>
      </c>
      <c r="HC2" s="9" t="s">
        <v>14</v>
      </c>
      <c r="HD2" s="9" t="s">
        <v>14</v>
      </c>
      <c r="HE2" s="9" t="s">
        <v>14</v>
      </c>
      <c r="HF2" s="9" t="s">
        <v>14</v>
      </c>
      <c r="HG2" s="9" t="s">
        <v>14</v>
      </c>
      <c r="HH2" s="9" t="s">
        <v>14</v>
      </c>
      <c r="HI2" s="9" t="s">
        <v>14</v>
      </c>
      <c r="HJ2" s="9" t="s">
        <v>14</v>
      </c>
      <c r="HK2" s="9" t="s">
        <v>14</v>
      </c>
      <c r="HL2" s="9" t="s">
        <v>14</v>
      </c>
      <c r="HM2" s="9" t="s">
        <v>14</v>
      </c>
      <c r="HN2" s="9" t="s">
        <v>14</v>
      </c>
      <c r="HO2" s="9" t="s">
        <v>14</v>
      </c>
      <c r="HP2" s="9" t="s">
        <v>14</v>
      </c>
      <c r="HQ2" s="9" t="s">
        <v>14</v>
      </c>
      <c r="HR2" s="9" t="s">
        <v>14</v>
      </c>
      <c r="HS2" s="9" t="s">
        <v>14</v>
      </c>
      <c r="HT2" s="9" t="s">
        <v>14</v>
      </c>
      <c r="HU2" s="9" t="s">
        <v>14</v>
      </c>
      <c r="HV2" s="9" t="s">
        <v>16</v>
      </c>
      <c r="HW2" s="9" t="s">
        <v>16</v>
      </c>
      <c r="HX2" s="9" t="s">
        <v>16</v>
      </c>
      <c r="HY2" s="9" t="s">
        <v>16</v>
      </c>
      <c r="HZ2" s="9" t="s">
        <v>16</v>
      </c>
      <c r="IA2" s="9" t="s">
        <v>16</v>
      </c>
      <c r="IB2" s="9" t="s">
        <v>16</v>
      </c>
      <c r="IC2" s="9" t="s">
        <v>16</v>
      </c>
      <c r="ID2" s="9" t="s">
        <v>16</v>
      </c>
      <c r="IE2" s="9" t="s">
        <v>16</v>
      </c>
      <c r="IF2" s="9" t="s">
        <v>16</v>
      </c>
      <c r="IG2" s="9" t="s">
        <v>16</v>
      </c>
      <c r="IH2" s="10" t="s">
        <v>68</v>
      </c>
      <c r="II2" s="10" t="s">
        <v>68</v>
      </c>
      <c r="IJ2" s="10" t="s">
        <v>68</v>
      </c>
      <c r="IK2" s="9" t="s">
        <v>47</v>
      </c>
      <c r="IL2" s="9" t="s">
        <v>47</v>
      </c>
      <c r="IM2" s="9" t="s">
        <v>47</v>
      </c>
      <c r="IN2" s="9" t="s">
        <v>47</v>
      </c>
      <c r="IO2" s="9" t="s">
        <v>47</v>
      </c>
      <c r="IP2" s="9" t="s">
        <v>47</v>
      </c>
      <c r="IQ2" s="9" t="s">
        <v>47</v>
      </c>
      <c r="IR2" s="9" t="s">
        <v>47</v>
      </c>
      <c r="IS2" s="9" t="s">
        <v>47</v>
      </c>
      <c r="IT2" s="9" t="s">
        <v>47</v>
      </c>
      <c r="IU2" s="9" t="s">
        <v>47</v>
      </c>
      <c r="IV2" s="9" t="s">
        <v>47</v>
      </c>
      <c r="IW2" s="9" t="s">
        <v>47</v>
      </c>
      <c r="IX2" s="9" t="s">
        <v>47</v>
      </c>
      <c r="IY2" s="9" t="s">
        <v>47</v>
      </c>
      <c r="IZ2" s="9" t="s">
        <v>47</v>
      </c>
      <c r="JA2" s="9" t="s">
        <v>47</v>
      </c>
      <c r="JB2" s="9" t="s">
        <v>47</v>
      </c>
      <c r="JC2" s="9" t="s">
        <v>47</v>
      </c>
      <c r="JD2" s="9" t="s">
        <v>47</v>
      </c>
      <c r="JE2" s="9" t="s">
        <v>47</v>
      </c>
      <c r="JF2" s="9" t="s">
        <v>47</v>
      </c>
      <c r="JG2" s="42" t="s">
        <v>48</v>
      </c>
      <c r="JH2" s="42" t="s">
        <v>48</v>
      </c>
      <c r="JI2" s="10" t="s">
        <v>56</v>
      </c>
      <c r="JJ2" s="10" t="s">
        <v>56</v>
      </c>
      <c r="JK2" s="10" t="s">
        <v>17</v>
      </c>
      <c r="JL2" s="10" t="s">
        <v>17</v>
      </c>
      <c r="JM2" s="10" t="s">
        <v>17</v>
      </c>
      <c r="JN2" s="10" t="s">
        <v>17</v>
      </c>
      <c r="JO2" s="10" t="s">
        <v>17</v>
      </c>
      <c r="JP2" s="10" t="s">
        <v>17</v>
      </c>
      <c r="JQ2" s="10" t="s">
        <v>58</v>
      </c>
      <c r="JR2" s="10" t="s">
        <v>58</v>
      </c>
      <c r="JS2" s="10" t="s">
        <v>58</v>
      </c>
      <c r="JT2" s="10" t="s">
        <v>58</v>
      </c>
      <c r="JU2" s="9" t="s">
        <v>59</v>
      </c>
      <c r="JV2" s="9" t="s">
        <v>59</v>
      </c>
      <c r="JW2" s="9" t="s">
        <v>59</v>
      </c>
      <c r="JX2" s="9" t="s">
        <v>59</v>
      </c>
      <c r="JY2" s="9" t="s">
        <v>59</v>
      </c>
      <c r="JZ2" s="9" t="s">
        <v>59</v>
      </c>
      <c r="KA2" s="9" t="s">
        <v>59</v>
      </c>
      <c r="KB2" s="9" t="s">
        <v>59</v>
      </c>
      <c r="KC2" s="10" t="s">
        <v>67</v>
      </c>
      <c r="KD2" s="10" t="s">
        <v>67</v>
      </c>
      <c r="KE2" s="10" t="s">
        <v>67</v>
      </c>
      <c r="KF2" s="10" t="s">
        <v>67</v>
      </c>
    </row>
    <row r="3" spans="1:292" hidden="1">
      <c r="A3" s="3"/>
      <c r="B3" s="3"/>
      <c r="C3" s="3"/>
      <c r="D3" s="3"/>
      <c r="E3" s="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3" t="s">
        <v>19</v>
      </c>
      <c r="Y3" s="3" t="s">
        <v>19</v>
      </c>
      <c r="Z3" s="3" t="s">
        <v>19</v>
      </c>
      <c r="AA3" s="3" t="s">
        <v>20</v>
      </c>
      <c r="AB3" s="3" t="s">
        <v>20</v>
      </c>
      <c r="AC3" s="3" t="s">
        <v>20</v>
      </c>
      <c r="AD3" s="3" t="s">
        <v>20</v>
      </c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5" t="s">
        <v>22</v>
      </c>
      <c r="CD3" s="5" t="s">
        <v>22</v>
      </c>
      <c r="CE3" s="5" t="s">
        <v>22</v>
      </c>
      <c r="CF3" s="5" t="s">
        <v>22</v>
      </c>
      <c r="CG3" s="5" t="s">
        <v>22</v>
      </c>
      <c r="CH3" s="5" t="s">
        <v>22</v>
      </c>
      <c r="CI3" s="5" t="s">
        <v>22</v>
      </c>
      <c r="CJ3" s="5" t="s">
        <v>22</v>
      </c>
      <c r="CK3" s="5" t="s">
        <v>23</v>
      </c>
      <c r="CL3" s="5" t="s">
        <v>23</v>
      </c>
      <c r="CM3" s="5" t="s">
        <v>23</v>
      </c>
      <c r="CN3" s="5" t="s">
        <v>23</v>
      </c>
      <c r="CO3" s="5" t="s">
        <v>23</v>
      </c>
      <c r="CP3" s="5" t="s">
        <v>23</v>
      </c>
      <c r="CQ3" s="5"/>
      <c r="CR3" s="5"/>
      <c r="CS3" s="5"/>
      <c r="CT3" s="5"/>
      <c r="CU3" s="5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14"/>
      <c r="EA3" s="14"/>
      <c r="EB3" s="14"/>
      <c r="EC3" s="14"/>
      <c r="ED3" s="12"/>
      <c r="EE3" s="8" t="s">
        <v>26</v>
      </c>
      <c r="EF3" s="8" t="s">
        <v>26</v>
      </c>
      <c r="EG3" s="8" t="s">
        <v>26</v>
      </c>
      <c r="EH3" s="8" t="s">
        <v>26</v>
      </c>
      <c r="EI3" s="8" t="s">
        <v>26</v>
      </c>
      <c r="EJ3" s="8" t="s">
        <v>26</v>
      </c>
      <c r="EK3" s="8" t="s">
        <v>26</v>
      </c>
      <c r="EL3" s="8" t="s">
        <v>25</v>
      </c>
      <c r="EM3" s="8" t="s">
        <v>25</v>
      </c>
      <c r="EN3" s="8" t="s">
        <v>25</v>
      </c>
      <c r="EO3" s="8" t="s">
        <v>25</v>
      </c>
      <c r="EP3" s="8" t="s">
        <v>25</v>
      </c>
      <c r="EQ3" s="8" t="s">
        <v>25</v>
      </c>
      <c r="ER3" s="8" t="s">
        <v>25</v>
      </c>
      <c r="ES3" s="8" t="s">
        <v>25</v>
      </c>
      <c r="ET3" s="8" t="s">
        <v>27</v>
      </c>
      <c r="EU3" s="8" t="s">
        <v>27</v>
      </c>
      <c r="EV3" s="8" t="s">
        <v>27</v>
      </c>
      <c r="EW3" s="8" t="s">
        <v>28</v>
      </c>
      <c r="EX3" s="8" t="s">
        <v>28</v>
      </c>
      <c r="EY3" s="8" t="s">
        <v>28</v>
      </c>
      <c r="EZ3" s="8" t="s">
        <v>28</v>
      </c>
      <c r="FA3" s="8"/>
      <c r="FB3" s="8"/>
      <c r="FC3" s="8"/>
      <c r="FD3" s="8"/>
      <c r="FE3" s="8"/>
      <c r="FF3" s="8"/>
      <c r="FG3" s="8"/>
      <c r="FH3" s="8"/>
      <c r="FI3" s="8"/>
      <c r="FJ3" s="7"/>
      <c r="FK3" s="7"/>
      <c r="FL3" s="7"/>
      <c r="FM3" s="7"/>
      <c r="FN3" s="7"/>
      <c r="FO3" s="7"/>
      <c r="FP3" s="12"/>
      <c r="FQ3" s="10" t="s">
        <v>65</v>
      </c>
      <c r="FR3" s="10" t="s">
        <v>65</v>
      </c>
      <c r="FS3" s="10" t="s">
        <v>65</v>
      </c>
      <c r="FT3" s="10" t="s">
        <v>65</v>
      </c>
      <c r="FU3" s="10" t="s">
        <v>65</v>
      </c>
      <c r="FV3" s="10" t="s">
        <v>65</v>
      </c>
      <c r="FW3" s="10" t="s">
        <v>65</v>
      </c>
      <c r="FX3" s="10" t="s">
        <v>65</v>
      </c>
      <c r="FY3" s="10" t="s">
        <v>65</v>
      </c>
      <c r="FZ3" s="10" t="s">
        <v>63</v>
      </c>
      <c r="GA3" s="10" t="s">
        <v>63</v>
      </c>
      <c r="GB3" s="10" t="s">
        <v>63</v>
      </c>
      <c r="GC3" s="10" t="s">
        <v>66</v>
      </c>
      <c r="GD3" s="10" t="s">
        <v>64</v>
      </c>
      <c r="GE3" s="10" t="s">
        <v>37</v>
      </c>
      <c r="GF3" s="10" t="s">
        <v>37</v>
      </c>
      <c r="GG3" s="10" t="s">
        <v>37</v>
      </c>
      <c r="GH3" s="10" t="s">
        <v>37</v>
      </c>
      <c r="GI3" s="10" t="s">
        <v>33</v>
      </c>
      <c r="GJ3" s="10" t="s">
        <v>33</v>
      </c>
      <c r="GK3" s="10" t="s">
        <v>33</v>
      </c>
      <c r="GL3" s="10" t="s">
        <v>33</v>
      </c>
      <c r="GM3" s="10" t="s">
        <v>33</v>
      </c>
      <c r="GN3" s="10" t="s">
        <v>33</v>
      </c>
      <c r="GO3" s="10" t="s">
        <v>38</v>
      </c>
      <c r="GP3" s="10" t="s">
        <v>38</v>
      </c>
      <c r="GQ3" s="10" t="s">
        <v>38</v>
      </c>
      <c r="GR3" s="10" t="s">
        <v>36</v>
      </c>
      <c r="GS3" s="10" t="s">
        <v>36</v>
      </c>
      <c r="GT3" s="10" t="s">
        <v>36</v>
      </c>
      <c r="GU3" s="10" t="s">
        <v>36</v>
      </c>
      <c r="GV3" s="10" t="s">
        <v>34</v>
      </c>
      <c r="GW3" s="10" t="s">
        <v>34</v>
      </c>
      <c r="GX3" s="10" t="s">
        <v>34</v>
      </c>
      <c r="GY3" s="10" t="s">
        <v>30</v>
      </c>
      <c r="GZ3" s="10" t="s">
        <v>30</v>
      </c>
      <c r="HA3" s="10" t="s">
        <v>30</v>
      </c>
      <c r="HB3" s="10" t="s">
        <v>30</v>
      </c>
      <c r="HC3" s="10" t="s">
        <v>30</v>
      </c>
      <c r="HD3" s="10" t="s">
        <v>31</v>
      </c>
      <c r="HE3" s="10" t="s">
        <v>31</v>
      </c>
      <c r="HF3" s="10" t="s">
        <v>31</v>
      </c>
      <c r="HG3" s="10" t="s">
        <v>31</v>
      </c>
      <c r="HH3" s="10" t="s">
        <v>32</v>
      </c>
      <c r="HI3" s="10" t="s">
        <v>32</v>
      </c>
      <c r="HJ3" s="10" t="s">
        <v>32</v>
      </c>
      <c r="HK3" s="10" t="s">
        <v>32</v>
      </c>
      <c r="HL3" s="10" t="s">
        <v>32</v>
      </c>
      <c r="HM3" s="10" t="s">
        <v>35</v>
      </c>
      <c r="HN3" s="10" t="s">
        <v>35</v>
      </c>
      <c r="HO3" s="10" t="s">
        <v>35</v>
      </c>
      <c r="HP3" s="10" t="s">
        <v>35</v>
      </c>
      <c r="HQ3" s="10" t="s">
        <v>35</v>
      </c>
      <c r="HR3" s="10" t="s">
        <v>35</v>
      </c>
      <c r="HS3" s="10" t="s">
        <v>35</v>
      </c>
      <c r="HT3" s="10" t="s">
        <v>39</v>
      </c>
      <c r="HU3" s="10" t="s">
        <v>40</v>
      </c>
      <c r="HV3" s="10" t="s">
        <v>52</v>
      </c>
      <c r="HW3" s="10" t="s">
        <v>52</v>
      </c>
      <c r="HX3" s="10" t="s">
        <v>52</v>
      </c>
      <c r="HY3" s="10" t="s">
        <v>52</v>
      </c>
      <c r="HZ3" s="10" t="s">
        <v>53</v>
      </c>
      <c r="IA3" s="10" t="s">
        <v>53</v>
      </c>
      <c r="IB3" s="10" t="s">
        <v>53</v>
      </c>
      <c r="IC3" s="10" t="s">
        <v>51</v>
      </c>
      <c r="ID3" s="10" t="s">
        <v>51</v>
      </c>
      <c r="IE3" s="10" t="s">
        <v>51</v>
      </c>
      <c r="IF3" s="10" t="s">
        <v>51</v>
      </c>
      <c r="IG3" s="10" t="s">
        <v>51</v>
      </c>
      <c r="IH3" s="11"/>
      <c r="II3" s="11"/>
      <c r="IJ3" s="11"/>
      <c r="IK3" s="10" t="s">
        <v>43</v>
      </c>
      <c r="IL3" s="10" t="s">
        <v>43</v>
      </c>
      <c r="IM3" s="10" t="s">
        <v>43</v>
      </c>
      <c r="IN3" s="10" t="s">
        <v>43</v>
      </c>
      <c r="IO3" s="10" t="s">
        <v>43</v>
      </c>
      <c r="IP3" s="10" t="s">
        <v>46</v>
      </c>
      <c r="IQ3" s="10" t="s">
        <v>46</v>
      </c>
      <c r="IR3" s="10" t="s">
        <v>46</v>
      </c>
      <c r="IS3" s="10" t="s">
        <v>46</v>
      </c>
      <c r="IT3" s="10" t="s">
        <v>46</v>
      </c>
      <c r="IU3" s="10" t="s">
        <v>46</v>
      </c>
      <c r="IV3" s="10" t="s">
        <v>45</v>
      </c>
      <c r="IW3" s="10" t="s">
        <v>45</v>
      </c>
      <c r="IX3" s="10" t="s">
        <v>45</v>
      </c>
      <c r="IY3" s="10" t="s">
        <v>45</v>
      </c>
      <c r="IZ3" s="10" t="s">
        <v>45</v>
      </c>
      <c r="JA3" s="10" t="s">
        <v>45</v>
      </c>
      <c r="JB3" s="10" t="s">
        <v>45</v>
      </c>
      <c r="JC3" s="10" t="s">
        <v>44</v>
      </c>
      <c r="JD3" s="10" t="s">
        <v>44</v>
      </c>
      <c r="JE3" s="10" t="s">
        <v>44</v>
      </c>
      <c r="JF3" s="10" t="s">
        <v>44</v>
      </c>
      <c r="JG3" s="10"/>
      <c r="JH3" s="10"/>
      <c r="JI3" s="10"/>
      <c r="JJ3" s="10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0" t="s">
        <v>60</v>
      </c>
      <c r="JV3" s="10" t="s">
        <v>60</v>
      </c>
      <c r="JW3" s="10" t="s">
        <v>60</v>
      </c>
      <c r="JX3" s="10" t="s">
        <v>60</v>
      </c>
      <c r="JY3" s="10" t="s">
        <v>60</v>
      </c>
      <c r="JZ3" s="10" t="s">
        <v>61</v>
      </c>
      <c r="KA3" s="10" t="s">
        <v>62</v>
      </c>
      <c r="KB3" s="10" t="s">
        <v>62</v>
      </c>
      <c r="KC3" s="11"/>
      <c r="KD3" s="11"/>
      <c r="KE3" s="11"/>
      <c r="KF3" s="11"/>
    </row>
    <row r="4" spans="1:292">
      <c r="A4" s="13" t="s">
        <v>504</v>
      </c>
      <c r="B4" s="13" t="s">
        <v>505</v>
      </c>
      <c r="C4" s="13" t="s">
        <v>502</v>
      </c>
      <c r="D4" s="13" t="s">
        <v>506</v>
      </c>
      <c r="E4" s="13" t="s">
        <v>503</v>
      </c>
      <c r="F4" s="13" t="s">
        <v>565</v>
      </c>
      <c r="G4" s="13" t="s">
        <v>566</v>
      </c>
      <c r="H4" s="13" t="s">
        <v>567</v>
      </c>
      <c r="I4" s="13" t="s">
        <v>568</v>
      </c>
      <c r="J4" s="13" t="s">
        <v>569</v>
      </c>
      <c r="K4" s="13" t="s">
        <v>570</v>
      </c>
      <c r="L4" s="13" t="s">
        <v>517</v>
      </c>
      <c r="M4" s="13" t="s">
        <v>518</v>
      </c>
      <c r="N4" s="13" t="s">
        <v>799</v>
      </c>
      <c r="O4" s="13" t="s">
        <v>519</v>
      </c>
      <c r="P4" s="13" t="s">
        <v>520</v>
      </c>
      <c r="Q4" s="13" t="s">
        <v>521</v>
      </c>
      <c r="R4" s="13" t="s">
        <v>527</v>
      </c>
      <c r="S4" s="13" t="s">
        <v>528</v>
      </c>
      <c r="T4" s="13" t="s">
        <v>529</v>
      </c>
      <c r="U4" s="13" t="s">
        <v>532</v>
      </c>
      <c r="V4" s="13" t="s">
        <v>531</v>
      </c>
      <c r="W4" s="13" t="s">
        <v>530</v>
      </c>
      <c r="X4" s="13" t="s">
        <v>483</v>
      </c>
      <c r="Y4" s="13" t="s">
        <v>484</v>
      </c>
      <c r="Z4" s="13" t="s">
        <v>488</v>
      </c>
      <c r="AA4" s="13" t="s">
        <v>492</v>
      </c>
      <c r="AB4" s="13" t="s">
        <v>493</v>
      </c>
      <c r="AC4" s="13" t="s">
        <v>801</v>
      </c>
      <c r="AD4" s="13" t="s">
        <v>800</v>
      </c>
      <c r="AE4" s="13" t="s">
        <v>540</v>
      </c>
      <c r="AF4" s="13" t="s">
        <v>543</v>
      </c>
      <c r="AG4" s="13" t="s">
        <v>542</v>
      </c>
      <c r="AH4" s="13" t="s">
        <v>544</v>
      </c>
      <c r="AI4" s="13" t="s">
        <v>547</v>
      </c>
      <c r="AJ4" s="13" t="s">
        <v>547</v>
      </c>
      <c r="AK4" s="13" t="s">
        <v>550</v>
      </c>
      <c r="AL4" s="13" t="s">
        <v>550</v>
      </c>
      <c r="AM4" s="13" t="s">
        <v>405</v>
      </c>
      <c r="AN4" s="13" t="s">
        <v>406</v>
      </c>
      <c r="AO4" s="13" t="s">
        <v>582</v>
      </c>
      <c r="AP4" s="13" t="s">
        <v>583</v>
      </c>
      <c r="AQ4" s="12"/>
      <c r="AR4" s="14" t="s">
        <v>671</v>
      </c>
      <c r="AS4" s="14" t="s">
        <v>672</v>
      </c>
      <c r="AT4" s="14" t="s">
        <v>673</v>
      </c>
      <c r="AU4" s="14" t="s">
        <v>674</v>
      </c>
      <c r="AV4" s="14" t="s">
        <v>675</v>
      </c>
      <c r="AW4" s="14" t="s">
        <v>676</v>
      </c>
      <c r="AX4" s="14" t="s">
        <v>677</v>
      </c>
      <c r="AY4" s="14" t="s">
        <v>678</v>
      </c>
      <c r="AZ4" s="14" t="s">
        <v>679</v>
      </c>
      <c r="BA4" s="14" t="s">
        <v>680</v>
      </c>
      <c r="BB4" s="14" t="s">
        <v>681</v>
      </c>
      <c r="BC4" s="14" t="s">
        <v>682</v>
      </c>
      <c r="BD4" s="14" t="s">
        <v>683</v>
      </c>
      <c r="BE4" s="14" t="s">
        <v>684</v>
      </c>
      <c r="BF4" s="14" t="s">
        <v>685</v>
      </c>
      <c r="BG4" s="14" t="s">
        <v>686</v>
      </c>
      <c r="BH4" s="14" t="s">
        <v>687</v>
      </c>
      <c r="BI4" s="14" t="s">
        <v>688</v>
      </c>
      <c r="BJ4" s="14" t="s">
        <v>689</v>
      </c>
      <c r="BK4" s="14" t="s">
        <v>667</v>
      </c>
      <c r="BL4" s="14" t="s">
        <v>669</v>
      </c>
      <c r="BM4" s="14" t="s">
        <v>731</v>
      </c>
      <c r="BN4" s="14" t="s">
        <v>731</v>
      </c>
      <c r="BO4" s="14" t="s">
        <v>738</v>
      </c>
      <c r="BP4" s="14" t="s">
        <v>738</v>
      </c>
      <c r="BQ4" s="14" t="s">
        <v>732</v>
      </c>
      <c r="BR4" s="14" t="s">
        <v>732</v>
      </c>
      <c r="BS4" s="14" t="s">
        <v>730</v>
      </c>
      <c r="BT4" s="14" t="s">
        <v>730</v>
      </c>
      <c r="BU4" s="14" t="s">
        <v>794</v>
      </c>
      <c r="BV4" s="14" t="s">
        <v>795</v>
      </c>
      <c r="BW4" s="14" t="s">
        <v>758</v>
      </c>
      <c r="BX4" s="14" t="s">
        <v>759</v>
      </c>
      <c r="BY4" s="14" t="s">
        <v>760</v>
      </c>
      <c r="BZ4" s="14" t="s">
        <v>761</v>
      </c>
      <c r="CA4" s="14" t="s">
        <v>762</v>
      </c>
      <c r="CB4" s="14" t="s">
        <v>763</v>
      </c>
      <c r="CC4" s="14" t="s">
        <v>615</v>
      </c>
      <c r="CD4" s="14" t="s">
        <v>616</v>
      </c>
      <c r="CE4" s="14" t="s">
        <v>617</v>
      </c>
      <c r="CF4" s="14" t="s">
        <v>618</v>
      </c>
      <c r="CG4" s="14" t="s">
        <v>619</v>
      </c>
      <c r="CH4" s="14" t="s">
        <v>620</v>
      </c>
      <c r="CI4" s="14" t="s">
        <v>621</v>
      </c>
      <c r="CJ4" s="14" t="s">
        <v>622</v>
      </c>
      <c r="CK4" s="14" t="s">
        <v>639</v>
      </c>
      <c r="CL4" s="14" t="s">
        <v>640</v>
      </c>
      <c r="CM4" s="14" t="s">
        <v>641</v>
      </c>
      <c r="CN4" s="14" t="s">
        <v>642</v>
      </c>
      <c r="CO4" s="14" t="s">
        <v>643</v>
      </c>
      <c r="CP4" s="14" t="s">
        <v>644</v>
      </c>
      <c r="CQ4" s="14" t="s">
        <v>587</v>
      </c>
      <c r="CR4" s="14" t="s">
        <v>550</v>
      </c>
      <c r="CS4" s="14" t="s">
        <v>590</v>
      </c>
      <c r="CT4" s="14" t="s">
        <v>592</v>
      </c>
      <c r="CU4" s="14" t="s">
        <v>594</v>
      </c>
      <c r="CV4" s="32" t="s">
        <v>726</v>
      </c>
      <c r="CW4" s="14" t="s">
        <v>709</v>
      </c>
      <c r="CX4" s="14" t="s">
        <v>710</v>
      </c>
      <c r="CY4" s="14" t="s">
        <v>711</v>
      </c>
      <c r="CZ4" s="14" t="s">
        <v>712</v>
      </c>
      <c r="DA4" s="14" t="s">
        <v>713</v>
      </c>
      <c r="DB4" s="14" t="s">
        <v>714</v>
      </c>
      <c r="DC4" s="14" t="s">
        <v>715</v>
      </c>
      <c r="DD4" s="14" t="s">
        <v>716</v>
      </c>
      <c r="DE4" s="14" t="s">
        <v>717</v>
      </c>
      <c r="DF4" s="14" t="s">
        <v>718</v>
      </c>
      <c r="DG4" s="14" t="s">
        <v>719</v>
      </c>
      <c r="DH4" s="14" t="s">
        <v>720</v>
      </c>
      <c r="DI4" s="14" t="s">
        <v>746</v>
      </c>
      <c r="DJ4" s="14" t="s">
        <v>747</v>
      </c>
      <c r="DK4" s="14" t="s">
        <v>750</v>
      </c>
      <c r="DL4" s="14" t="s">
        <v>813</v>
      </c>
      <c r="DM4" s="14" t="s">
        <v>814</v>
      </c>
      <c r="DN4" s="14" t="s">
        <v>815</v>
      </c>
      <c r="DO4" s="14" t="s">
        <v>816</v>
      </c>
      <c r="DP4" s="14" t="s">
        <v>817</v>
      </c>
      <c r="DQ4" s="14" t="s">
        <v>818</v>
      </c>
      <c r="DR4" s="14" t="s">
        <v>819</v>
      </c>
      <c r="DS4" s="14" t="s">
        <v>820</v>
      </c>
      <c r="DT4" s="14" t="s">
        <v>821</v>
      </c>
      <c r="DU4" s="14" t="s">
        <v>822</v>
      </c>
      <c r="DV4" s="14" t="s">
        <v>823</v>
      </c>
      <c r="DW4" s="14" t="s">
        <v>824</v>
      </c>
      <c r="DX4" s="14" t="s">
        <v>825</v>
      </c>
      <c r="DY4" s="14" t="s">
        <v>826</v>
      </c>
      <c r="DZ4" s="14" t="s">
        <v>604</v>
      </c>
      <c r="EA4" s="14" t="s">
        <v>609</v>
      </c>
      <c r="EB4" s="14" t="s">
        <v>606</v>
      </c>
      <c r="EC4" s="14" t="s">
        <v>607</v>
      </c>
      <c r="ED4" s="12"/>
      <c r="EE4" s="7" t="s">
        <v>108</v>
      </c>
      <c r="EF4" s="7" t="s">
        <v>109</v>
      </c>
      <c r="EG4" s="7" t="s">
        <v>110</v>
      </c>
      <c r="EH4" s="7" t="s">
        <v>111</v>
      </c>
      <c r="EI4" s="7" t="s">
        <v>112</v>
      </c>
      <c r="EJ4" s="7" t="s">
        <v>113</v>
      </c>
      <c r="EK4" s="7" t="s">
        <v>160</v>
      </c>
      <c r="EL4" s="7" t="s">
        <v>75</v>
      </c>
      <c r="EM4" s="7" t="s">
        <v>77</v>
      </c>
      <c r="EN4" s="7" t="s">
        <v>78</v>
      </c>
      <c r="EO4" s="7" t="s">
        <v>79</v>
      </c>
      <c r="EP4" s="7" t="s">
        <v>80</v>
      </c>
      <c r="EQ4" s="7" t="s">
        <v>81</v>
      </c>
      <c r="ER4" s="7" t="s">
        <v>82</v>
      </c>
      <c r="ES4" s="7" t="s">
        <v>83</v>
      </c>
      <c r="ET4" s="7" t="s">
        <v>124</v>
      </c>
      <c r="EU4" s="7" t="s">
        <v>125</v>
      </c>
      <c r="EV4" s="7" t="s">
        <v>126</v>
      </c>
      <c r="EW4" s="7" t="s">
        <v>150</v>
      </c>
      <c r="EX4" s="7" t="s">
        <v>151</v>
      </c>
      <c r="EY4" s="7" t="s">
        <v>152</v>
      </c>
      <c r="EZ4" s="7" t="s">
        <v>153</v>
      </c>
      <c r="FA4" s="7" t="s">
        <v>135</v>
      </c>
      <c r="FB4" s="7" t="s">
        <v>136</v>
      </c>
      <c r="FC4" s="7" t="s">
        <v>137</v>
      </c>
      <c r="FD4" s="7" t="s">
        <v>138</v>
      </c>
      <c r="FE4" s="7" t="s">
        <v>139</v>
      </c>
      <c r="FF4" s="7" t="s">
        <v>140</v>
      </c>
      <c r="FG4" s="7" t="s">
        <v>147</v>
      </c>
      <c r="FH4" s="7" t="s">
        <v>176</v>
      </c>
      <c r="FI4" s="7" t="s">
        <v>177</v>
      </c>
      <c r="FJ4" s="7" t="s">
        <v>170</v>
      </c>
      <c r="FK4" s="7" t="s">
        <v>326</v>
      </c>
      <c r="FL4" s="7" t="s">
        <v>171</v>
      </c>
      <c r="FM4" s="7" t="s">
        <v>327</v>
      </c>
      <c r="FN4" s="7" t="s">
        <v>172</v>
      </c>
      <c r="FO4" s="7" t="s">
        <v>328</v>
      </c>
      <c r="FP4" s="12"/>
      <c r="FQ4" s="11" t="s">
        <v>448</v>
      </c>
      <c r="FR4" s="11" t="s">
        <v>453</v>
      </c>
      <c r="FS4" s="11" t="s">
        <v>454</v>
      </c>
      <c r="FT4" s="11" t="s">
        <v>452</v>
      </c>
      <c r="FU4" s="11" t="s">
        <v>451</v>
      </c>
      <c r="FV4" s="11" t="s">
        <v>450</v>
      </c>
      <c r="FW4" s="11" t="s">
        <v>449</v>
      </c>
      <c r="FX4" s="11" t="s">
        <v>456</v>
      </c>
      <c r="FY4" s="11" t="s">
        <v>457</v>
      </c>
      <c r="FZ4" s="11" t="s">
        <v>429</v>
      </c>
      <c r="GA4" s="11" t="s">
        <v>430</v>
      </c>
      <c r="GB4" s="11" t="s">
        <v>431</v>
      </c>
      <c r="GC4" s="11" t="s">
        <v>460</v>
      </c>
      <c r="GD4" s="11" t="s">
        <v>439</v>
      </c>
      <c r="GE4" s="11" t="s">
        <v>260</v>
      </c>
      <c r="GF4" s="11" t="s">
        <v>261</v>
      </c>
      <c r="GG4" s="11" t="s">
        <v>263</v>
      </c>
      <c r="GH4" s="11" t="s">
        <v>264</v>
      </c>
      <c r="GI4" s="11" t="s">
        <v>228</v>
      </c>
      <c r="GJ4" s="11" t="s">
        <v>223</v>
      </c>
      <c r="GK4" s="11" t="s">
        <v>224</v>
      </c>
      <c r="GL4" s="11" t="s">
        <v>225</v>
      </c>
      <c r="GM4" s="11" t="s">
        <v>226</v>
      </c>
      <c r="GN4" s="11" t="s">
        <v>227</v>
      </c>
      <c r="GO4" s="11" t="s">
        <v>271</v>
      </c>
      <c r="GP4" s="11" t="s">
        <v>272</v>
      </c>
      <c r="GQ4" s="11" t="s">
        <v>276</v>
      </c>
      <c r="GR4" s="11" t="s">
        <v>248</v>
      </c>
      <c r="GS4" s="11" t="s">
        <v>249</v>
      </c>
      <c r="GT4" s="11" t="s">
        <v>250</v>
      </c>
      <c r="GU4" s="11" t="s">
        <v>251</v>
      </c>
      <c r="GV4" s="11" t="s">
        <v>222</v>
      </c>
      <c r="GW4" s="11" t="s">
        <v>234</v>
      </c>
      <c r="GX4" s="11" t="s">
        <v>235</v>
      </c>
      <c r="GY4" s="11" t="s">
        <v>180</v>
      </c>
      <c r="GZ4" s="11" t="s">
        <v>184</v>
      </c>
      <c r="HA4" s="11" t="s">
        <v>185</v>
      </c>
      <c r="HB4" s="11" t="s">
        <v>186</v>
      </c>
      <c r="HC4" s="11" t="s">
        <v>187</v>
      </c>
      <c r="HD4" s="11" t="s">
        <v>196</v>
      </c>
      <c r="HE4" s="11" t="s">
        <v>199</v>
      </c>
      <c r="HF4" s="11" t="s">
        <v>197</v>
      </c>
      <c r="HG4" s="11" t="s">
        <v>198</v>
      </c>
      <c r="HH4" s="11" t="s">
        <v>203</v>
      </c>
      <c r="HI4" s="11" t="s">
        <v>206</v>
      </c>
      <c r="HJ4" s="11" t="s">
        <v>207</v>
      </c>
      <c r="HK4" s="11" t="s">
        <v>211</v>
      </c>
      <c r="HL4" s="11" t="s">
        <v>213</v>
      </c>
      <c r="HM4" s="11" t="s">
        <v>35</v>
      </c>
      <c r="HN4" s="11" t="s">
        <v>329</v>
      </c>
      <c r="HO4" s="11" t="s">
        <v>330</v>
      </c>
      <c r="HP4" s="11" t="s">
        <v>239</v>
      </c>
      <c r="HQ4" s="11" t="s">
        <v>242</v>
      </c>
      <c r="HR4" s="11" t="s">
        <v>240</v>
      </c>
      <c r="HS4" s="11" t="s">
        <v>241</v>
      </c>
      <c r="HT4" s="11" t="s">
        <v>269</v>
      </c>
      <c r="HU4" s="11" t="s">
        <v>268</v>
      </c>
      <c r="HV4" s="11" t="s">
        <v>362</v>
      </c>
      <c r="HW4" s="11" t="s">
        <v>364</v>
      </c>
      <c r="HX4" s="11" t="s">
        <v>365</v>
      </c>
      <c r="HY4" s="11" t="s">
        <v>366</v>
      </c>
      <c r="HZ4" s="11" t="s">
        <v>376</v>
      </c>
      <c r="IA4" s="11" t="s">
        <v>375</v>
      </c>
      <c r="IB4" s="11" t="s">
        <v>381</v>
      </c>
      <c r="IC4" s="11" t="s">
        <v>351</v>
      </c>
      <c r="ID4" s="11" t="s">
        <v>357</v>
      </c>
      <c r="IE4" s="11" t="s">
        <v>352</v>
      </c>
      <c r="IF4" s="11" t="s">
        <v>353</v>
      </c>
      <c r="IG4" s="11" t="s">
        <v>354</v>
      </c>
      <c r="IH4" s="11" t="s">
        <v>290</v>
      </c>
      <c r="II4" s="11" t="s">
        <v>291</v>
      </c>
      <c r="IJ4" s="11" t="s">
        <v>292</v>
      </c>
      <c r="IK4" s="11" t="s">
        <v>298</v>
      </c>
      <c r="IL4" s="11" t="s">
        <v>299</v>
      </c>
      <c r="IM4" s="11" t="s">
        <v>300</v>
      </c>
      <c r="IN4" s="11" t="s">
        <v>301</v>
      </c>
      <c r="IO4" s="11" t="s">
        <v>302</v>
      </c>
      <c r="IP4" s="11" t="s">
        <v>325</v>
      </c>
      <c r="IQ4" s="11" t="s">
        <v>331</v>
      </c>
      <c r="IR4" s="11" t="s">
        <v>332</v>
      </c>
      <c r="IS4" s="11" t="s">
        <v>333</v>
      </c>
      <c r="IT4" s="11" t="s">
        <v>334</v>
      </c>
      <c r="IU4" s="11" t="s">
        <v>335</v>
      </c>
      <c r="IV4" s="11" t="s">
        <v>316</v>
      </c>
      <c r="IW4" s="11" t="s">
        <v>317</v>
      </c>
      <c r="IX4" s="11" t="s">
        <v>318</v>
      </c>
      <c r="IY4" s="11" t="s">
        <v>319</v>
      </c>
      <c r="IZ4" s="11" t="s">
        <v>320</v>
      </c>
      <c r="JA4" s="11" t="s">
        <v>321</v>
      </c>
      <c r="JB4" s="11" t="s">
        <v>322</v>
      </c>
      <c r="JC4" s="11" t="s">
        <v>308</v>
      </c>
      <c r="JD4" s="11" t="s">
        <v>308</v>
      </c>
      <c r="JE4" s="11" t="s">
        <v>309</v>
      </c>
      <c r="JF4" s="11" t="s">
        <v>309</v>
      </c>
      <c r="JG4" s="11" t="s">
        <v>340</v>
      </c>
      <c r="JH4" s="11" t="s">
        <v>811</v>
      </c>
      <c r="JI4" s="11" t="s">
        <v>385</v>
      </c>
      <c r="JJ4" s="11" t="s">
        <v>387</v>
      </c>
      <c r="JK4" s="11" t="s">
        <v>396</v>
      </c>
      <c r="JL4" s="11" t="s">
        <v>401</v>
      </c>
      <c r="JM4" s="11" t="s">
        <v>397</v>
      </c>
      <c r="JN4" s="11" t="s">
        <v>398</v>
      </c>
      <c r="JO4" s="11" t="s">
        <v>399</v>
      </c>
      <c r="JP4" s="11" t="s">
        <v>400</v>
      </c>
      <c r="JQ4" s="11" t="s">
        <v>405</v>
      </c>
      <c r="JR4" s="11" t="s">
        <v>406</v>
      </c>
      <c r="JS4" s="11" t="s">
        <v>582</v>
      </c>
      <c r="JT4" s="11" t="s">
        <v>583</v>
      </c>
      <c r="JU4" s="11" t="s">
        <v>412</v>
      </c>
      <c r="JV4" s="11" t="s">
        <v>413</v>
      </c>
      <c r="JW4" s="11" t="s">
        <v>414</v>
      </c>
      <c r="JX4" s="11" t="s">
        <v>416</v>
      </c>
      <c r="JY4" s="11" t="s">
        <v>417</v>
      </c>
      <c r="JZ4" s="11" t="s">
        <v>422</v>
      </c>
      <c r="KA4" s="11" t="s">
        <v>427</v>
      </c>
      <c r="KB4" s="11" t="s">
        <v>426</v>
      </c>
      <c r="KC4" s="11" t="s">
        <v>468</v>
      </c>
      <c r="KD4" s="11" t="s">
        <v>469</v>
      </c>
      <c r="KE4" s="11" t="s">
        <v>470</v>
      </c>
      <c r="KF4" s="11" t="s">
        <v>471</v>
      </c>
    </row>
    <row r="5" spans="1:292">
      <c r="A5" s="13" t="s">
        <v>84</v>
      </c>
      <c r="B5" s="13" t="s">
        <v>85</v>
      </c>
      <c r="C5" s="13" t="s">
        <v>85</v>
      </c>
      <c r="D5" s="13" t="s">
        <v>85</v>
      </c>
      <c r="E5" s="13" t="s">
        <v>85</v>
      </c>
      <c r="F5" s="13" t="s">
        <v>84</v>
      </c>
      <c r="G5" s="13" t="s">
        <v>85</v>
      </c>
      <c r="H5" s="13" t="s">
        <v>85</v>
      </c>
      <c r="I5" s="13" t="s">
        <v>85</v>
      </c>
      <c r="J5" s="13" t="s">
        <v>85</v>
      </c>
      <c r="K5" s="13" t="s">
        <v>85</v>
      </c>
      <c r="L5" s="13" t="s">
        <v>84</v>
      </c>
      <c r="M5" s="13" t="s">
        <v>85</v>
      </c>
      <c r="N5" s="13" t="s">
        <v>85</v>
      </c>
      <c r="O5" s="13" t="s">
        <v>85</v>
      </c>
      <c r="P5" s="13" t="s">
        <v>85</v>
      </c>
      <c r="Q5" s="13" t="s">
        <v>85</v>
      </c>
      <c r="R5" s="13" t="s">
        <v>84</v>
      </c>
      <c r="S5" s="13" t="s">
        <v>85</v>
      </c>
      <c r="T5" s="13" t="s">
        <v>85</v>
      </c>
      <c r="U5" s="13" t="s">
        <v>85</v>
      </c>
      <c r="V5" s="13" t="s">
        <v>85</v>
      </c>
      <c r="W5" s="13" t="s">
        <v>85</v>
      </c>
      <c r="X5" s="13" t="s">
        <v>84</v>
      </c>
      <c r="Y5" s="13" t="s">
        <v>85</v>
      </c>
      <c r="Z5" s="13" t="s">
        <v>85</v>
      </c>
      <c r="AA5" s="13" t="s">
        <v>84</v>
      </c>
      <c r="AB5" s="13" t="s">
        <v>85</v>
      </c>
      <c r="AC5" s="13" t="s">
        <v>85</v>
      </c>
      <c r="AD5" s="13" t="s">
        <v>85</v>
      </c>
      <c r="AE5" s="13" t="s">
        <v>84</v>
      </c>
      <c r="AF5" s="13" t="s">
        <v>85</v>
      </c>
      <c r="AG5" s="13" t="s">
        <v>85</v>
      </c>
      <c r="AH5" s="13" t="s">
        <v>85</v>
      </c>
      <c r="AI5" s="13" t="s">
        <v>84</v>
      </c>
      <c r="AJ5" s="13" t="s">
        <v>85</v>
      </c>
      <c r="AK5" s="13" t="s">
        <v>85</v>
      </c>
      <c r="AL5" s="13" t="s">
        <v>85</v>
      </c>
      <c r="AM5" s="13" t="s">
        <v>84</v>
      </c>
      <c r="AN5" s="13" t="s">
        <v>85</v>
      </c>
      <c r="AO5" s="13" t="s">
        <v>85</v>
      </c>
      <c r="AP5" s="13" t="s">
        <v>85</v>
      </c>
      <c r="AQ5" s="12"/>
      <c r="AR5" s="14" t="s">
        <v>84</v>
      </c>
      <c r="AS5" s="14" t="s">
        <v>85</v>
      </c>
      <c r="AT5" s="14" t="s">
        <v>85</v>
      </c>
      <c r="AU5" s="14" t="s">
        <v>85</v>
      </c>
      <c r="AV5" s="14" t="s">
        <v>85</v>
      </c>
      <c r="AW5" s="14" t="s">
        <v>85</v>
      </c>
      <c r="AX5" s="14" t="s">
        <v>85</v>
      </c>
      <c r="AY5" s="14" t="s">
        <v>85</v>
      </c>
      <c r="AZ5" s="14" t="s">
        <v>85</v>
      </c>
      <c r="BA5" s="14" t="s">
        <v>85</v>
      </c>
      <c r="BB5" s="14" t="s">
        <v>85</v>
      </c>
      <c r="BC5" s="14" t="s">
        <v>85</v>
      </c>
      <c r="BD5" s="14" t="s">
        <v>85</v>
      </c>
      <c r="BE5" s="14" t="s">
        <v>85</v>
      </c>
      <c r="BF5" s="14" t="s">
        <v>85</v>
      </c>
      <c r="BG5" s="14" t="s">
        <v>85</v>
      </c>
      <c r="BH5" s="14" t="s">
        <v>85</v>
      </c>
      <c r="BI5" s="14" t="s">
        <v>85</v>
      </c>
      <c r="BJ5" s="14" t="s">
        <v>85</v>
      </c>
      <c r="BK5" s="14" t="s">
        <v>85</v>
      </c>
      <c r="BL5" s="14" t="s">
        <v>85</v>
      </c>
      <c r="BM5" s="14" t="s">
        <v>84</v>
      </c>
      <c r="BN5" s="14" t="s">
        <v>85</v>
      </c>
      <c r="BO5" s="14" t="s">
        <v>85</v>
      </c>
      <c r="BP5" s="14" t="s">
        <v>85</v>
      </c>
      <c r="BQ5" s="14" t="s">
        <v>85</v>
      </c>
      <c r="BR5" s="14" t="s">
        <v>85</v>
      </c>
      <c r="BS5" s="14" t="s">
        <v>85</v>
      </c>
      <c r="BT5" s="14" t="s">
        <v>85</v>
      </c>
      <c r="BU5" s="14" t="s">
        <v>85</v>
      </c>
      <c r="BV5" s="14" t="s">
        <v>85</v>
      </c>
      <c r="BW5" s="14" t="s">
        <v>84</v>
      </c>
      <c r="BX5" s="14" t="s">
        <v>85</v>
      </c>
      <c r="BY5" s="14" t="s">
        <v>85</v>
      </c>
      <c r="BZ5" s="14" t="s">
        <v>85</v>
      </c>
      <c r="CA5" s="14" t="s">
        <v>85</v>
      </c>
      <c r="CB5" s="14" t="s">
        <v>85</v>
      </c>
      <c r="CC5" s="14" t="s">
        <v>84</v>
      </c>
      <c r="CD5" s="14" t="s">
        <v>85</v>
      </c>
      <c r="CE5" s="14" t="s">
        <v>85</v>
      </c>
      <c r="CF5" s="14" t="s">
        <v>85</v>
      </c>
      <c r="CG5" s="14" t="s">
        <v>85</v>
      </c>
      <c r="CH5" s="14" t="s">
        <v>85</v>
      </c>
      <c r="CI5" s="14" t="s">
        <v>85</v>
      </c>
      <c r="CJ5" s="14" t="s">
        <v>85</v>
      </c>
      <c r="CK5" s="14" t="s">
        <v>84</v>
      </c>
      <c r="CL5" s="14" t="s">
        <v>85</v>
      </c>
      <c r="CM5" s="14" t="s">
        <v>85</v>
      </c>
      <c r="CN5" s="14" t="s">
        <v>85</v>
      </c>
      <c r="CO5" s="14" t="s">
        <v>85</v>
      </c>
      <c r="CP5" s="14" t="s">
        <v>85</v>
      </c>
      <c r="CQ5" s="14" t="s">
        <v>84</v>
      </c>
      <c r="CR5" s="14" t="s">
        <v>85</v>
      </c>
      <c r="CS5" s="14" t="s">
        <v>85</v>
      </c>
      <c r="CT5" s="14" t="s">
        <v>85</v>
      </c>
      <c r="CU5" s="14" t="s">
        <v>85</v>
      </c>
      <c r="CV5" s="14" t="s">
        <v>84</v>
      </c>
      <c r="CW5" s="14" t="s">
        <v>85</v>
      </c>
      <c r="CX5" s="14" t="s">
        <v>85</v>
      </c>
      <c r="CY5" s="14" t="s">
        <v>85</v>
      </c>
      <c r="CZ5" s="14" t="s">
        <v>85</v>
      </c>
      <c r="DA5" s="14" t="s">
        <v>85</v>
      </c>
      <c r="DB5" s="14" t="s">
        <v>85</v>
      </c>
      <c r="DC5" s="14" t="s">
        <v>85</v>
      </c>
      <c r="DD5" s="14" t="s">
        <v>85</v>
      </c>
      <c r="DE5" s="14" t="s">
        <v>85</v>
      </c>
      <c r="DF5" s="14" t="s">
        <v>85</v>
      </c>
      <c r="DG5" s="14" t="s">
        <v>85</v>
      </c>
      <c r="DH5" s="14" t="s">
        <v>85</v>
      </c>
      <c r="DI5" s="14" t="s">
        <v>84</v>
      </c>
      <c r="DJ5" s="14" t="s">
        <v>85</v>
      </c>
      <c r="DK5" s="14" t="s">
        <v>85</v>
      </c>
      <c r="DL5" s="14" t="s">
        <v>84</v>
      </c>
      <c r="DM5" s="14" t="s">
        <v>85</v>
      </c>
      <c r="DN5" s="14" t="s">
        <v>85</v>
      </c>
      <c r="DO5" s="14" t="s">
        <v>85</v>
      </c>
      <c r="DP5" s="14" t="s">
        <v>85</v>
      </c>
      <c r="DQ5" s="14" t="s">
        <v>85</v>
      </c>
      <c r="DR5" s="14" t="s">
        <v>85</v>
      </c>
      <c r="DS5" s="14" t="s">
        <v>85</v>
      </c>
      <c r="DT5" s="14" t="s">
        <v>85</v>
      </c>
      <c r="DU5" s="14" t="s">
        <v>85</v>
      </c>
      <c r="DV5" s="14" t="s">
        <v>85</v>
      </c>
      <c r="DW5" s="14" t="s">
        <v>85</v>
      </c>
      <c r="DX5" s="14" t="s">
        <v>85</v>
      </c>
      <c r="DY5" s="14" t="s">
        <v>85</v>
      </c>
      <c r="DZ5" s="14" t="s">
        <v>84</v>
      </c>
      <c r="EA5" s="14" t="s">
        <v>85</v>
      </c>
      <c r="EB5" s="14" t="s">
        <v>85</v>
      </c>
      <c r="EC5" s="14" t="s">
        <v>85</v>
      </c>
      <c r="ED5" s="12"/>
      <c r="EE5" s="7" t="s">
        <v>84</v>
      </c>
      <c r="EF5" s="7" t="s">
        <v>85</v>
      </c>
      <c r="EG5" s="7" t="s">
        <v>85</v>
      </c>
      <c r="EH5" s="7" t="s">
        <v>85</v>
      </c>
      <c r="EI5" s="7" t="s">
        <v>85</v>
      </c>
      <c r="EJ5" s="7" t="s">
        <v>85</v>
      </c>
      <c r="EK5" s="7" t="s">
        <v>85</v>
      </c>
      <c r="EL5" s="7" t="s">
        <v>84</v>
      </c>
      <c r="EM5" s="7" t="s">
        <v>85</v>
      </c>
      <c r="EN5" s="7" t="s">
        <v>85</v>
      </c>
      <c r="EO5" s="7" t="s">
        <v>85</v>
      </c>
      <c r="EP5" s="7" t="s">
        <v>85</v>
      </c>
      <c r="EQ5" s="7" t="s">
        <v>85</v>
      </c>
      <c r="ER5" s="7" t="s">
        <v>85</v>
      </c>
      <c r="ES5" s="7" t="s">
        <v>85</v>
      </c>
      <c r="ET5" s="7" t="s">
        <v>84</v>
      </c>
      <c r="EU5" s="7" t="s">
        <v>85</v>
      </c>
      <c r="EV5" s="7" t="s">
        <v>85</v>
      </c>
      <c r="EW5" s="7" t="s">
        <v>84</v>
      </c>
      <c r="EX5" s="7" t="s">
        <v>85</v>
      </c>
      <c r="EY5" s="7" t="s">
        <v>85</v>
      </c>
      <c r="EZ5" s="7" t="s">
        <v>85</v>
      </c>
      <c r="FA5" s="7" t="s">
        <v>84</v>
      </c>
      <c r="FB5" s="7" t="s">
        <v>85</v>
      </c>
      <c r="FC5" s="7" t="s">
        <v>85</v>
      </c>
      <c r="FD5" s="7" t="s">
        <v>85</v>
      </c>
      <c r="FE5" s="7" t="s">
        <v>85</v>
      </c>
      <c r="FF5" s="7" t="s">
        <v>85</v>
      </c>
      <c r="FG5" s="7" t="s">
        <v>85</v>
      </c>
      <c r="FH5" s="7" t="s">
        <v>85</v>
      </c>
      <c r="FI5" s="7" t="s">
        <v>85</v>
      </c>
      <c r="FJ5" s="7" t="s">
        <v>84</v>
      </c>
      <c r="FK5" s="7" t="s">
        <v>85</v>
      </c>
      <c r="FL5" s="7" t="s">
        <v>85</v>
      </c>
      <c r="FM5" s="7" t="s">
        <v>85</v>
      </c>
      <c r="FN5" s="7" t="s">
        <v>85</v>
      </c>
      <c r="FO5" s="7" t="s">
        <v>85</v>
      </c>
      <c r="FP5" s="12"/>
      <c r="FQ5" s="11" t="s">
        <v>84</v>
      </c>
      <c r="FR5" s="11" t="s">
        <v>85</v>
      </c>
      <c r="FS5" s="11" t="s">
        <v>85</v>
      </c>
      <c r="FT5" s="11" t="s">
        <v>85</v>
      </c>
      <c r="FU5" s="11" t="s">
        <v>85</v>
      </c>
      <c r="FV5" s="11" t="s">
        <v>85</v>
      </c>
      <c r="FW5" s="11" t="s">
        <v>85</v>
      </c>
      <c r="FX5" s="11" t="s">
        <v>85</v>
      </c>
      <c r="FY5" s="11" t="s">
        <v>85</v>
      </c>
      <c r="FZ5" s="11" t="s">
        <v>84</v>
      </c>
      <c r="GA5" s="11" t="s">
        <v>85</v>
      </c>
      <c r="GB5" s="11" t="s">
        <v>85</v>
      </c>
      <c r="GC5" s="11" t="s">
        <v>84</v>
      </c>
      <c r="GD5" s="11" t="s">
        <v>84</v>
      </c>
      <c r="GE5" s="11" t="s">
        <v>84</v>
      </c>
      <c r="GF5" s="11" t="s">
        <v>85</v>
      </c>
      <c r="GG5" s="11" t="s">
        <v>85</v>
      </c>
      <c r="GH5" s="11" t="s">
        <v>85</v>
      </c>
      <c r="GI5" s="11" t="s">
        <v>84</v>
      </c>
      <c r="GJ5" s="11" t="s">
        <v>85</v>
      </c>
      <c r="GK5" s="11" t="s">
        <v>85</v>
      </c>
      <c r="GL5" s="11" t="s">
        <v>85</v>
      </c>
      <c r="GM5" s="11" t="s">
        <v>85</v>
      </c>
      <c r="GN5" s="11" t="s">
        <v>85</v>
      </c>
      <c r="GO5" s="11" t="s">
        <v>84</v>
      </c>
      <c r="GP5" s="11" t="s">
        <v>85</v>
      </c>
      <c r="GQ5" s="11" t="s">
        <v>85</v>
      </c>
      <c r="GR5" s="11" t="s">
        <v>84</v>
      </c>
      <c r="GS5" s="11" t="s">
        <v>85</v>
      </c>
      <c r="GT5" s="11" t="s">
        <v>85</v>
      </c>
      <c r="GU5" s="11" t="s">
        <v>85</v>
      </c>
      <c r="GV5" s="11" t="s">
        <v>84</v>
      </c>
      <c r="GW5" s="11" t="s">
        <v>85</v>
      </c>
      <c r="GX5" s="11" t="s">
        <v>85</v>
      </c>
      <c r="GY5" s="11" t="s">
        <v>84</v>
      </c>
      <c r="GZ5" s="11" t="s">
        <v>85</v>
      </c>
      <c r="HA5" s="11" t="s">
        <v>85</v>
      </c>
      <c r="HB5" s="11" t="s">
        <v>85</v>
      </c>
      <c r="HC5" s="11" t="s">
        <v>85</v>
      </c>
      <c r="HD5" s="11" t="s">
        <v>84</v>
      </c>
      <c r="HE5" s="11" t="s">
        <v>85</v>
      </c>
      <c r="HF5" s="11" t="s">
        <v>85</v>
      </c>
      <c r="HG5" s="11" t="s">
        <v>85</v>
      </c>
      <c r="HH5" s="11" t="s">
        <v>84</v>
      </c>
      <c r="HI5" s="11" t="s">
        <v>85</v>
      </c>
      <c r="HJ5" s="11" t="s">
        <v>85</v>
      </c>
      <c r="HK5" s="11" t="s">
        <v>85</v>
      </c>
      <c r="HL5" s="11" t="s">
        <v>85</v>
      </c>
      <c r="HM5" s="11" t="s">
        <v>84</v>
      </c>
      <c r="HN5" s="11" t="s">
        <v>85</v>
      </c>
      <c r="HO5" s="11" t="s">
        <v>85</v>
      </c>
      <c r="HP5" s="11" t="s">
        <v>85</v>
      </c>
      <c r="HQ5" s="11" t="s">
        <v>85</v>
      </c>
      <c r="HR5" s="11" t="s">
        <v>85</v>
      </c>
      <c r="HS5" s="11" t="s">
        <v>85</v>
      </c>
      <c r="HT5" s="11" t="s">
        <v>84</v>
      </c>
      <c r="HU5" s="11" t="s">
        <v>84</v>
      </c>
      <c r="HV5" s="11" t="s">
        <v>84</v>
      </c>
      <c r="HW5" s="11" t="s">
        <v>85</v>
      </c>
      <c r="HX5" s="11" t="s">
        <v>85</v>
      </c>
      <c r="HY5" s="11" t="s">
        <v>85</v>
      </c>
      <c r="HZ5" s="11" t="s">
        <v>84</v>
      </c>
      <c r="IA5" s="11" t="s">
        <v>85</v>
      </c>
      <c r="IB5" s="11" t="s">
        <v>85</v>
      </c>
      <c r="IC5" s="11" t="s">
        <v>84</v>
      </c>
      <c r="ID5" s="11" t="s">
        <v>85</v>
      </c>
      <c r="IE5" s="11" t="s">
        <v>85</v>
      </c>
      <c r="IF5" s="11" t="s">
        <v>85</v>
      </c>
      <c r="IG5" s="11" t="s">
        <v>85</v>
      </c>
      <c r="IH5" s="11" t="s">
        <v>84</v>
      </c>
      <c r="II5" s="11" t="s">
        <v>85</v>
      </c>
      <c r="IJ5" s="11" t="s">
        <v>85</v>
      </c>
      <c r="IK5" s="11" t="s">
        <v>84</v>
      </c>
      <c r="IL5" s="11" t="s">
        <v>85</v>
      </c>
      <c r="IM5" s="11" t="s">
        <v>85</v>
      </c>
      <c r="IN5" s="11" t="s">
        <v>85</v>
      </c>
      <c r="IO5" s="11" t="s">
        <v>85</v>
      </c>
      <c r="IP5" s="11" t="s">
        <v>84</v>
      </c>
      <c r="IQ5" s="11" t="s">
        <v>85</v>
      </c>
      <c r="IR5" s="11" t="s">
        <v>85</v>
      </c>
      <c r="IS5" s="11" t="s">
        <v>85</v>
      </c>
      <c r="IT5" s="11" t="s">
        <v>85</v>
      </c>
      <c r="IU5" s="11" t="s">
        <v>85</v>
      </c>
      <c r="IV5" s="11" t="s">
        <v>84</v>
      </c>
      <c r="IW5" s="11" t="s">
        <v>85</v>
      </c>
      <c r="IX5" s="11" t="s">
        <v>85</v>
      </c>
      <c r="IY5" s="11" t="s">
        <v>85</v>
      </c>
      <c r="IZ5" s="11" t="s">
        <v>85</v>
      </c>
      <c r="JA5" s="11" t="s">
        <v>85</v>
      </c>
      <c r="JB5" s="11" t="s">
        <v>85</v>
      </c>
      <c r="JC5" s="11" t="s">
        <v>84</v>
      </c>
      <c r="JD5" s="11" t="s">
        <v>85</v>
      </c>
      <c r="JE5" s="11" t="s">
        <v>85</v>
      </c>
      <c r="JF5" s="11" t="s">
        <v>85</v>
      </c>
      <c r="JG5" s="11" t="s">
        <v>84</v>
      </c>
      <c r="JH5" s="11" t="s">
        <v>85</v>
      </c>
      <c r="JI5" s="11" t="s">
        <v>84</v>
      </c>
      <c r="JJ5" s="11" t="s">
        <v>85</v>
      </c>
      <c r="JK5" s="11" t="s">
        <v>84</v>
      </c>
      <c r="JL5" s="11" t="s">
        <v>85</v>
      </c>
      <c r="JM5" s="11" t="s">
        <v>85</v>
      </c>
      <c r="JN5" s="11" t="s">
        <v>85</v>
      </c>
      <c r="JO5" s="11" t="s">
        <v>85</v>
      </c>
      <c r="JP5" s="11" t="s">
        <v>85</v>
      </c>
      <c r="JQ5" s="11" t="s">
        <v>84</v>
      </c>
      <c r="JR5" s="11" t="s">
        <v>85</v>
      </c>
      <c r="JS5" s="11" t="s">
        <v>85</v>
      </c>
      <c r="JT5" s="11" t="s">
        <v>85</v>
      </c>
      <c r="JU5" s="11" t="s">
        <v>84</v>
      </c>
      <c r="JV5" s="11" t="s">
        <v>85</v>
      </c>
      <c r="JW5" s="11" t="s">
        <v>85</v>
      </c>
      <c r="JX5" s="11" t="s">
        <v>85</v>
      </c>
      <c r="JY5" s="11" t="s">
        <v>85</v>
      </c>
      <c r="JZ5" s="11" t="s">
        <v>84</v>
      </c>
      <c r="KA5" s="11" t="s">
        <v>84</v>
      </c>
      <c r="KB5" s="11" t="s">
        <v>85</v>
      </c>
      <c r="KC5" s="11" t="s">
        <v>85</v>
      </c>
      <c r="KD5" s="11" t="s">
        <v>85</v>
      </c>
      <c r="KE5" s="11" t="s">
        <v>85</v>
      </c>
      <c r="KF5" s="11" t="s">
        <v>85</v>
      </c>
    </row>
    <row r="6" spans="1:292">
      <c r="A6" s="13" t="s">
        <v>238</v>
      </c>
      <c r="B6" s="13" t="s">
        <v>238</v>
      </c>
      <c r="C6" s="13" t="s">
        <v>238</v>
      </c>
      <c r="D6" s="13" t="s">
        <v>238</v>
      </c>
      <c r="E6" s="13" t="s">
        <v>238</v>
      </c>
      <c r="F6" s="13" t="s">
        <v>605</v>
      </c>
      <c r="G6" s="13" t="s">
        <v>605</v>
      </c>
      <c r="H6" s="13" t="s">
        <v>88</v>
      </c>
      <c r="I6" s="13" t="s">
        <v>605</v>
      </c>
      <c r="J6" s="13" t="s">
        <v>605</v>
      </c>
      <c r="K6" s="13" t="s">
        <v>88</v>
      </c>
      <c r="L6" s="13" t="s">
        <v>445</v>
      </c>
      <c r="M6" s="13" t="s">
        <v>445</v>
      </c>
      <c r="N6" s="13" t="s">
        <v>445</v>
      </c>
      <c r="O6" s="13" t="s">
        <v>445</v>
      </c>
      <c r="P6" s="13" t="s">
        <v>445</v>
      </c>
      <c r="Q6" s="13" t="s">
        <v>445</v>
      </c>
      <c r="R6" s="13" t="s">
        <v>525</v>
      </c>
      <c r="S6" s="13" t="s">
        <v>525</v>
      </c>
      <c r="T6" s="13" t="s">
        <v>525</v>
      </c>
      <c r="U6" s="13" t="s">
        <v>605</v>
      </c>
      <c r="V6" s="13" t="s">
        <v>605</v>
      </c>
      <c r="W6" s="13" t="s">
        <v>605</v>
      </c>
      <c r="X6" s="13" t="s">
        <v>281</v>
      </c>
      <c r="Y6" s="13" t="s">
        <v>281</v>
      </c>
      <c r="Z6" s="13" t="s">
        <v>88</v>
      </c>
      <c r="AA6" s="13" t="s">
        <v>281</v>
      </c>
      <c r="AB6" s="13" t="s">
        <v>445</v>
      </c>
      <c r="AC6" s="13" t="s">
        <v>281</v>
      </c>
      <c r="AD6" s="13" t="s">
        <v>445</v>
      </c>
      <c r="AE6" s="13" t="s">
        <v>404</v>
      </c>
      <c r="AF6" s="13" t="s">
        <v>88</v>
      </c>
      <c r="AG6" s="13" t="s">
        <v>88</v>
      </c>
      <c r="AH6" s="13" t="s">
        <v>88</v>
      </c>
      <c r="AI6" s="13" t="s">
        <v>88</v>
      </c>
      <c r="AJ6" s="13" t="s">
        <v>605</v>
      </c>
      <c r="AK6" s="13" t="s">
        <v>88</v>
      </c>
      <c r="AL6" s="13" t="s">
        <v>605</v>
      </c>
      <c r="AM6" s="13" t="s">
        <v>120</v>
      </c>
      <c r="AN6" s="13" t="s">
        <v>120</v>
      </c>
      <c r="AO6" s="13" t="s">
        <v>525</v>
      </c>
      <c r="AP6" s="13" t="s">
        <v>525</v>
      </c>
      <c r="AQ6" s="12"/>
      <c r="AR6" s="14" t="s">
        <v>445</v>
      </c>
      <c r="AS6" s="14" t="s">
        <v>88</v>
      </c>
      <c r="AT6" s="14" t="s">
        <v>88</v>
      </c>
      <c r="AU6" s="32" t="s">
        <v>445</v>
      </c>
      <c r="AV6" s="14" t="s">
        <v>88</v>
      </c>
      <c r="AW6" s="14" t="s">
        <v>88</v>
      </c>
      <c r="AX6" s="14" t="s">
        <v>605</v>
      </c>
      <c r="AY6" s="14" t="s">
        <v>605</v>
      </c>
      <c r="AZ6" s="14" t="s">
        <v>605</v>
      </c>
      <c r="BA6" s="14" t="s">
        <v>605</v>
      </c>
      <c r="BB6" s="14" t="s">
        <v>605</v>
      </c>
      <c r="BC6" s="32" t="s">
        <v>445</v>
      </c>
      <c r="BD6" s="32" t="s">
        <v>445</v>
      </c>
      <c r="BE6" s="32" t="s">
        <v>445</v>
      </c>
      <c r="BF6" s="32" t="s">
        <v>445</v>
      </c>
      <c r="BG6" s="32" t="s">
        <v>445</v>
      </c>
      <c r="BH6" s="32" t="s">
        <v>445</v>
      </c>
      <c r="BI6" s="32" t="s">
        <v>445</v>
      </c>
      <c r="BJ6" s="32" t="s">
        <v>445</v>
      </c>
      <c r="BK6" s="14" t="s">
        <v>86</v>
      </c>
      <c r="BL6" s="14" t="s">
        <v>86</v>
      </c>
      <c r="BM6" s="14" t="s">
        <v>88</v>
      </c>
      <c r="BN6" s="14" t="s">
        <v>737</v>
      </c>
      <c r="BO6" s="14" t="s">
        <v>88</v>
      </c>
      <c r="BP6" s="14" t="s">
        <v>737</v>
      </c>
      <c r="BQ6" s="14" t="s">
        <v>88</v>
      </c>
      <c r="BR6" s="14" t="s">
        <v>737</v>
      </c>
      <c r="BS6" s="14" t="s">
        <v>88</v>
      </c>
      <c r="BT6" s="14" t="s">
        <v>737</v>
      </c>
      <c r="BU6" s="14" t="s">
        <v>737</v>
      </c>
      <c r="BV6" s="14" t="s">
        <v>737</v>
      </c>
      <c r="BW6" s="14" t="s">
        <v>445</v>
      </c>
      <c r="BX6" s="14" t="s">
        <v>445</v>
      </c>
      <c r="BY6" s="14" t="s">
        <v>445</v>
      </c>
      <c r="BZ6" s="14" t="s">
        <v>445</v>
      </c>
      <c r="CA6" s="14" t="s">
        <v>445</v>
      </c>
      <c r="CB6" s="14" t="s">
        <v>445</v>
      </c>
      <c r="CC6" s="14" t="s">
        <v>445</v>
      </c>
      <c r="CD6" s="14" t="s">
        <v>445</v>
      </c>
      <c r="CE6" s="14" t="s">
        <v>88</v>
      </c>
      <c r="CF6" s="14" t="s">
        <v>445</v>
      </c>
      <c r="CG6" s="14" t="s">
        <v>445</v>
      </c>
      <c r="CH6" s="14" t="s">
        <v>445</v>
      </c>
      <c r="CI6" s="14" t="s">
        <v>445</v>
      </c>
      <c r="CJ6" s="14" t="s">
        <v>445</v>
      </c>
      <c r="CK6" s="14" t="s">
        <v>404</v>
      </c>
      <c r="CL6" s="14" t="s">
        <v>404</v>
      </c>
      <c r="CM6" s="14" t="s">
        <v>404</v>
      </c>
      <c r="CN6" s="14" t="s">
        <v>404</v>
      </c>
      <c r="CO6" s="14" t="s">
        <v>404</v>
      </c>
      <c r="CP6" s="14" t="s">
        <v>404</v>
      </c>
      <c r="CQ6" s="14" t="s">
        <v>605</v>
      </c>
      <c r="CR6" s="14" t="s">
        <v>605</v>
      </c>
      <c r="CS6" s="14" t="s">
        <v>605</v>
      </c>
      <c r="CT6" s="14" t="s">
        <v>605</v>
      </c>
      <c r="CU6" s="14" t="s">
        <v>605</v>
      </c>
      <c r="CV6" s="14" t="s">
        <v>445</v>
      </c>
      <c r="CW6" s="14" t="s">
        <v>445</v>
      </c>
      <c r="CX6" s="14" t="s">
        <v>445</v>
      </c>
      <c r="CY6" s="14" t="s">
        <v>445</v>
      </c>
      <c r="CZ6" s="14" t="s">
        <v>445</v>
      </c>
      <c r="DA6" s="14" t="s">
        <v>445</v>
      </c>
      <c r="DB6" s="14" t="s">
        <v>445</v>
      </c>
      <c r="DC6" s="14" t="s">
        <v>445</v>
      </c>
      <c r="DD6" s="14" t="s">
        <v>445</v>
      </c>
      <c r="DE6" s="14" t="s">
        <v>445</v>
      </c>
      <c r="DF6" s="14" t="s">
        <v>445</v>
      </c>
      <c r="DG6" s="14" t="s">
        <v>445</v>
      </c>
      <c r="DH6" s="14" t="s">
        <v>445</v>
      </c>
      <c r="DI6" s="14" t="s">
        <v>404</v>
      </c>
      <c r="DJ6" s="14" t="s">
        <v>404</v>
      </c>
      <c r="DK6" s="14" t="s">
        <v>404</v>
      </c>
      <c r="DL6" s="14" t="s">
        <v>445</v>
      </c>
      <c r="DM6" s="14" t="s">
        <v>445</v>
      </c>
      <c r="DN6" s="14" t="s">
        <v>445</v>
      </c>
      <c r="DO6" s="14" t="s">
        <v>445</v>
      </c>
      <c r="DP6" s="14" t="s">
        <v>445</v>
      </c>
      <c r="DQ6" s="14" t="s">
        <v>445</v>
      </c>
      <c r="DR6" s="14" t="s">
        <v>445</v>
      </c>
      <c r="DS6" s="14" t="s">
        <v>445</v>
      </c>
      <c r="DT6" s="14" t="s">
        <v>445</v>
      </c>
      <c r="DU6" s="14" t="s">
        <v>445</v>
      </c>
      <c r="DV6" s="14" t="s">
        <v>445</v>
      </c>
      <c r="DW6" s="14" t="s">
        <v>445</v>
      </c>
      <c r="DX6" s="14" t="s">
        <v>445</v>
      </c>
      <c r="DY6" s="14" t="s">
        <v>445</v>
      </c>
      <c r="DZ6" s="14" t="s">
        <v>88</v>
      </c>
      <c r="EA6" s="14" t="s">
        <v>608</v>
      </c>
      <c r="EB6" s="14" t="s">
        <v>404</v>
      </c>
      <c r="EC6" s="14" t="s">
        <v>404</v>
      </c>
      <c r="ED6" s="12"/>
      <c r="EE6" s="7" t="s">
        <v>88</v>
      </c>
      <c r="EF6" s="7" t="s">
        <v>120</v>
      </c>
      <c r="EG6" s="7" t="s">
        <v>120</v>
      </c>
      <c r="EH6" s="7" t="s">
        <v>120</v>
      </c>
      <c r="EI6" s="7" t="s">
        <v>88</v>
      </c>
      <c r="EJ6" s="7" t="s">
        <v>88</v>
      </c>
      <c r="EK6" s="7" t="s">
        <v>120</v>
      </c>
      <c r="EL6" s="7" t="s">
        <v>86</v>
      </c>
      <c r="EM6" s="7" t="s">
        <v>88</v>
      </c>
      <c r="EN6" s="7" t="s">
        <v>86</v>
      </c>
      <c r="EO6" s="7" t="s">
        <v>88</v>
      </c>
      <c r="EP6" s="7" t="s">
        <v>86</v>
      </c>
      <c r="EQ6" s="7" t="s">
        <v>88</v>
      </c>
      <c r="ER6" s="7" t="s">
        <v>87</v>
      </c>
      <c r="ES6" s="7" t="s">
        <v>87</v>
      </c>
      <c r="ET6" s="7" t="s">
        <v>605</v>
      </c>
      <c r="EU6" s="7" t="s">
        <v>605</v>
      </c>
      <c r="EV6" s="7" t="s">
        <v>605</v>
      </c>
      <c r="EW6" s="7" t="s">
        <v>120</v>
      </c>
      <c r="EX6" s="7" t="s">
        <v>120</v>
      </c>
      <c r="EY6" s="7" t="s">
        <v>120</v>
      </c>
      <c r="EZ6" s="7" t="s">
        <v>281</v>
      </c>
      <c r="FA6" s="7" t="s">
        <v>88</v>
      </c>
      <c r="FB6" s="7" t="s">
        <v>120</v>
      </c>
      <c r="FC6" s="7" t="s">
        <v>120</v>
      </c>
      <c r="FD6" s="7" t="s">
        <v>120</v>
      </c>
      <c r="FE6" s="7" t="s">
        <v>88</v>
      </c>
      <c r="FF6" s="7" t="s">
        <v>88</v>
      </c>
      <c r="FG6" s="7" t="s">
        <v>120</v>
      </c>
      <c r="FH6" s="7" t="s">
        <v>120</v>
      </c>
      <c r="FI6" s="7" t="s">
        <v>120</v>
      </c>
      <c r="FJ6" s="7" t="s">
        <v>120</v>
      </c>
      <c r="FK6" s="7" t="s">
        <v>120</v>
      </c>
      <c r="FL6" s="7" t="s">
        <v>120</v>
      </c>
      <c r="FM6" s="7" t="s">
        <v>120</v>
      </c>
      <c r="FN6" s="7" t="s">
        <v>120</v>
      </c>
      <c r="FO6" s="7" t="s">
        <v>120</v>
      </c>
      <c r="FP6" s="12"/>
      <c r="FQ6" s="11" t="s">
        <v>238</v>
      </c>
      <c r="FR6" s="11" t="s">
        <v>238</v>
      </c>
      <c r="FS6" s="11" t="s">
        <v>238</v>
      </c>
      <c r="FT6" s="11" t="s">
        <v>238</v>
      </c>
      <c r="FU6" s="11" t="s">
        <v>238</v>
      </c>
      <c r="FV6" s="11" t="s">
        <v>238</v>
      </c>
      <c r="FW6" s="11" t="s">
        <v>238</v>
      </c>
      <c r="FX6" s="11" t="s">
        <v>238</v>
      </c>
      <c r="FY6" s="11" t="s">
        <v>238</v>
      </c>
      <c r="FZ6" s="11" t="s">
        <v>281</v>
      </c>
      <c r="GA6" s="11" t="s">
        <v>281</v>
      </c>
      <c r="GB6" s="11" t="s">
        <v>281</v>
      </c>
      <c r="GC6" s="11" t="s">
        <v>238</v>
      </c>
      <c r="GD6" s="11" t="s">
        <v>238</v>
      </c>
      <c r="GE6" s="11" t="s">
        <v>281</v>
      </c>
      <c r="GF6" s="11" t="s">
        <v>262</v>
      </c>
      <c r="GG6" s="11" t="s">
        <v>88</v>
      </c>
      <c r="GH6" s="11" t="s">
        <v>88</v>
      </c>
      <c r="GI6" s="11" t="s">
        <v>281</v>
      </c>
      <c r="GJ6" s="11" t="s">
        <v>281</v>
      </c>
      <c r="GK6" s="11" t="s">
        <v>281</v>
      </c>
      <c r="GL6" s="11" t="s">
        <v>281</v>
      </c>
      <c r="GM6" s="11" t="s">
        <v>281</v>
      </c>
      <c r="GN6" s="11" t="s">
        <v>281</v>
      </c>
      <c r="GO6" s="11" t="s">
        <v>281</v>
      </c>
      <c r="GP6" s="11" t="s">
        <v>281</v>
      </c>
      <c r="GQ6" s="11" t="s">
        <v>88</v>
      </c>
      <c r="GR6" s="11" t="s">
        <v>231</v>
      </c>
      <c r="GS6" s="11" t="s">
        <v>231</v>
      </c>
      <c r="GT6" s="11" t="s">
        <v>231</v>
      </c>
      <c r="GU6" s="11" t="s">
        <v>231</v>
      </c>
      <c r="GV6" s="11" t="s">
        <v>229</v>
      </c>
      <c r="GW6" s="11" t="s">
        <v>231</v>
      </c>
      <c r="GX6" s="11" t="s">
        <v>231</v>
      </c>
      <c r="GY6" s="11" t="s">
        <v>181</v>
      </c>
      <c r="GZ6" s="11" t="s">
        <v>181</v>
      </c>
      <c r="HA6" s="11" t="s">
        <v>181</v>
      </c>
      <c r="HB6" s="11" t="s">
        <v>181</v>
      </c>
      <c r="HC6" s="11" t="s">
        <v>181</v>
      </c>
      <c r="HD6" s="11" t="s">
        <v>281</v>
      </c>
      <c r="HE6" s="11" t="s">
        <v>281</v>
      </c>
      <c r="HF6" s="11" t="s">
        <v>281</v>
      </c>
      <c r="HG6" s="11" t="s">
        <v>281</v>
      </c>
      <c r="HH6" s="11" t="s">
        <v>204</v>
      </c>
      <c r="HI6" s="11" t="s">
        <v>204</v>
      </c>
      <c r="HJ6" s="11" t="s">
        <v>208</v>
      </c>
      <c r="HK6" s="11" t="s">
        <v>181</v>
      </c>
      <c r="HL6" s="11" t="s">
        <v>88</v>
      </c>
      <c r="HM6" s="11" t="s">
        <v>238</v>
      </c>
      <c r="HN6" s="11" t="s">
        <v>238</v>
      </c>
      <c r="HO6" s="11" t="s">
        <v>238</v>
      </c>
      <c r="HP6" s="11" t="s">
        <v>238</v>
      </c>
      <c r="HQ6" s="11" t="s">
        <v>238</v>
      </c>
      <c r="HR6" s="11" t="s">
        <v>238</v>
      </c>
      <c r="HS6" s="11" t="s">
        <v>238</v>
      </c>
      <c r="HT6" s="11" t="s">
        <v>281</v>
      </c>
      <c r="HU6" s="11" t="s">
        <v>281</v>
      </c>
      <c r="HV6" s="11" t="s">
        <v>281</v>
      </c>
      <c r="HW6" s="11" t="s">
        <v>281</v>
      </c>
      <c r="HX6" s="11" t="s">
        <v>281</v>
      </c>
      <c r="HY6" s="11" t="s">
        <v>281</v>
      </c>
      <c r="HZ6" s="11" t="s">
        <v>281</v>
      </c>
      <c r="IA6" s="11" t="s">
        <v>281</v>
      </c>
      <c r="IB6" s="11" t="s">
        <v>281</v>
      </c>
      <c r="IC6" s="11" t="s">
        <v>88</v>
      </c>
      <c r="ID6" s="11" t="s">
        <v>88</v>
      </c>
      <c r="IE6" s="11" t="s">
        <v>88</v>
      </c>
      <c r="IF6" s="11" t="s">
        <v>281</v>
      </c>
      <c r="IG6" s="11" t="s">
        <v>281</v>
      </c>
      <c r="IH6" s="11" t="s">
        <v>238</v>
      </c>
      <c r="II6" s="11" t="s">
        <v>238</v>
      </c>
      <c r="IJ6" s="11" t="s">
        <v>238</v>
      </c>
      <c r="IK6" s="11" t="s">
        <v>88</v>
      </c>
      <c r="IL6" s="11" t="s">
        <v>88</v>
      </c>
      <c r="IM6" s="11" t="s">
        <v>88</v>
      </c>
      <c r="IN6" s="11" t="s">
        <v>88</v>
      </c>
      <c r="IO6" s="11" t="s">
        <v>88</v>
      </c>
      <c r="IP6" s="11" t="s">
        <v>88</v>
      </c>
      <c r="IQ6" s="11" t="s">
        <v>88</v>
      </c>
      <c r="IR6" s="11" t="s">
        <v>88</v>
      </c>
      <c r="IS6" s="11" t="s">
        <v>88</v>
      </c>
      <c r="IT6" s="11" t="s">
        <v>88</v>
      </c>
      <c r="IU6" s="11" t="s">
        <v>88</v>
      </c>
      <c r="IV6" s="11" t="s">
        <v>120</v>
      </c>
      <c r="IW6" s="11" t="s">
        <v>120</v>
      </c>
      <c r="IX6" s="11" t="s">
        <v>120</v>
      </c>
      <c r="IY6" s="11" t="s">
        <v>120</v>
      </c>
      <c r="IZ6" s="11" t="s">
        <v>120</v>
      </c>
      <c r="JA6" s="11" t="s">
        <v>120</v>
      </c>
      <c r="JB6" s="11" t="s">
        <v>120</v>
      </c>
      <c r="JC6" s="11" t="s">
        <v>88</v>
      </c>
      <c r="JD6" s="11" t="s">
        <v>238</v>
      </c>
      <c r="JE6" s="11" t="s">
        <v>88</v>
      </c>
      <c r="JF6" s="11" t="s">
        <v>238</v>
      </c>
      <c r="JG6" s="11" t="s">
        <v>281</v>
      </c>
      <c r="JH6" s="11" t="s">
        <v>281</v>
      </c>
      <c r="JI6" s="11" t="s">
        <v>88</v>
      </c>
      <c r="JJ6" s="11" t="s">
        <v>88</v>
      </c>
      <c r="JK6" s="11" t="s">
        <v>86</v>
      </c>
      <c r="JL6" s="11" t="s">
        <v>88</v>
      </c>
      <c r="JM6" s="11" t="s">
        <v>86</v>
      </c>
      <c r="JN6" s="11" t="s">
        <v>86</v>
      </c>
      <c r="JO6" s="11" t="s">
        <v>86</v>
      </c>
      <c r="JP6" s="11" t="s">
        <v>86</v>
      </c>
      <c r="JQ6" s="11" t="s">
        <v>120</v>
      </c>
      <c r="JR6" s="11" t="s">
        <v>120</v>
      </c>
      <c r="JS6" s="11" t="s">
        <v>525</v>
      </c>
      <c r="JT6" s="11" t="s">
        <v>525</v>
      </c>
      <c r="JU6" s="11" t="s">
        <v>404</v>
      </c>
      <c r="JV6" s="11" t="s">
        <v>404</v>
      </c>
      <c r="JW6" s="11" t="s">
        <v>404</v>
      </c>
      <c r="JX6" s="11" t="s">
        <v>404</v>
      </c>
      <c r="JY6" s="11" t="s">
        <v>404</v>
      </c>
      <c r="JZ6" s="11" t="s">
        <v>423</v>
      </c>
      <c r="KA6" s="11" t="s">
        <v>86</v>
      </c>
      <c r="KB6" s="11" t="s">
        <v>86</v>
      </c>
      <c r="KC6" s="11" t="s">
        <v>472</v>
      </c>
      <c r="KD6" s="11" t="s">
        <v>472</v>
      </c>
      <c r="KE6" s="11" t="s">
        <v>472</v>
      </c>
      <c r="KF6" s="11" t="s">
        <v>472</v>
      </c>
    </row>
    <row r="7" spans="1:292">
      <c r="A7" s="13" t="s">
        <v>828</v>
      </c>
      <c r="B7" s="13" t="s">
        <v>829</v>
      </c>
      <c r="C7" s="13" t="s">
        <v>830</v>
      </c>
      <c r="D7" s="13" t="s">
        <v>831</v>
      </c>
      <c r="E7" s="13" t="s">
        <v>832</v>
      </c>
      <c r="F7" s="13" t="s">
        <v>559</v>
      </c>
      <c r="G7" s="13" t="s">
        <v>560</v>
      </c>
      <c r="H7" s="13" t="s">
        <v>561</v>
      </c>
      <c r="I7" s="13" t="s">
        <v>562</v>
      </c>
      <c r="J7" s="13" t="s">
        <v>563</v>
      </c>
      <c r="K7" s="13" t="s">
        <v>564</v>
      </c>
      <c r="L7" s="13" t="s">
        <v>754</v>
      </c>
      <c r="M7" s="13" t="s">
        <v>756</v>
      </c>
      <c r="N7" s="13" t="s">
        <v>507</v>
      </c>
      <c r="O7" s="13" t="s">
        <v>522</v>
      </c>
      <c r="P7" s="13" t="s">
        <v>523</v>
      </c>
      <c r="Q7" s="13" t="s">
        <v>524</v>
      </c>
      <c r="R7" s="13" t="s">
        <v>836</v>
      </c>
      <c r="S7" s="13" t="s">
        <v>837</v>
      </c>
      <c r="T7" s="13" t="s">
        <v>838</v>
      </c>
      <c r="U7" s="13" t="s">
        <v>839</v>
      </c>
      <c r="V7" s="13" t="s">
        <v>840</v>
      </c>
      <c r="W7" s="13" t="s">
        <v>841</v>
      </c>
      <c r="X7" s="13" t="s">
        <v>833</v>
      </c>
      <c r="Y7" s="13" t="s">
        <v>834</v>
      </c>
      <c r="Z7" s="13" t="s">
        <v>835</v>
      </c>
      <c r="AA7" s="13" t="s">
        <v>494</v>
      </c>
      <c r="AB7" s="13" t="s">
        <v>495</v>
      </c>
      <c r="AC7" s="13" t="s">
        <v>496</v>
      </c>
      <c r="AD7" s="13" t="s">
        <v>497</v>
      </c>
      <c r="AE7" s="13" t="s">
        <v>842</v>
      </c>
      <c r="AF7" s="13" t="s">
        <v>843</v>
      </c>
      <c r="AG7" s="13" t="s">
        <v>844</v>
      </c>
      <c r="AH7" s="13" t="s">
        <v>845</v>
      </c>
      <c r="AI7" s="13" t="s">
        <v>549</v>
      </c>
      <c r="AJ7" s="13" t="s">
        <v>548</v>
      </c>
      <c r="AK7" s="13" t="s">
        <v>551</v>
      </c>
      <c r="AL7" s="13" t="s">
        <v>552</v>
      </c>
      <c r="AM7" s="13" t="s">
        <v>578</v>
      </c>
      <c r="AN7" s="13" t="s">
        <v>579</v>
      </c>
      <c r="AO7" s="13" t="s">
        <v>580</v>
      </c>
      <c r="AP7" s="13" t="s">
        <v>581</v>
      </c>
      <c r="AQ7" s="12"/>
      <c r="AR7" s="14" t="s">
        <v>653</v>
      </c>
      <c r="AS7" s="14" t="s">
        <v>654</v>
      </c>
      <c r="AT7" s="14" t="s">
        <v>655</v>
      </c>
      <c r="AU7" s="14" t="s">
        <v>656</v>
      </c>
      <c r="AV7" s="14" t="s">
        <v>657</v>
      </c>
      <c r="AW7" s="14" t="s">
        <v>658</v>
      </c>
      <c r="AX7" s="14" t="s">
        <v>588</v>
      </c>
      <c r="AY7" s="14" t="s">
        <v>589</v>
      </c>
      <c r="AZ7" s="14" t="s">
        <v>591</v>
      </c>
      <c r="BA7" s="14" t="s">
        <v>593</v>
      </c>
      <c r="BB7" s="14" t="s">
        <v>595</v>
      </c>
      <c r="BC7" s="14" t="s">
        <v>659</v>
      </c>
      <c r="BD7" s="14" t="s">
        <v>660</v>
      </c>
      <c r="BE7" s="14" t="s">
        <v>661</v>
      </c>
      <c r="BF7" s="14" t="s">
        <v>662</v>
      </c>
      <c r="BG7" s="14" t="s">
        <v>663</v>
      </c>
      <c r="BH7" s="14" t="s">
        <v>664</v>
      </c>
      <c r="BI7" s="14" t="s">
        <v>665</v>
      </c>
      <c r="BJ7" s="14" t="s">
        <v>666</v>
      </c>
      <c r="BK7" s="14" t="s">
        <v>668</v>
      </c>
      <c r="BL7" s="14" t="s">
        <v>670</v>
      </c>
      <c r="BM7" s="14" t="s">
        <v>743</v>
      </c>
      <c r="BN7" s="14" t="s">
        <v>742</v>
      </c>
      <c r="BO7" s="14" t="s">
        <v>733</v>
      </c>
      <c r="BP7" s="14" t="s">
        <v>734</v>
      </c>
      <c r="BQ7" s="14" t="s">
        <v>740</v>
      </c>
      <c r="BR7" s="14" t="s">
        <v>741</v>
      </c>
      <c r="BS7" s="14" t="s">
        <v>735</v>
      </c>
      <c r="BT7" s="14" t="s">
        <v>736</v>
      </c>
      <c r="BU7" s="14" t="s">
        <v>792</v>
      </c>
      <c r="BV7" s="14" t="s">
        <v>793</v>
      </c>
      <c r="BW7" s="14" t="s">
        <v>753</v>
      </c>
      <c r="BX7" s="14" t="s">
        <v>754</v>
      </c>
      <c r="BY7" s="14" t="s">
        <v>755</v>
      </c>
      <c r="BZ7" s="14" t="s">
        <v>507</v>
      </c>
      <c r="CA7" s="14" t="s">
        <v>756</v>
      </c>
      <c r="CB7" s="14" t="s">
        <v>757</v>
      </c>
      <c r="CC7" s="14" t="s">
        <v>623</v>
      </c>
      <c r="CD7" s="14" t="s">
        <v>624</v>
      </c>
      <c r="CE7" s="14" t="s">
        <v>625</v>
      </c>
      <c r="CF7" s="14" t="s">
        <v>626</v>
      </c>
      <c r="CG7" s="14" t="s">
        <v>627</v>
      </c>
      <c r="CH7" s="14" t="s">
        <v>628</v>
      </c>
      <c r="CI7" s="14" t="s">
        <v>629</v>
      </c>
      <c r="CJ7" s="14" t="s">
        <v>630</v>
      </c>
      <c r="CK7" s="14" t="s">
        <v>645</v>
      </c>
      <c r="CL7" s="14" t="s">
        <v>646</v>
      </c>
      <c r="CM7" s="14" t="s">
        <v>647</v>
      </c>
      <c r="CN7" s="14" t="s">
        <v>648</v>
      </c>
      <c r="CO7" s="14" t="s">
        <v>649</v>
      </c>
      <c r="CP7" s="14" t="s">
        <v>650</v>
      </c>
      <c r="CQ7" s="14" t="s">
        <v>588</v>
      </c>
      <c r="CR7" s="14" t="s">
        <v>589</v>
      </c>
      <c r="CS7" s="14" t="s">
        <v>591</v>
      </c>
      <c r="CT7" s="14" t="s">
        <v>593</v>
      </c>
      <c r="CU7" s="14" t="s">
        <v>595</v>
      </c>
      <c r="CV7" s="32" t="s">
        <v>727</v>
      </c>
      <c r="CW7" s="14" t="s">
        <v>697</v>
      </c>
      <c r="CX7" s="14" t="s">
        <v>698</v>
      </c>
      <c r="CY7" s="14" t="s">
        <v>699</v>
      </c>
      <c r="CZ7" s="14" t="s">
        <v>700</v>
      </c>
      <c r="DA7" s="14" t="s">
        <v>701</v>
      </c>
      <c r="DB7" s="14" t="s">
        <v>702</v>
      </c>
      <c r="DC7" s="14" t="s">
        <v>703</v>
      </c>
      <c r="DD7" s="14" t="s">
        <v>704</v>
      </c>
      <c r="DE7" s="14" t="s">
        <v>705</v>
      </c>
      <c r="DF7" s="14" t="s">
        <v>706</v>
      </c>
      <c r="DG7" s="14" t="s">
        <v>707</v>
      </c>
      <c r="DH7" s="14" t="s">
        <v>708</v>
      </c>
      <c r="DI7" s="14" t="s">
        <v>1243</v>
      </c>
      <c r="DJ7" s="14" t="s">
        <v>1244</v>
      </c>
      <c r="DK7" s="14" t="s">
        <v>1245</v>
      </c>
      <c r="DL7" s="14" t="s">
        <v>772</v>
      </c>
      <c r="DM7" s="14" t="s">
        <v>773</v>
      </c>
      <c r="DN7" s="14" t="s">
        <v>774</v>
      </c>
      <c r="DO7" s="14" t="s">
        <v>775</v>
      </c>
      <c r="DP7" s="14" t="s">
        <v>776</v>
      </c>
      <c r="DQ7" s="14" t="s">
        <v>777</v>
      </c>
      <c r="DR7" s="14" t="s">
        <v>778</v>
      </c>
      <c r="DS7" s="14" t="s">
        <v>779</v>
      </c>
      <c r="DT7" s="14" t="s">
        <v>780</v>
      </c>
      <c r="DU7" s="14" t="s">
        <v>781</v>
      </c>
      <c r="DV7" s="14" t="s">
        <v>782</v>
      </c>
      <c r="DW7" s="14" t="s">
        <v>783</v>
      </c>
      <c r="DX7" s="14" t="s">
        <v>784</v>
      </c>
      <c r="DY7" s="14" t="s">
        <v>785</v>
      </c>
      <c r="DZ7" s="14" t="s">
        <v>1246</v>
      </c>
      <c r="EA7" s="14" t="s">
        <v>1247</v>
      </c>
      <c r="EB7" s="14" t="s">
        <v>1248</v>
      </c>
      <c r="EC7" s="14" t="s">
        <v>1249</v>
      </c>
      <c r="ED7" s="12"/>
      <c r="EE7" s="7" t="s">
        <v>114</v>
      </c>
      <c r="EF7" s="7" t="s">
        <v>115</v>
      </c>
      <c r="EG7" s="7" t="s">
        <v>116</v>
      </c>
      <c r="EH7" s="7" t="s">
        <v>117</v>
      </c>
      <c r="EI7" s="7" t="s">
        <v>118</v>
      </c>
      <c r="EJ7" s="7" t="s">
        <v>119</v>
      </c>
      <c r="EK7" s="7" t="s">
        <v>161</v>
      </c>
      <c r="EL7" s="7" t="s">
        <v>89</v>
      </c>
      <c r="EM7" s="7" t="s">
        <v>90</v>
      </c>
      <c r="EN7" s="7" t="s">
        <v>91</v>
      </c>
      <c r="EO7" s="7" t="s">
        <v>92</v>
      </c>
      <c r="EP7" s="7" t="s">
        <v>93</v>
      </c>
      <c r="EQ7" s="7" t="s">
        <v>90</v>
      </c>
      <c r="ER7" s="7" t="s">
        <v>94</v>
      </c>
      <c r="ES7" s="7" t="s">
        <v>95</v>
      </c>
      <c r="ET7" s="7" t="s">
        <v>127</v>
      </c>
      <c r="EU7" s="7" t="s">
        <v>128</v>
      </c>
      <c r="EV7" s="7" t="s">
        <v>129</v>
      </c>
      <c r="EW7" s="7" t="s">
        <v>149</v>
      </c>
      <c r="EX7" s="7" t="s">
        <v>154</v>
      </c>
      <c r="EY7" s="7" t="s">
        <v>155</v>
      </c>
      <c r="EZ7" s="7" t="s">
        <v>156</v>
      </c>
      <c r="FA7" s="7" t="s">
        <v>141</v>
      </c>
      <c r="FB7" s="7" t="s">
        <v>142</v>
      </c>
      <c r="FC7" s="7" t="s">
        <v>143</v>
      </c>
      <c r="FD7" s="7" t="s">
        <v>144</v>
      </c>
      <c r="FE7" s="7" t="s">
        <v>145</v>
      </c>
      <c r="FF7" s="7" t="s">
        <v>146</v>
      </c>
      <c r="FG7" s="7" t="s">
        <v>148</v>
      </c>
      <c r="FH7" s="7" t="s">
        <v>179</v>
      </c>
      <c r="FI7" s="7" t="s">
        <v>178</v>
      </c>
      <c r="FJ7" s="7" t="s">
        <v>164</v>
      </c>
      <c r="FK7" s="7" t="s">
        <v>173</v>
      </c>
      <c r="FL7" s="7" t="s">
        <v>168</v>
      </c>
      <c r="FM7" s="7" t="s">
        <v>174</v>
      </c>
      <c r="FN7" s="7" t="s">
        <v>169</v>
      </c>
      <c r="FO7" s="7" t="s">
        <v>175</v>
      </c>
      <c r="FP7" s="12"/>
      <c r="FQ7" s="11" t="s">
        <v>948</v>
      </c>
      <c r="FR7" s="11" t="s">
        <v>949</v>
      </c>
      <c r="FS7" s="11" t="s">
        <v>950</v>
      </c>
      <c r="FT7" s="11" t="s">
        <v>951</v>
      </c>
      <c r="FU7" s="11" t="s">
        <v>952</v>
      </c>
      <c r="FV7" s="11" t="s">
        <v>953</v>
      </c>
      <c r="FW7" s="11" t="s">
        <v>954</v>
      </c>
      <c r="FX7" s="11" t="s">
        <v>955</v>
      </c>
      <c r="FY7" s="11" t="s">
        <v>956</v>
      </c>
      <c r="FZ7" s="11" t="s">
        <v>944</v>
      </c>
      <c r="GA7" s="11" t="s">
        <v>945</v>
      </c>
      <c r="GB7" s="11" t="s">
        <v>946</v>
      </c>
      <c r="GC7" s="11" t="s">
        <v>957</v>
      </c>
      <c r="GD7" s="11" t="s">
        <v>947</v>
      </c>
      <c r="GE7" s="11" t="s">
        <v>880</v>
      </c>
      <c r="GF7" s="11" t="s">
        <v>881</v>
      </c>
      <c r="GG7" s="11" t="s">
        <v>882</v>
      </c>
      <c r="GH7" s="11" t="s">
        <v>883</v>
      </c>
      <c r="GI7" s="11" t="s">
        <v>860</v>
      </c>
      <c r="GJ7" s="11" t="s">
        <v>861</v>
      </c>
      <c r="GK7" s="11" t="s">
        <v>862</v>
      </c>
      <c r="GL7" s="11" t="s">
        <v>863</v>
      </c>
      <c r="GM7" s="11" t="s">
        <v>864</v>
      </c>
      <c r="GN7" s="11" t="s">
        <v>865</v>
      </c>
      <c r="GO7" s="11" t="s">
        <v>884</v>
      </c>
      <c r="GP7" s="11" t="s">
        <v>885</v>
      </c>
      <c r="GQ7" s="11" t="s">
        <v>886</v>
      </c>
      <c r="GR7" s="11" t="s">
        <v>876</v>
      </c>
      <c r="GS7" s="11" t="s">
        <v>877</v>
      </c>
      <c r="GT7" s="11" t="s">
        <v>878</v>
      </c>
      <c r="GU7" s="11" t="s">
        <v>879</v>
      </c>
      <c r="GV7" s="11" t="s">
        <v>866</v>
      </c>
      <c r="GW7" s="11" t="s">
        <v>867</v>
      </c>
      <c r="GX7" s="11" t="s">
        <v>868</v>
      </c>
      <c r="GY7" s="11" t="s">
        <v>846</v>
      </c>
      <c r="GZ7" s="11" t="s">
        <v>847</v>
      </c>
      <c r="HA7" s="11" t="s">
        <v>848</v>
      </c>
      <c r="HB7" s="11" t="s">
        <v>849</v>
      </c>
      <c r="HC7" s="11" t="s">
        <v>850</v>
      </c>
      <c r="HD7" s="11" t="s">
        <v>851</v>
      </c>
      <c r="HE7" s="11" t="s">
        <v>852</v>
      </c>
      <c r="HF7" s="11" t="s">
        <v>853</v>
      </c>
      <c r="HG7" s="11" t="s">
        <v>854</v>
      </c>
      <c r="HH7" s="11" t="s">
        <v>855</v>
      </c>
      <c r="HI7" s="11" t="s">
        <v>856</v>
      </c>
      <c r="HJ7" s="11" t="s">
        <v>857</v>
      </c>
      <c r="HK7" s="11" t="s">
        <v>858</v>
      </c>
      <c r="HL7" s="11" t="s">
        <v>859</v>
      </c>
      <c r="HM7" s="11" t="s">
        <v>869</v>
      </c>
      <c r="HN7" s="11" t="s">
        <v>870</v>
      </c>
      <c r="HO7" s="11" t="s">
        <v>871</v>
      </c>
      <c r="HP7" s="11" t="s">
        <v>872</v>
      </c>
      <c r="HQ7" s="11" t="s">
        <v>873</v>
      </c>
      <c r="HR7" s="11" t="s">
        <v>874</v>
      </c>
      <c r="HS7" s="11" t="s">
        <v>875</v>
      </c>
      <c r="HT7" s="11" t="s">
        <v>887</v>
      </c>
      <c r="HU7" s="11" t="s">
        <v>888</v>
      </c>
      <c r="HV7" s="11" t="s">
        <v>921</v>
      </c>
      <c r="HW7" s="11" t="s">
        <v>922</v>
      </c>
      <c r="HX7" s="11" t="s">
        <v>923</v>
      </c>
      <c r="HY7" s="11" t="s">
        <v>924</v>
      </c>
      <c r="HZ7" s="11" t="s">
        <v>925</v>
      </c>
      <c r="IA7" s="11" t="s">
        <v>926</v>
      </c>
      <c r="IB7" s="11" t="s">
        <v>927</v>
      </c>
      <c r="IC7" s="11" t="s">
        <v>916</v>
      </c>
      <c r="ID7" s="11" t="s">
        <v>917</v>
      </c>
      <c r="IE7" s="11" t="s">
        <v>918</v>
      </c>
      <c r="IF7" s="11" t="s">
        <v>919</v>
      </c>
      <c r="IG7" s="11" t="s">
        <v>920</v>
      </c>
      <c r="IH7" s="11" t="s">
        <v>889</v>
      </c>
      <c r="II7" s="11" t="s">
        <v>890</v>
      </c>
      <c r="IJ7" s="11" t="s">
        <v>891</v>
      </c>
      <c r="IK7" s="11" t="s">
        <v>892</v>
      </c>
      <c r="IL7" s="11" t="s">
        <v>893</v>
      </c>
      <c r="IM7" s="11" t="s">
        <v>894</v>
      </c>
      <c r="IN7" s="11" t="s">
        <v>895</v>
      </c>
      <c r="IO7" s="11" t="s">
        <v>896</v>
      </c>
      <c r="IP7" s="11" t="s">
        <v>908</v>
      </c>
      <c r="IQ7" s="11" t="s">
        <v>909</v>
      </c>
      <c r="IR7" s="11" t="s">
        <v>910</v>
      </c>
      <c r="IS7" s="11" t="s">
        <v>911</v>
      </c>
      <c r="IT7" s="11" t="s">
        <v>912</v>
      </c>
      <c r="IU7" s="11" t="s">
        <v>913</v>
      </c>
      <c r="IV7" s="11" t="s">
        <v>901</v>
      </c>
      <c r="IW7" s="11" t="s">
        <v>902</v>
      </c>
      <c r="IX7" s="11" t="s">
        <v>903</v>
      </c>
      <c r="IY7" s="11" t="s">
        <v>904</v>
      </c>
      <c r="IZ7" s="11" t="s">
        <v>905</v>
      </c>
      <c r="JA7" s="11" t="s">
        <v>906</v>
      </c>
      <c r="JB7" s="11" t="s">
        <v>907</v>
      </c>
      <c r="JC7" s="11" t="s">
        <v>897</v>
      </c>
      <c r="JD7" s="11" t="s">
        <v>898</v>
      </c>
      <c r="JE7" s="11" t="s">
        <v>899</v>
      </c>
      <c r="JF7" s="11" t="s">
        <v>900</v>
      </c>
      <c r="JG7" s="11" t="s">
        <v>914</v>
      </c>
      <c r="JH7" s="11" t="s">
        <v>915</v>
      </c>
      <c r="JI7" s="11" t="s">
        <v>928</v>
      </c>
      <c r="JJ7" s="11" t="s">
        <v>929</v>
      </c>
      <c r="JK7" s="11" t="s">
        <v>930</v>
      </c>
      <c r="JL7" s="11" t="s">
        <v>931</v>
      </c>
      <c r="JM7" s="11" t="s">
        <v>932</v>
      </c>
      <c r="JN7" s="11" t="s">
        <v>933</v>
      </c>
      <c r="JO7" s="11" t="s">
        <v>934</v>
      </c>
      <c r="JP7" s="11" t="s">
        <v>935</v>
      </c>
      <c r="JQ7" s="11" t="s">
        <v>578</v>
      </c>
      <c r="JR7" s="11" t="s">
        <v>579</v>
      </c>
      <c r="JS7" s="11" t="s">
        <v>580</v>
      </c>
      <c r="JT7" s="11" t="s">
        <v>581</v>
      </c>
      <c r="JU7" s="11" t="s">
        <v>936</v>
      </c>
      <c r="JV7" s="11" t="s">
        <v>937</v>
      </c>
      <c r="JW7" s="11" t="s">
        <v>938</v>
      </c>
      <c r="JX7" s="11" t="s">
        <v>939</v>
      </c>
      <c r="JY7" s="11" t="s">
        <v>940</v>
      </c>
      <c r="JZ7" s="11" t="s">
        <v>941</v>
      </c>
      <c r="KA7" s="11" t="s">
        <v>942</v>
      </c>
      <c r="KB7" s="11" t="s">
        <v>943</v>
      </c>
      <c r="KC7" s="11" t="s">
        <v>958</v>
      </c>
      <c r="KD7" s="11" t="s">
        <v>959</v>
      </c>
      <c r="KE7" s="11" t="s">
        <v>960</v>
      </c>
      <c r="KF7" s="11" t="s">
        <v>961</v>
      </c>
    </row>
    <row r="8" spans="1:292" hidden="1">
      <c r="A8" s="44" t="str">
        <f t="shared" ref="A8:BL8" si="0">SUBSTITUTE(A1," ","")</f>
        <v>Business,IndustryandTrade</v>
      </c>
      <c r="B8" s="44" t="str">
        <f t="shared" si="0"/>
        <v>Business,IndustryandTrade</v>
      </c>
      <c r="C8" s="44" t="str">
        <f t="shared" si="0"/>
        <v>Business,IndustryandTrade</v>
      </c>
      <c r="D8" s="44" t="str">
        <f t="shared" si="0"/>
        <v>Business,IndustryandTrade</v>
      </c>
      <c r="E8" s="44" t="str">
        <f t="shared" si="0"/>
        <v>Business,IndustryandTrade</v>
      </c>
      <c r="F8" s="44" t="str">
        <f t="shared" si="0"/>
        <v>Business,IndustryandTrade</v>
      </c>
      <c r="G8" s="44" t="str">
        <f t="shared" si="0"/>
        <v>Business,IndustryandTrade</v>
      </c>
      <c r="H8" s="44" t="str">
        <f t="shared" si="0"/>
        <v>Business,IndustryandTrade</v>
      </c>
      <c r="I8" s="44" t="str">
        <f t="shared" si="0"/>
        <v>Business,IndustryandTrade</v>
      </c>
      <c r="J8" s="44" t="str">
        <f t="shared" si="0"/>
        <v>Business,IndustryandTrade</v>
      </c>
      <c r="K8" s="44" t="str">
        <f t="shared" si="0"/>
        <v>Business,IndustryandTrade</v>
      </c>
      <c r="L8" s="44" t="str">
        <f t="shared" si="0"/>
        <v>Business,IndustryandTrade</v>
      </c>
      <c r="M8" s="44" t="str">
        <f t="shared" si="0"/>
        <v>Business,IndustryandTrade</v>
      </c>
      <c r="N8" s="44" t="str">
        <f t="shared" si="0"/>
        <v>Business,IndustryandTrade</v>
      </c>
      <c r="O8" s="44" t="str">
        <f t="shared" si="0"/>
        <v>Business,IndustryandTrade</v>
      </c>
      <c r="P8" s="44" t="str">
        <f t="shared" si="0"/>
        <v>Business,IndustryandTrade</v>
      </c>
      <c r="Q8" s="44" t="str">
        <f t="shared" si="0"/>
        <v>Business,IndustryandTrade</v>
      </c>
      <c r="R8" s="44" t="str">
        <f t="shared" si="0"/>
        <v>Business,IndustryandTrade</v>
      </c>
      <c r="S8" s="44" t="str">
        <f t="shared" si="0"/>
        <v>Business,IndustryandTrade</v>
      </c>
      <c r="T8" s="44" t="str">
        <f t="shared" si="0"/>
        <v>Business,IndustryandTrade</v>
      </c>
      <c r="U8" s="44" t="str">
        <f t="shared" si="0"/>
        <v>Business,IndustryandTrade</v>
      </c>
      <c r="V8" s="44" t="str">
        <f t="shared" si="0"/>
        <v>Business,IndustryandTrade</v>
      </c>
      <c r="W8" s="44" t="str">
        <f t="shared" si="0"/>
        <v>Business,IndustryandTrade</v>
      </c>
      <c r="X8" s="44" t="str">
        <f t="shared" si="0"/>
        <v>Business,IndustryandTrade</v>
      </c>
      <c r="Y8" s="44" t="str">
        <f t="shared" si="0"/>
        <v>Business,IndustryandTrade</v>
      </c>
      <c r="Z8" s="44" t="str">
        <f t="shared" si="0"/>
        <v>Business,IndustryandTrade</v>
      </c>
      <c r="AA8" s="44" t="str">
        <f t="shared" si="0"/>
        <v>Business,IndustryandTrade</v>
      </c>
      <c r="AB8" s="44" t="str">
        <f t="shared" si="0"/>
        <v>Business,IndustryandTrade</v>
      </c>
      <c r="AC8" s="44" t="str">
        <f t="shared" si="0"/>
        <v>Business,IndustryandTrade</v>
      </c>
      <c r="AD8" s="44" t="str">
        <f t="shared" si="0"/>
        <v>Business,IndustryandTrade</v>
      </c>
      <c r="AE8" s="44" t="str">
        <f t="shared" si="0"/>
        <v>Business,IndustryandTrade</v>
      </c>
      <c r="AF8" s="44" t="str">
        <f t="shared" si="0"/>
        <v>Business,IndustryandTrade</v>
      </c>
      <c r="AG8" s="44" t="str">
        <f t="shared" si="0"/>
        <v>Business,IndustryandTrade</v>
      </c>
      <c r="AH8" s="44" t="str">
        <f t="shared" si="0"/>
        <v>Business,IndustryandTrade</v>
      </c>
      <c r="AI8" s="44" t="str">
        <f t="shared" si="0"/>
        <v>Business,IndustryandTrade</v>
      </c>
      <c r="AJ8" s="44" t="str">
        <f t="shared" si="0"/>
        <v>Business,IndustryandTrade</v>
      </c>
      <c r="AK8" s="44" t="str">
        <f t="shared" si="0"/>
        <v>Business,IndustryandTrade</v>
      </c>
      <c r="AL8" s="44" t="str">
        <f t="shared" si="0"/>
        <v>Business,IndustryandTrade</v>
      </c>
      <c r="AM8" s="44" t="str">
        <f t="shared" si="0"/>
        <v>Business,IndustryandTrade</v>
      </c>
      <c r="AN8" s="44" t="str">
        <f t="shared" si="0"/>
        <v>Business,IndustryandTrade</v>
      </c>
      <c r="AO8" s="44" t="str">
        <f t="shared" si="0"/>
        <v>Business,IndustryandTrade</v>
      </c>
      <c r="AP8" s="44" t="str">
        <f t="shared" si="0"/>
        <v>Business,IndustryandTrade</v>
      </c>
      <c r="AQ8" s="44" t="str">
        <f t="shared" si="0"/>
        <v/>
      </c>
      <c r="AR8" s="44" t="str">
        <f t="shared" si="0"/>
        <v>Economy</v>
      </c>
      <c r="AS8" s="44" t="str">
        <f t="shared" si="0"/>
        <v>Economy</v>
      </c>
      <c r="AT8" s="44" t="str">
        <f t="shared" si="0"/>
        <v>Economy</v>
      </c>
      <c r="AU8" s="44" t="str">
        <f t="shared" si="0"/>
        <v>Economy</v>
      </c>
      <c r="AV8" s="44" t="str">
        <f t="shared" si="0"/>
        <v>Economy</v>
      </c>
      <c r="AW8" s="44" t="str">
        <f t="shared" si="0"/>
        <v>Economy</v>
      </c>
      <c r="AX8" s="44" t="str">
        <f t="shared" si="0"/>
        <v>Economy</v>
      </c>
      <c r="AY8" s="44" t="str">
        <f t="shared" si="0"/>
        <v>Economy</v>
      </c>
      <c r="AZ8" s="44" t="str">
        <f t="shared" si="0"/>
        <v>Economy</v>
      </c>
      <c r="BA8" s="44" t="str">
        <f t="shared" si="0"/>
        <v>Economy</v>
      </c>
      <c r="BB8" s="44" t="str">
        <f t="shared" si="0"/>
        <v>Economy</v>
      </c>
      <c r="BC8" s="44" t="str">
        <f t="shared" si="0"/>
        <v>Economy</v>
      </c>
      <c r="BD8" s="44" t="str">
        <f t="shared" si="0"/>
        <v>Economy</v>
      </c>
      <c r="BE8" s="44" t="str">
        <f t="shared" si="0"/>
        <v>Economy</v>
      </c>
      <c r="BF8" s="44" t="str">
        <f t="shared" si="0"/>
        <v>Economy</v>
      </c>
      <c r="BG8" s="44" t="str">
        <f t="shared" si="0"/>
        <v>Economy</v>
      </c>
      <c r="BH8" s="44" t="str">
        <f t="shared" si="0"/>
        <v>Economy</v>
      </c>
      <c r="BI8" s="44" t="str">
        <f t="shared" si="0"/>
        <v>Economy</v>
      </c>
      <c r="BJ8" s="44" t="str">
        <f t="shared" si="0"/>
        <v>Economy</v>
      </c>
      <c r="BK8" s="44" t="str">
        <f t="shared" si="0"/>
        <v>Economy</v>
      </c>
      <c r="BL8" s="44" t="str">
        <f t="shared" si="0"/>
        <v>Economy</v>
      </c>
      <c r="BM8" s="44" t="str">
        <f t="shared" ref="BM8:DX8" si="1">SUBSTITUTE(BM1," ","")</f>
        <v>Economy</v>
      </c>
      <c r="BN8" s="44" t="str">
        <f t="shared" si="1"/>
        <v>Economy</v>
      </c>
      <c r="BO8" s="44" t="str">
        <f t="shared" si="1"/>
        <v>Economy</v>
      </c>
      <c r="BP8" s="44" t="str">
        <f t="shared" si="1"/>
        <v>Economy</v>
      </c>
      <c r="BQ8" s="44" t="str">
        <f t="shared" si="1"/>
        <v>Economy</v>
      </c>
      <c r="BR8" s="44" t="str">
        <f t="shared" si="1"/>
        <v>Economy</v>
      </c>
      <c r="BS8" s="44" t="str">
        <f t="shared" si="1"/>
        <v>Economy</v>
      </c>
      <c r="BT8" s="44" t="str">
        <f t="shared" si="1"/>
        <v>Economy</v>
      </c>
      <c r="BU8" s="44" t="str">
        <f t="shared" si="1"/>
        <v>Economy</v>
      </c>
      <c r="BV8" s="44" t="str">
        <f t="shared" si="1"/>
        <v>Economy</v>
      </c>
      <c r="BW8" s="44" t="str">
        <f t="shared" si="1"/>
        <v>Economy</v>
      </c>
      <c r="BX8" s="44" t="str">
        <f t="shared" si="1"/>
        <v>Economy</v>
      </c>
      <c r="BY8" s="44" t="str">
        <f t="shared" si="1"/>
        <v>Economy</v>
      </c>
      <c r="BZ8" s="44" t="str">
        <f t="shared" si="1"/>
        <v>Economy</v>
      </c>
      <c r="CA8" s="44" t="str">
        <f t="shared" si="1"/>
        <v>Economy</v>
      </c>
      <c r="CB8" s="44" t="str">
        <f t="shared" si="1"/>
        <v>Economy</v>
      </c>
      <c r="CC8" s="44" t="str">
        <f t="shared" si="1"/>
        <v>Economy</v>
      </c>
      <c r="CD8" s="44" t="str">
        <f t="shared" si="1"/>
        <v>Economy</v>
      </c>
      <c r="CE8" s="44" t="str">
        <f t="shared" si="1"/>
        <v>Economy</v>
      </c>
      <c r="CF8" s="44" t="str">
        <f t="shared" si="1"/>
        <v>Economy</v>
      </c>
      <c r="CG8" s="44" t="str">
        <f t="shared" si="1"/>
        <v>Economy</v>
      </c>
      <c r="CH8" s="44" t="str">
        <f t="shared" si="1"/>
        <v>Economy</v>
      </c>
      <c r="CI8" s="44" t="str">
        <f t="shared" si="1"/>
        <v>Economy</v>
      </c>
      <c r="CJ8" s="44" t="str">
        <f t="shared" si="1"/>
        <v>Economy</v>
      </c>
      <c r="CK8" s="44" t="str">
        <f t="shared" si="1"/>
        <v>Economy</v>
      </c>
      <c r="CL8" s="44" t="str">
        <f t="shared" si="1"/>
        <v>Economy</v>
      </c>
      <c r="CM8" s="44" t="str">
        <f t="shared" si="1"/>
        <v>Economy</v>
      </c>
      <c r="CN8" s="44" t="str">
        <f t="shared" si="1"/>
        <v>Economy</v>
      </c>
      <c r="CO8" s="44" t="str">
        <f t="shared" si="1"/>
        <v>Economy</v>
      </c>
      <c r="CP8" s="44" t="str">
        <f t="shared" si="1"/>
        <v>Economy</v>
      </c>
      <c r="CQ8" s="44" t="str">
        <f t="shared" si="1"/>
        <v>Economy</v>
      </c>
      <c r="CR8" s="44" t="str">
        <f t="shared" si="1"/>
        <v>Economy</v>
      </c>
      <c r="CS8" s="44" t="str">
        <f t="shared" si="1"/>
        <v>Economy</v>
      </c>
      <c r="CT8" s="44" t="str">
        <f t="shared" si="1"/>
        <v>Economy</v>
      </c>
      <c r="CU8" s="44" t="str">
        <f t="shared" si="1"/>
        <v>Economy</v>
      </c>
      <c r="CV8" s="44" t="str">
        <f t="shared" si="1"/>
        <v>Economy</v>
      </c>
      <c r="CW8" s="44" t="str">
        <f t="shared" si="1"/>
        <v>Economy</v>
      </c>
      <c r="CX8" s="44" t="str">
        <f t="shared" si="1"/>
        <v>Economy</v>
      </c>
      <c r="CY8" s="44" t="str">
        <f t="shared" si="1"/>
        <v>Economy</v>
      </c>
      <c r="CZ8" s="44" t="str">
        <f t="shared" si="1"/>
        <v>Economy</v>
      </c>
      <c r="DA8" s="44" t="str">
        <f t="shared" si="1"/>
        <v>Economy</v>
      </c>
      <c r="DB8" s="44" t="str">
        <f t="shared" si="1"/>
        <v>Economy</v>
      </c>
      <c r="DC8" s="44" t="str">
        <f t="shared" si="1"/>
        <v>Economy</v>
      </c>
      <c r="DD8" s="44" t="str">
        <f t="shared" si="1"/>
        <v>Economy</v>
      </c>
      <c r="DE8" s="44" t="str">
        <f t="shared" si="1"/>
        <v>Economy</v>
      </c>
      <c r="DF8" s="44" t="str">
        <f t="shared" si="1"/>
        <v>Economy</v>
      </c>
      <c r="DG8" s="44" t="str">
        <f t="shared" si="1"/>
        <v>Economy</v>
      </c>
      <c r="DH8" s="44" t="str">
        <f t="shared" si="1"/>
        <v>Economy</v>
      </c>
      <c r="DI8" s="44" t="str">
        <f t="shared" si="1"/>
        <v>Economy</v>
      </c>
      <c r="DJ8" s="44" t="str">
        <f t="shared" si="1"/>
        <v>Economy</v>
      </c>
      <c r="DK8" s="44" t="str">
        <f t="shared" si="1"/>
        <v>Economy</v>
      </c>
      <c r="DL8" s="44" t="str">
        <f t="shared" si="1"/>
        <v>Economy</v>
      </c>
      <c r="DM8" s="44" t="str">
        <f t="shared" si="1"/>
        <v>Economy</v>
      </c>
      <c r="DN8" s="44" t="str">
        <f t="shared" si="1"/>
        <v>Economy</v>
      </c>
      <c r="DO8" s="44" t="str">
        <f t="shared" si="1"/>
        <v>Economy</v>
      </c>
      <c r="DP8" s="44" t="str">
        <f t="shared" si="1"/>
        <v>Economy</v>
      </c>
      <c r="DQ8" s="44" t="str">
        <f t="shared" si="1"/>
        <v>Economy</v>
      </c>
      <c r="DR8" s="44" t="str">
        <f t="shared" si="1"/>
        <v>Economy</v>
      </c>
      <c r="DS8" s="44" t="str">
        <f t="shared" si="1"/>
        <v>Economy</v>
      </c>
      <c r="DT8" s="44" t="str">
        <f t="shared" si="1"/>
        <v>Economy</v>
      </c>
      <c r="DU8" s="44" t="str">
        <f t="shared" si="1"/>
        <v>Economy</v>
      </c>
      <c r="DV8" s="44" t="str">
        <f t="shared" si="1"/>
        <v>Economy</v>
      </c>
      <c r="DW8" s="44" t="str">
        <f t="shared" si="1"/>
        <v>Economy</v>
      </c>
      <c r="DX8" s="44" t="str">
        <f t="shared" si="1"/>
        <v>Economy</v>
      </c>
      <c r="DY8" s="44" t="str">
        <f t="shared" ref="DY8:GJ8" si="2">SUBSTITUTE(DY1," ","")</f>
        <v>Economy</v>
      </c>
      <c r="DZ8" s="44" t="str">
        <f t="shared" si="2"/>
        <v>Economy</v>
      </c>
      <c r="EA8" s="44" t="str">
        <f t="shared" si="2"/>
        <v>Economy</v>
      </c>
      <c r="EB8" s="44" t="str">
        <f t="shared" si="2"/>
        <v>Economy</v>
      </c>
      <c r="EC8" s="44" t="str">
        <f t="shared" si="2"/>
        <v>Economy</v>
      </c>
      <c r="ED8" s="44" t="str">
        <f t="shared" si="2"/>
        <v/>
      </c>
      <c r="EE8" s="44" t="str">
        <f t="shared" si="2"/>
        <v>EmploymentandLabourMarket</v>
      </c>
      <c r="EF8" s="44" t="str">
        <f t="shared" si="2"/>
        <v>EmploymentandLabourMarket</v>
      </c>
      <c r="EG8" s="44" t="str">
        <f t="shared" si="2"/>
        <v>EmploymentandLabourMarket</v>
      </c>
      <c r="EH8" s="44" t="str">
        <f t="shared" si="2"/>
        <v>EmploymentandLabourMarket</v>
      </c>
      <c r="EI8" s="44" t="str">
        <f t="shared" si="2"/>
        <v>EmploymentandLabourMarket</v>
      </c>
      <c r="EJ8" s="44" t="str">
        <f t="shared" si="2"/>
        <v>EmploymentandLabourMarket</v>
      </c>
      <c r="EK8" s="44" t="str">
        <f t="shared" si="2"/>
        <v>EmploymentandLabourMarket</v>
      </c>
      <c r="EL8" s="44" t="str">
        <f t="shared" si="2"/>
        <v>EmploymentandLabourMarket</v>
      </c>
      <c r="EM8" s="44" t="str">
        <f t="shared" si="2"/>
        <v>EmploymentandLabourMarket</v>
      </c>
      <c r="EN8" s="44" t="str">
        <f t="shared" si="2"/>
        <v>EmploymentandLabourMarket</v>
      </c>
      <c r="EO8" s="44" t="str">
        <f t="shared" si="2"/>
        <v>EmploymentandLabourMarket</v>
      </c>
      <c r="EP8" s="44" t="str">
        <f t="shared" si="2"/>
        <v>EmploymentandLabourMarket</v>
      </c>
      <c r="EQ8" s="44" t="str">
        <f t="shared" si="2"/>
        <v>EmploymentandLabourMarket</v>
      </c>
      <c r="ER8" s="44" t="str">
        <f t="shared" si="2"/>
        <v>EmploymentandLabourMarket</v>
      </c>
      <c r="ES8" s="44" t="str">
        <f t="shared" si="2"/>
        <v>EmploymentandLabourMarket</v>
      </c>
      <c r="ET8" s="44" t="str">
        <f t="shared" si="2"/>
        <v>EmploymentandLabourMarket</v>
      </c>
      <c r="EU8" s="44" t="str">
        <f t="shared" si="2"/>
        <v>EmploymentandLabourMarket</v>
      </c>
      <c r="EV8" s="44" t="str">
        <f t="shared" si="2"/>
        <v>EmploymentandLabourMarket</v>
      </c>
      <c r="EW8" s="44" t="str">
        <f t="shared" si="2"/>
        <v>EmploymentandLabourMarket</v>
      </c>
      <c r="EX8" s="44" t="str">
        <f t="shared" si="2"/>
        <v>EmploymentandLabourMarket</v>
      </c>
      <c r="EY8" s="44" t="str">
        <f t="shared" si="2"/>
        <v>EmploymentandLabourMarket</v>
      </c>
      <c r="EZ8" s="44" t="str">
        <f t="shared" si="2"/>
        <v>EmploymentandLabourMarket</v>
      </c>
      <c r="FA8" s="44" t="str">
        <f t="shared" si="2"/>
        <v>EmploymentandLabourMarket</v>
      </c>
      <c r="FB8" s="44" t="str">
        <f t="shared" si="2"/>
        <v>EmploymentandLabourMarket</v>
      </c>
      <c r="FC8" s="44" t="str">
        <f t="shared" si="2"/>
        <v>EmploymentandLabourMarket</v>
      </c>
      <c r="FD8" s="44" t="str">
        <f t="shared" si="2"/>
        <v>EmploymentandLabourMarket</v>
      </c>
      <c r="FE8" s="44" t="str">
        <f t="shared" si="2"/>
        <v>EmploymentandLabourMarket</v>
      </c>
      <c r="FF8" s="44" t="str">
        <f t="shared" si="2"/>
        <v>EmploymentandLabourMarket</v>
      </c>
      <c r="FG8" s="44" t="str">
        <f t="shared" si="2"/>
        <v>EmploymentandLabourMarket</v>
      </c>
      <c r="FH8" s="44" t="str">
        <f t="shared" si="2"/>
        <v>EmploymentandLabourMarket</v>
      </c>
      <c r="FI8" s="44" t="str">
        <f t="shared" si="2"/>
        <v>EmploymentandLabourMarket</v>
      </c>
      <c r="FJ8" s="44" t="str">
        <f t="shared" si="2"/>
        <v>EmploymentandLabourMarket</v>
      </c>
      <c r="FK8" s="44" t="str">
        <f t="shared" si="2"/>
        <v>EmploymentandLabourMarket</v>
      </c>
      <c r="FL8" s="44" t="str">
        <f t="shared" si="2"/>
        <v>EmploymentandLabourMarket</v>
      </c>
      <c r="FM8" s="44" t="str">
        <f t="shared" si="2"/>
        <v>EmploymentandLabourMarket</v>
      </c>
      <c r="FN8" s="44" t="str">
        <f t="shared" si="2"/>
        <v>EmploymentandLabourMarket</v>
      </c>
      <c r="FO8" s="44" t="str">
        <f t="shared" si="2"/>
        <v>EmploymentandLabourMarket</v>
      </c>
      <c r="FP8" s="44" t="str">
        <f t="shared" si="2"/>
        <v/>
      </c>
      <c r="FQ8" s="44" t="str">
        <f t="shared" si="2"/>
        <v>People,PopulationandCommunity</v>
      </c>
      <c r="FR8" s="44" t="str">
        <f t="shared" si="2"/>
        <v>People,PopulationandCommunity</v>
      </c>
      <c r="FS8" s="44" t="str">
        <f t="shared" si="2"/>
        <v>People,PopulationandCommunity</v>
      </c>
      <c r="FT8" s="44" t="str">
        <f t="shared" si="2"/>
        <v>People,PopulationandCommunity</v>
      </c>
      <c r="FU8" s="44" t="str">
        <f t="shared" si="2"/>
        <v>People,PopulationandCommunity</v>
      </c>
      <c r="FV8" s="44" t="str">
        <f t="shared" si="2"/>
        <v>People,PopulationandCommunity</v>
      </c>
      <c r="FW8" s="44" t="str">
        <f t="shared" si="2"/>
        <v>People,PopulationandCommunity</v>
      </c>
      <c r="FX8" s="44" t="str">
        <f t="shared" si="2"/>
        <v>People,PopulationandCommunity</v>
      </c>
      <c r="FY8" s="44" t="str">
        <f t="shared" si="2"/>
        <v>People,PopulationandCommunity</v>
      </c>
      <c r="FZ8" s="44" t="str">
        <f t="shared" si="2"/>
        <v>People,PopulationandCommunity</v>
      </c>
      <c r="GA8" s="44" t="str">
        <f t="shared" si="2"/>
        <v>People,PopulationandCommunity</v>
      </c>
      <c r="GB8" s="44" t="str">
        <f t="shared" si="2"/>
        <v>People,PopulationandCommunity</v>
      </c>
      <c r="GC8" s="44" t="str">
        <f t="shared" si="2"/>
        <v>People,PopulationandCommunity</v>
      </c>
      <c r="GD8" s="44" t="str">
        <f t="shared" si="2"/>
        <v>People,PopulationandCommunity</v>
      </c>
      <c r="GE8" s="44" t="str">
        <f t="shared" si="2"/>
        <v>People,PopulationandCommunity</v>
      </c>
      <c r="GF8" s="44" t="str">
        <f t="shared" si="2"/>
        <v>People,PopulationandCommunity</v>
      </c>
      <c r="GG8" s="44" t="str">
        <f t="shared" si="2"/>
        <v>People,PopulationandCommunity</v>
      </c>
      <c r="GH8" s="44" t="str">
        <f t="shared" si="2"/>
        <v>People,PopulationandCommunity</v>
      </c>
      <c r="GI8" s="44" t="str">
        <f t="shared" si="2"/>
        <v>People,PopulationandCommunity</v>
      </c>
      <c r="GJ8" s="44" t="str">
        <f t="shared" si="2"/>
        <v>People,PopulationandCommunity</v>
      </c>
      <c r="GK8" s="44" t="str">
        <f t="shared" ref="GK8:IV8" si="3">SUBSTITUTE(GK1," ","")</f>
        <v>People,PopulationandCommunity</v>
      </c>
      <c r="GL8" s="44" t="str">
        <f t="shared" si="3"/>
        <v>People,PopulationandCommunity</v>
      </c>
      <c r="GM8" s="44" t="str">
        <f t="shared" si="3"/>
        <v>People,PopulationandCommunity</v>
      </c>
      <c r="GN8" s="44" t="str">
        <f t="shared" si="3"/>
        <v>People,PopulationandCommunity</v>
      </c>
      <c r="GO8" s="44" t="str">
        <f t="shared" si="3"/>
        <v>People,PopulationandCommunity</v>
      </c>
      <c r="GP8" s="44" t="str">
        <f t="shared" si="3"/>
        <v>People,PopulationandCommunity</v>
      </c>
      <c r="GQ8" s="44" t="str">
        <f t="shared" si="3"/>
        <v>People,PopulationandCommunity</v>
      </c>
      <c r="GR8" s="44" t="str">
        <f t="shared" si="3"/>
        <v>People,PopulationandCommunity</v>
      </c>
      <c r="GS8" s="44" t="str">
        <f t="shared" si="3"/>
        <v>People,PopulationandCommunity</v>
      </c>
      <c r="GT8" s="44" t="str">
        <f t="shared" si="3"/>
        <v>People,PopulationandCommunity</v>
      </c>
      <c r="GU8" s="44" t="str">
        <f t="shared" si="3"/>
        <v>People,PopulationandCommunity</v>
      </c>
      <c r="GV8" s="44" t="str">
        <f t="shared" si="3"/>
        <v>People,PopulationandCommunity</v>
      </c>
      <c r="GW8" s="44" t="str">
        <f t="shared" si="3"/>
        <v>People,PopulationandCommunity</v>
      </c>
      <c r="GX8" s="44" t="str">
        <f t="shared" si="3"/>
        <v>People,PopulationandCommunity</v>
      </c>
      <c r="GY8" s="44" t="str">
        <f t="shared" si="3"/>
        <v>People,PopulationandCommunity</v>
      </c>
      <c r="GZ8" s="44" t="str">
        <f t="shared" si="3"/>
        <v>People,PopulationandCommunity</v>
      </c>
      <c r="HA8" s="44" t="str">
        <f t="shared" si="3"/>
        <v>People,PopulationandCommunity</v>
      </c>
      <c r="HB8" s="44" t="str">
        <f t="shared" si="3"/>
        <v>People,PopulationandCommunity</v>
      </c>
      <c r="HC8" s="44" t="str">
        <f t="shared" si="3"/>
        <v>People,PopulationandCommunity</v>
      </c>
      <c r="HD8" s="44" t="str">
        <f t="shared" si="3"/>
        <v>People,PopulationandCommunity</v>
      </c>
      <c r="HE8" s="44" t="str">
        <f t="shared" si="3"/>
        <v>People,PopulationandCommunity</v>
      </c>
      <c r="HF8" s="44" t="str">
        <f t="shared" si="3"/>
        <v>People,PopulationandCommunity</v>
      </c>
      <c r="HG8" s="44" t="str">
        <f t="shared" si="3"/>
        <v>People,PopulationandCommunity</v>
      </c>
      <c r="HH8" s="44" t="str">
        <f t="shared" si="3"/>
        <v>People,PopulationandCommunity</v>
      </c>
      <c r="HI8" s="44" t="str">
        <f t="shared" si="3"/>
        <v>People,PopulationandCommunity</v>
      </c>
      <c r="HJ8" s="44" t="str">
        <f t="shared" si="3"/>
        <v>People,PopulationandCommunity</v>
      </c>
      <c r="HK8" s="44" t="str">
        <f t="shared" si="3"/>
        <v>People,PopulationandCommunity</v>
      </c>
      <c r="HL8" s="44" t="str">
        <f t="shared" si="3"/>
        <v>People,PopulationandCommunity</v>
      </c>
      <c r="HM8" s="44" t="str">
        <f t="shared" si="3"/>
        <v>People,PopulationandCommunity</v>
      </c>
      <c r="HN8" s="44" t="str">
        <f t="shared" si="3"/>
        <v>People,PopulationandCommunity</v>
      </c>
      <c r="HO8" s="44" t="str">
        <f t="shared" si="3"/>
        <v>People,PopulationandCommunity</v>
      </c>
      <c r="HP8" s="44" t="str">
        <f t="shared" si="3"/>
        <v>People,PopulationandCommunity</v>
      </c>
      <c r="HQ8" s="44" t="str">
        <f t="shared" si="3"/>
        <v>People,PopulationandCommunity</v>
      </c>
      <c r="HR8" s="44" t="str">
        <f t="shared" si="3"/>
        <v>People,PopulationandCommunity</v>
      </c>
      <c r="HS8" s="44" t="str">
        <f t="shared" si="3"/>
        <v>People,PopulationandCommunity</v>
      </c>
      <c r="HT8" s="44" t="str">
        <f t="shared" si="3"/>
        <v>People,PopulationandCommunity</v>
      </c>
      <c r="HU8" s="44" t="str">
        <f t="shared" si="3"/>
        <v>People,PopulationandCommunity</v>
      </c>
      <c r="HV8" s="44" t="str">
        <f t="shared" si="3"/>
        <v>People,PopulationandCommunity</v>
      </c>
      <c r="HW8" s="44" t="str">
        <f t="shared" si="3"/>
        <v>People,PopulationandCommunity</v>
      </c>
      <c r="HX8" s="44" t="str">
        <f t="shared" si="3"/>
        <v>People,PopulationandCommunity</v>
      </c>
      <c r="HY8" s="44" t="str">
        <f t="shared" si="3"/>
        <v>People,PopulationandCommunity</v>
      </c>
      <c r="HZ8" s="44" t="str">
        <f t="shared" si="3"/>
        <v>People,PopulationandCommunity</v>
      </c>
      <c r="IA8" s="44" t="str">
        <f t="shared" si="3"/>
        <v>People,PopulationandCommunity</v>
      </c>
      <c r="IB8" s="44" t="str">
        <f t="shared" si="3"/>
        <v>People,PopulationandCommunity</v>
      </c>
      <c r="IC8" s="44" t="str">
        <f t="shared" si="3"/>
        <v>People,PopulationandCommunity</v>
      </c>
      <c r="ID8" s="44" t="str">
        <f t="shared" si="3"/>
        <v>People,PopulationandCommunity</v>
      </c>
      <c r="IE8" s="44" t="str">
        <f t="shared" si="3"/>
        <v>People,PopulationandCommunity</v>
      </c>
      <c r="IF8" s="44" t="str">
        <f t="shared" si="3"/>
        <v>People,PopulationandCommunity</v>
      </c>
      <c r="IG8" s="44" t="str">
        <f t="shared" si="3"/>
        <v>People,PopulationandCommunity</v>
      </c>
      <c r="IH8" s="44" t="str">
        <f t="shared" si="3"/>
        <v>People,PopulationandCommunity</v>
      </c>
      <c r="II8" s="44" t="str">
        <f t="shared" si="3"/>
        <v>People,PopulationandCommunity</v>
      </c>
      <c r="IJ8" s="44" t="str">
        <f t="shared" si="3"/>
        <v>People,PopulationandCommunity</v>
      </c>
      <c r="IK8" s="44" t="str">
        <f t="shared" si="3"/>
        <v>People,PopulationandCommunity</v>
      </c>
      <c r="IL8" s="44" t="str">
        <f t="shared" si="3"/>
        <v>People,PopulationandCommunity</v>
      </c>
      <c r="IM8" s="44" t="str">
        <f t="shared" si="3"/>
        <v>People,PopulationandCommunity</v>
      </c>
      <c r="IN8" s="44" t="str">
        <f t="shared" si="3"/>
        <v>People,PopulationandCommunity</v>
      </c>
      <c r="IO8" s="44" t="str">
        <f t="shared" si="3"/>
        <v>People,PopulationandCommunity</v>
      </c>
      <c r="IP8" s="44" t="str">
        <f t="shared" si="3"/>
        <v>People,PopulationandCommunity</v>
      </c>
      <c r="IQ8" s="44" t="str">
        <f t="shared" si="3"/>
        <v>People,PopulationandCommunity</v>
      </c>
      <c r="IR8" s="44" t="str">
        <f t="shared" si="3"/>
        <v>People,PopulationandCommunity</v>
      </c>
      <c r="IS8" s="44" t="str">
        <f t="shared" si="3"/>
        <v>People,PopulationandCommunity</v>
      </c>
      <c r="IT8" s="44" t="str">
        <f t="shared" si="3"/>
        <v>People,PopulationandCommunity</v>
      </c>
      <c r="IU8" s="44" t="str">
        <f t="shared" si="3"/>
        <v>People,PopulationandCommunity</v>
      </c>
      <c r="IV8" s="44" t="str">
        <f t="shared" si="3"/>
        <v>People,PopulationandCommunity</v>
      </c>
      <c r="IW8" s="44" t="str">
        <f t="shared" ref="IW8:KF8" si="4">SUBSTITUTE(IW1," ","")</f>
        <v>People,PopulationandCommunity</v>
      </c>
      <c r="IX8" s="44" t="str">
        <f t="shared" si="4"/>
        <v>People,PopulationandCommunity</v>
      </c>
      <c r="IY8" s="44" t="str">
        <f t="shared" si="4"/>
        <v>People,PopulationandCommunity</v>
      </c>
      <c r="IZ8" s="44" t="str">
        <f t="shared" si="4"/>
        <v>People,PopulationandCommunity</v>
      </c>
      <c r="JA8" s="44" t="str">
        <f t="shared" si="4"/>
        <v>People,PopulationandCommunity</v>
      </c>
      <c r="JB8" s="44" t="str">
        <f t="shared" si="4"/>
        <v>People,PopulationandCommunity</v>
      </c>
      <c r="JC8" s="44" t="str">
        <f t="shared" si="4"/>
        <v>People,PopulationandCommunity</v>
      </c>
      <c r="JD8" s="44" t="str">
        <f t="shared" si="4"/>
        <v>People,PopulationandCommunity</v>
      </c>
      <c r="JE8" s="44" t="str">
        <f t="shared" si="4"/>
        <v>People,PopulationandCommunity</v>
      </c>
      <c r="JF8" s="44" t="str">
        <f t="shared" si="4"/>
        <v>People,PopulationandCommunity</v>
      </c>
      <c r="JG8" s="44" t="str">
        <f t="shared" si="4"/>
        <v>People,PopulationandCommunity</v>
      </c>
      <c r="JH8" s="44" t="str">
        <f t="shared" si="4"/>
        <v>People,PopulationandCommunity</v>
      </c>
      <c r="JI8" s="44" t="str">
        <f t="shared" si="4"/>
        <v>People,PopulationandCommunity</v>
      </c>
      <c r="JJ8" s="44" t="str">
        <f t="shared" si="4"/>
        <v>People,PopulationandCommunity</v>
      </c>
      <c r="JK8" s="44" t="str">
        <f t="shared" si="4"/>
        <v>People,PopulationandCommunity</v>
      </c>
      <c r="JL8" s="44" t="str">
        <f t="shared" si="4"/>
        <v>People,PopulationandCommunity</v>
      </c>
      <c r="JM8" s="44" t="str">
        <f t="shared" si="4"/>
        <v>People,PopulationandCommunity</v>
      </c>
      <c r="JN8" s="44" t="str">
        <f t="shared" si="4"/>
        <v>People,PopulationandCommunity</v>
      </c>
      <c r="JO8" s="44" t="str">
        <f t="shared" si="4"/>
        <v>People,PopulationandCommunity</v>
      </c>
      <c r="JP8" s="44" t="str">
        <f t="shared" si="4"/>
        <v>People,PopulationandCommunity</v>
      </c>
      <c r="JQ8" s="44" t="str">
        <f t="shared" si="4"/>
        <v>People,PopulationandCommunity</v>
      </c>
      <c r="JR8" s="44" t="str">
        <f t="shared" si="4"/>
        <v>People,PopulationandCommunity</v>
      </c>
      <c r="JS8" s="44" t="str">
        <f t="shared" si="4"/>
        <v>People,PopulationandCommunity</v>
      </c>
      <c r="JT8" s="44" t="str">
        <f t="shared" si="4"/>
        <v>People,PopulationandCommunity</v>
      </c>
      <c r="JU8" s="44" t="str">
        <f t="shared" si="4"/>
        <v>People,PopulationandCommunity</v>
      </c>
      <c r="JV8" s="44" t="str">
        <f t="shared" si="4"/>
        <v>People,PopulationandCommunity</v>
      </c>
      <c r="JW8" s="44" t="str">
        <f t="shared" si="4"/>
        <v>People,PopulationandCommunity</v>
      </c>
      <c r="JX8" s="44" t="str">
        <f t="shared" si="4"/>
        <v>People,PopulationandCommunity</v>
      </c>
      <c r="JY8" s="44" t="str">
        <f t="shared" si="4"/>
        <v>People,PopulationandCommunity</v>
      </c>
      <c r="JZ8" s="44" t="str">
        <f t="shared" si="4"/>
        <v>People,PopulationandCommunity</v>
      </c>
      <c r="KA8" s="44" t="str">
        <f t="shared" si="4"/>
        <v>People,PopulationandCommunity</v>
      </c>
      <c r="KB8" s="44" t="str">
        <f t="shared" si="4"/>
        <v>People,PopulationandCommunity</v>
      </c>
      <c r="KC8" s="44" t="str">
        <f t="shared" si="4"/>
        <v>People,PopulationandCommunity</v>
      </c>
      <c r="KD8" s="44" t="str">
        <f t="shared" si="4"/>
        <v>People,PopulationandCommunity</v>
      </c>
      <c r="KE8" s="44" t="str">
        <f t="shared" si="4"/>
        <v>People,PopulationandCommunity</v>
      </c>
      <c r="KF8" s="44" t="str">
        <f t="shared" si="4"/>
        <v>People,PopulationandCommunity</v>
      </c>
    </row>
    <row r="9" spans="1:292" hidden="1">
      <c r="A9" s="44" t="str">
        <f t="shared" ref="A9:BL9" si="5">SUBSTITUTE(A8,",","")</f>
        <v>BusinessIndustryandTrade</v>
      </c>
      <c r="B9" s="44" t="str">
        <f t="shared" si="5"/>
        <v>BusinessIndustryandTrade</v>
      </c>
      <c r="C9" s="44" t="str">
        <f t="shared" si="5"/>
        <v>BusinessIndustryandTrade</v>
      </c>
      <c r="D9" s="44" t="str">
        <f t="shared" si="5"/>
        <v>BusinessIndustryandTrade</v>
      </c>
      <c r="E9" s="44" t="str">
        <f t="shared" si="5"/>
        <v>BusinessIndustryandTrade</v>
      </c>
      <c r="F9" s="44" t="str">
        <f t="shared" si="5"/>
        <v>BusinessIndustryandTrade</v>
      </c>
      <c r="G9" s="44" t="str">
        <f t="shared" si="5"/>
        <v>BusinessIndustryandTrade</v>
      </c>
      <c r="H9" s="44" t="str">
        <f t="shared" si="5"/>
        <v>BusinessIndustryandTrade</v>
      </c>
      <c r="I9" s="44" t="str">
        <f t="shared" si="5"/>
        <v>BusinessIndustryandTrade</v>
      </c>
      <c r="J9" s="44" t="str">
        <f t="shared" si="5"/>
        <v>BusinessIndustryandTrade</v>
      </c>
      <c r="K9" s="44" t="str">
        <f t="shared" si="5"/>
        <v>BusinessIndustryandTrade</v>
      </c>
      <c r="L9" s="44" t="str">
        <f t="shared" si="5"/>
        <v>BusinessIndustryandTrade</v>
      </c>
      <c r="M9" s="44" t="str">
        <f t="shared" si="5"/>
        <v>BusinessIndustryandTrade</v>
      </c>
      <c r="N9" s="44" t="str">
        <f t="shared" si="5"/>
        <v>BusinessIndustryandTrade</v>
      </c>
      <c r="O9" s="44" t="str">
        <f t="shared" si="5"/>
        <v>BusinessIndustryandTrade</v>
      </c>
      <c r="P9" s="44" t="str">
        <f t="shared" si="5"/>
        <v>BusinessIndustryandTrade</v>
      </c>
      <c r="Q9" s="44" t="str">
        <f t="shared" si="5"/>
        <v>BusinessIndustryandTrade</v>
      </c>
      <c r="R9" s="44" t="str">
        <f t="shared" si="5"/>
        <v>BusinessIndustryandTrade</v>
      </c>
      <c r="S9" s="44" t="str">
        <f t="shared" si="5"/>
        <v>BusinessIndustryandTrade</v>
      </c>
      <c r="T9" s="44" t="str">
        <f t="shared" si="5"/>
        <v>BusinessIndustryandTrade</v>
      </c>
      <c r="U9" s="44" t="str">
        <f t="shared" si="5"/>
        <v>BusinessIndustryandTrade</v>
      </c>
      <c r="V9" s="44" t="str">
        <f t="shared" si="5"/>
        <v>BusinessIndustryandTrade</v>
      </c>
      <c r="W9" s="44" t="str">
        <f t="shared" si="5"/>
        <v>BusinessIndustryandTrade</v>
      </c>
      <c r="X9" s="44" t="str">
        <f t="shared" si="5"/>
        <v>BusinessIndustryandTrade</v>
      </c>
      <c r="Y9" s="44" t="str">
        <f t="shared" si="5"/>
        <v>BusinessIndustryandTrade</v>
      </c>
      <c r="Z9" s="44" t="str">
        <f t="shared" si="5"/>
        <v>BusinessIndustryandTrade</v>
      </c>
      <c r="AA9" s="44" t="str">
        <f t="shared" si="5"/>
        <v>BusinessIndustryandTrade</v>
      </c>
      <c r="AB9" s="44" t="str">
        <f t="shared" si="5"/>
        <v>BusinessIndustryandTrade</v>
      </c>
      <c r="AC9" s="44" t="str">
        <f t="shared" si="5"/>
        <v>BusinessIndustryandTrade</v>
      </c>
      <c r="AD9" s="44" t="str">
        <f t="shared" si="5"/>
        <v>BusinessIndustryandTrade</v>
      </c>
      <c r="AE9" s="44" t="str">
        <f t="shared" si="5"/>
        <v>BusinessIndustryandTrade</v>
      </c>
      <c r="AF9" s="44" t="str">
        <f t="shared" si="5"/>
        <v>BusinessIndustryandTrade</v>
      </c>
      <c r="AG9" s="44" t="str">
        <f t="shared" si="5"/>
        <v>BusinessIndustryandTrade</v>
      </c>
      <c r="AH9" s="44" t="str">
        <f t="shared" si="5"/>
        <v>BusinessIndustryandTrade</v>
      </c>
      <c r="AI9" s="44" t="str">
        <f t="shared" si="5"/>
        <v>BusinessIndustryandTrade</v>
      </c>
      <c r="AJ9" s="44" t="str">
        <f t="shared" si="5"/>
        <v>BusinessIndustryandTrade</v>
      </c>
      <c r="AK9" s="44" t="str">
        <f t="shared" si="5"/>
        <v>BusinessIndustryandTrade</v>
      </c>
      <c r="AL9" s="44" t="str">
        <f t="shared" si="5"/>
        <v>BusinessIndustryandTrade</v>
      </c>
      <c r="AM9" s="44" t="str">
        <f t="shared" si="5"/>
        <v>BusinessIndustryandTrade</v>
      </c>
      <c r="AN9" s="44" t="str">
        <f t="shared" si="5"/>
        <v>BusinessIndustryandTrade</v>
      </c>
      <c r="AO9" s="44" t="str">
        <f t="shared" si="5"/>
        <v>BusinessIndustryandTrade</v>
      </c>
      <c r="AP9" s="44" t="str">
        <f t="shared" si="5"/>
        <v>BusinessIndustryandTrade</v>
      </c>
      <c r="AQ9" s="44" t="str">
        <f t="shared" si="5"/>
        <v/>
      </c>
      <c r="AR9" s="44" t="str">
        <f t="shared" si="5"/>
        <v>Economy</v>
      </c>
      <c r="AS9" s="44" t="str">
        <f t="shared" si="5"/>
        <v>Economy</v>
      </c>
      <c r="AT9" s="44" t="str">
        <f t="shared" si="5"/>
        <v>Economy</v>
      </c>
      <c r="AU9" s="44" t="str">
        <f t="shared" si="5"/>
        <v>Economy</v>
      </c>
      <c r="AV9" s="44" t="str">
        <f t="shared" si="5"/>
        <v>Economy</v>
      </c>
      <c r="AW9" s="44" t="str">
        <f t="shared" si="5"/>
        <v>Economy</v>
      </c>
      <c r="AX9" s="44" t="str">
        <f t="shared" si="5"/>
        <v>Economy</v>
      </c>
      <c r="AY9" s="44" t="str">
        <f t="shared" si="5"/>
        <v>Economy</v>
      </c>
      <c r="AZ9" s="44" t="str">
        <f t="shared" si="5"/>
        <v>Economy</v>
      </c>
      <c r="BA9" s="44" t="str">
        <f t="shared" si="5"/>
        <v>Economy</v>
      </c>
      <c r="BB9" s="44" t="str">
        <f t="shared" si="5"/>
        <v>Economy</v>
      </c>
      <c r="BC9" s="44" t="str">
        <f t="shared" si="5"/>
        <v>Economy</v>
      </c>
      <c r="BD9" s="44" t="str">
        <f t="shared" si="5"/>
        <v>Economy</v>
      </c>
      <c r="BE9" s="44" t="str">
        <f t="shared" si="5"/>
        <v>Economy</v>
      </c>
      <c r="BF9" s="44" t="str">
        <f t="shared" si="5"/>
        <v>Economy</v>
      </c>
      <c r="BG9" s="44" t="str">
        <f t="shared" si="5"/>
        <v>Economy</v>
      </c>
      <c r="BH9" s="44" t="str">
        <f t="shared" si="5"/>
        <v>Economy</v>
      </c>
      <c r="BI9" s="44" t="str">
        <f t="shared" si="5"/>
        <v>Economy</v>
      </c>
      <c r="BJ9" s="44" t="str">
        <f t="shared" si="5"/>
        <v>Economy</v>
      </c>
      <c r="BK9" s="44" t="str">
        <f t="shared" si="5"/>
        <v>Economy</v>
      </c>
      <c r="BL9" s="44" t="str">
        <f t="shared" si="5"/>
        <v>Economy</v>
      </c>
      <c r="BM9" s="44" t="str">
        <f t="shared" ref="BM9:DX9" si="6">SUBSTITUTE(BM8,",","")</f>
        <v>Economy</v>
      </c>
      <c r="BN9" s="44" t="str">
        <f t="shared" si="6"/>
        <v>Economy</v>
      </c>
      <c r="BO9" s="44" t="str">
        <f t="shared" si="6"/>
        <v>Economy</v>
      </c>
      <c r="BP9" s="44" t="str">
        <f t="shared" si="6"/>
        <v>Economy</v>
      </c>
      <c r="BQ9" s="44" t="str">
        <f t="shared" si="6"/>
        <v>Economy</v>
      </c>
      <c r="BR9" s="44" t="str">
        <f t="shared" si="6"/>
        <v>Economy</v>
      </c>
      <c r="BS9" s="44" t="str">
        <f t="shared" si="6"/>
        <v>Economy</v>
      </c>
      <c r="BT9" s="44" t="str">
        <f t="shared" si="6"/>
        <v>Economy</v>
      </c>
      <c r="BU9" s="44" t="str">
        <f t="shared" si="6"/>
        <v>Economy</v>
      </c>
      <c r="BV9" s="44" t="str">
        <f t="shared" si="6"/>
        <v>Economy</v>
      </c>
      <c r="BW9" s="44" t="str">
        <f t="shared" si="6"/>
        <v>Economy</v>
      </c>
      <c r="BX9" s="44" t="str">
        <f t="shared" si="6"/>
        <v>Economy</v>
      </c>
      <c r="BY9" s="44" t="str">
        <f t="shared" si="6"/>
        <v>Economy</v>
      </c>
      <c r="BZ9" s="44" t="str">
        <f t="shared" si="6"/>
        <v>Economy</v>
      </c>
      <c r="CA9" s="44" t="str">
        <f t="shared" si="6"/>
        <v>Economy</v>
      </c>
      <c r="CB9" s="44" t="str">
        <f t="shared" si="6"/>
        <v>Economy</v>
      </c>
      <c r="CC9" s="44" t="str">
        <f t="shared" si="6"/>
        <v>Economy</v>
      </c>
      <c r="CD9" s="44" t="str">
        <f t="shared" si="6"/>
        <v>Economy</v>
      </c>
      <c r="CE9" s="44" t="str">
        <f t="shared" si="6"/>
        <v>Economy</v>
      </c>
      <c r="CF9" s="44" t="str">
        <f t="shared" si="6"/>
        <v>Economy</v>
      </c>
      <c r="CG9" s="44" t="str">
        <f t="shared" si="6"/>
        <v>Economy</v>
      </c>
      <c r="CH9" s="44" t="str">
        <f t="shared" si="6"/>
        <v>Economy</v>
      </c>
      <c r="CI9" s="44" t="str">
        <f t="shared" si="6"/>
        <v>Economy</v>
      </c>
      <c r="CJ9" s="44" t="str">
        <f t="shared" si="6"/>
        <v>Economy</v>
      </c>
      <c r="CK9" s="44" t="str">
        <f t="shared" si="6"/>
        <v>Economy</v>
      </c>
      <c r="CL9" s="44" t="str">
        <f t="shared" si="6"/>
        <v>Economy</v>
      </c>
      <c r="CM9" s="44" t="str">
        <f t="shared" si="6"/>
        <v>Economy</v>
      </c>
      <c r="CN9" s="44" t="str">
        <f t="shared" si="6"/>
        <v>Economy</v>
      </c>
      <c r="CO9" s="44" t="str">
        <f t="shared" si="6"/>
        <v>Economy</v>
      </c>
      <c r="CP9" s="44" t="str">
        <f t="shared" si="6"/>
        <v>Economy</v>
      </c>
      <c r="CQ9" s="44" t="str">
        <f t="shared" si="6"/>
        <v>Economy</v>
      </c>
      <c r="CR9" s="44" t="str">
        <f t="shared" si="6"/>
        <v>Economy</v>
      </c>
      <c r="CS9" s="44" t="str">
        <f t="shared" si="6"/>
        <v>Economy</v>
      </c>
      <c r="CT9" s="44" t="str">
        <f t="shared" si="6"/>
        <v>Economy</v>
      </c>
      <c r="CU9" s="44" t="str">
        <f t="shared" si="6"/>
        <v>Economy</v>
      </c>
      <c r="CV9" s="44" t="str">
        <f t="shared" si="6"/>
        <v>Economy</v>
      </c>
      <c r="CW9" s="44" t="str">
        <f t="shared" si="6"/>
        <v>Economy</v>
      </c>
      <c r="CX9" s="44" t="str">
        <f t="shared" si="6"/>
        <v>Economy</v>
      </c>
      <c r="CY9" s="44" t="str">
        <f t="shared" si="6"/>
        <v>Economy</v>
      </c>
      <c r="CZ9" s="44" t="str">
        <f t="shared" si="6"/>
        <v>Economy</v>
      </c>
      <c r="DA9" s="44" t="str">
        <f t="shared" si="6"/>
        <v>Economy</v>
      </c>
      <c r="DB9" s="44" t="str">
        <f t="shared" si="6"/>
        <v>Economy</v>
      </c>
      <c r="DC9" s="44" t="str">
        <f t="shared" si="6"/>
        <v>Economy</v>
      </c>
      <c r="DD9" s="44" t="str">
        <f t="shared" si="6"/>
        <v>Economy</v>
      </c>
      <c r="DE9" s="44" t="str">
        <f t="shared" si="6"/>
        <v>Economy</v>
      </c>
      <c r="DF9" s="44" t="str">
        <f t="shared" si="6"/>
        <v>Economy</v>
      </c>
      <c r="DG9" s="44" t="str">
        <f t="shared" si="6"/>
        <v>Economy</v>
      </c>
      <c r="DH9" s="44" t="str">
        <f t="shared" si="6"/>
        <v>Economy</v>
      </c>
      <c r="DI9" s="44" t="str">
        <f t="shared" si="6"/>
        <v>Economy</v>
      </c>
      <c r="DJ9" s="44" t="str">
        <f t="shared" si="6"/>
        <v>Economy</v>
      </c>
      <c r="DK9" s="44" t="str">
        <f t="shared" si="6"/>
        <v>Economy</v>
      </c>
      <c r="DL9" s="44" t="str">
        <f t="shared" si="6"/>
        <v>Economy</v>
      </c>
      <c r="DM9" s="44" t="str">
        <f t="shared" si="6"/>
        <v>Economy</v>
      </c>
      <c r="DN9" s="44" t="str">
        <f t="shared" si="6"/>
        <v>Economy</v>
      </c>
      <c r="DO9" s="44" t="str">
        <f t="shared" si="6"/>
        <v>Economy</v>
      </c>
      <c r="DP9" s="44" t="str">
        <f t="shared" si="6"/>
        <v>Economy</v>
      </c>
      <c r="DQ9" s="44" t="str">
        <f t="shared" si="6"/>
        <v>Economy</v>
      </c>
      <c r="DR9" s="44" t="str">
        <f t="shared" si="6"/>
        <v>Economy</v>
      </c>
      <c r="DS9" s="44" t="str">
        <f t="shared" si="6"/>
        <v>Economy</v>
      </c>
      <c r="DT9" s="44" t="str">
        <f t="shared" si="6"/>
        <v>Economy</v>
      </c>
      <c r="DU9" s="44" t="str">
        <f t="shared" si="6"/>
        <v>Economy</v>
      </c>
      <c r="DV9" s="44" t="str">
        <f t="shared" si="6"/>
        <v>Economy</v>
      </c>
      <c r="DW9" s="44" t="str">
        <f t="shared" si="6"/>
        <v>Economy</v>
      </c>
      <c r="DX9" s="44" t="str">
        <f t="shared" si="6"/>
        <v>Economy</v>
      </c>
      <c r="DY9" s="44" t="str">
        <f t="shared" ref="DY9:GJ9" si="7">SUBSTITUTE(DY8,",","")</f>
        <v>Economy</v>
      </c>
      <c r="DZ9" s="44" t="str">
        <f t="shared" si="7"/>
        <v>Economy</v>
      </c>
      <c r="EA9" s="44" t="str">
        <f t="shared" si="7"/>
        <v>Economy</v>
      </c>
      <c r="EB9" s="44" t="str">
        <f t="shared" si="7"/>
        <v>Economy</v>
      </c>
      <c r="EC9" s="44" t="str">
        <f t="shared" si="7"/>
        <v>Economy</v>
      </c>
      <c r="ED9" s="44" t="str">
        <f t="shared" si="7"/>
        <v/>
      </c>
      <c r="EE9" s="44" t="str">
        <f t="shared" si="7"/>
        <v>EmploymentandLabourMarket</v>
      </c>
      <c r="EF9" s="44" t="str">
        <f t="shared" si="7"/>
        <v>EmploymentandLabourMarket</v>
      </c>
      <c r="EG9" s="44" t="str">
        <f t="shared" si="7"/>
        <v>EmploymentandLabourMarket</v>
      </c>
      <c r="EH9" s="44" t="str">
        <f t="shared" si="7"/>
        <v>EmploymentandLabourMarket</v>
      </c>
      <c r="EI9" s="44" t="str">
        <f t="shared" si="7"/>
        <v>EmploymentandLabourMarket</v>
      </c>
      <c r="EJ9" s="44" t="str">
        <f t="shared" si="7"/>
        <v>EmploymentandLabourMarket</v>
      </c>
      <c r="EK9" s="44" t="str">
        <f t="shared" si="7"/>
        <v>EmploymentandLabourMarket</v>
      </c>
      <c r="EL9" s="44" t="str">
        <f t="shared" si="7"/>
        <v>EmploymentandLabourMarket</v>
      </c>
      <c r="EM9" s="44" t="str">
        <f t="shared" si="7"/>
        <v>EmploymentandLabourMarket</v>
      </c>
      <c r="EN9" s="44" t="str">
        <f t="shared" si="7"/>
        <v>EmploymentandLabourMarket</v>
      </c>
      <c r="EO9" s="44" t="str">
        <f t="shared" si="7"/>
        <v>EmploymentandLabourMarket</v>
      </c>
      <c r="EP9" s="44" t="str">
        <f t="shared" si="7"/>
        <v>EmploymentandLabourMarket</v>
      </c>
      <c r="EQ9" s="44" t="str">
        <f t="shared" si="7"/>
        <v>EmploymentandLabourMarket</v>
      </c>
      <c r="ER9" s="44" t="str">
        <f t="shared" si="7"/>
        <v>EmploymentandLabourMarket</v>
      </c>
      <c r="ES9" s="44" t="str">
        <f t="shared" si="7"/>
        <v>EmploymentandLabourMarket</v>
      </c>
      <c r="ET9" s="44" t="str">
        <f t="shared" si="7"/>
        <v>EmploymentandLabourMarket</v>
      </c>
      <c r="EU9" s="44" t="str">
        <f t="shared" si="7"/>
        <v>EmploymentandLabourMarket</v>
      </c>
      <c r="EV9" s="44" t="str">
        <f t="shared" si="7"/>
        <v>EmploymentandLabourMarket</v>
      </c>
      <c r="EW9" s="44" t="str">
        <f t="shared" si="7"/>
        <v>EmploymentandLabourMarket</v>
      </c>
      <c r="EX9" s="44" t="str">
        <f t="shared" si="7"/>
        <v>EmploymentandLabourMarket</v>
      </c>
      <c r="EY9" s="44" t="str">
        <f t="shared" si="7"/>
        <v>EmploymentandLabourMarket</v>
      </c>
      <c r="EZ9" s="44" t="str">
        <f t="shared" si="7"/>
        <v>EmploymentandLabourMarket</v>
      </c>
      <c r="FA9" s="44" t="str">
        <f t="shared" si="7"/>
        <v>EmploymentandLabourMarket</v>
      </c>
      <c r="FB9" s="44" t="str">
        <f t="shared" si="7"/>
        <v>EmploymentandLabourMarket</v>
      </c>
      <c r="FC9" s="44" t="str">
        <f t="shared" si="7"/>
        <v>EmploymentandLabourMarket</v>
      </c>
      <c r="FD9" s="44" t="str">
        <f t="shared" si="7"/>
        <v>EmploymentandLabourMarket</v>
      </c>
      <c r="FE9" s="44" t="str">
        <f t="shared" si="7"/>
        <v>EmploymentandLabourMarket</v>
      </c>
      <c r="FF9" s="44" t="str">
        <f t="shared" si="7"/>
        <v>EmploymentandLabourMarket</v>
      </c>
      <c r="FG9" s="44" t="str">
        <f t="shared" si="7"/>
        <v>EmploymentandLabourMarket</v>
      </c>
      <c r="FH9" s="44" t="str">
        <f t="shared" si="7"/>
        <v>EmploymentandLabourMarket</v>
      </c>
      <c r="FI9" s="44" t="str">
        <f t="shared" si="7"/>
        <v>EmploymentandLabourMarket</v>
      </c>
      <c r="FJ9" s="44" t="str">
        <f t="shared" si="7"/>
        <v>EmploymentandLabourMarket</v>
      </c>
      <c r="FK9" s="44" t="str">
        <f t="shared" si="7"/>
        <v>EmploymentandLabourMarket</v>
      </c>
      <c r="FL9" s="44" t="str">
        <f t="shared" si="7"/>
        <v>EmploymentandLabourMarket</v>
      </c>
      <c r="FM9" s="44" t="str">
        <f t="shared" si="7"/>
        <v>EmploymentandLabourMarket</v>
      </c>
      <c r="FN9" s="44" t="str">
        <f t="shared" si="7"/>
        <v>EmploymentandLabourMarket</v>
      </c>
      <c r="FO9" s="44" t="str">
        <f t="shared" si="7"/>
        <v>EmploymentandLabourMarket</v>
      </c>
      <c r="FP9" s="44" t="str">
        <f t="shared" si="7"/>
        <v/>
      </c>
      <c r="FQ9" s="44" t="str">
        <f t="shared" si="7"/>
        <v>PeoplePopulationandCommunity</v>
      </c>
      <c r="FR9" s="44" t="str">
        <f t="shared" si="7"/>
        <v>PeoplePopulationandCommunity</v>
      </c>
      <c r="FS9" s="44" t="str">
        <f t="shared" si="7"/>
        <v>PeoplePopulationandCommunity</v>
      </c>
      <c r="FT9" s="44" t="str">
        <f t="shared" si="7"/>
        <v>PeoplePopulationandCommunity</v>
      </c>
      <c r="FU9" s="44" t="str">
        <f t="shared" si="7"/>
        <v>PeoplePopulationandCommunity</v>
      </c>
      <c r="FV9" s="44" t="str">
        <f t="shared" si="7"/>
        <v>PeoplePopulationandCommunity</v>
      </c>
      <c r="FW9" s="44" t="str">
        <f t="shared" si="7"/>
        <v>PeoplePopulationandCommunity</v>
      </c>
      <c r="FX9" s="44" t="str">
        <f t="shared" si="7"/>
        <v>PeoplePopulationandCommunity</v>
      </c>
      <c r="FY9" s="44" t="str">
        <f t="shared" si="7"/>
        <v>PeoplePopulationandCommunity</v>
      </c>
      <c r="FZ9" s="44" t="str">
        <f t="shared" si="7"/>
        <v>PeoplePopulationandCommunity</v>
      </c>
      <c r="GA9" s="44" t="str">
        <f t="shared" si="7"/>
        <v>PeoplePopulationandCommunity</v>
      </c>
      <c r="GB9" s="44" t="str">
        <f t="shared" si="7"/>
        <v>PeoplePopulationandCommunity</v>
      </c>
      <c r="GC9" s="44" t="str">
        <f t="shared" si="7"/>
        <v>PeoplePopulationandCommunity</v>
      </c>
      <c r="GD9" s="44" t="str">
        <f t="shared" si="7"/>
        <v>PeoplePopulationandCommunity</v>
      </c>
      <c r="GE9" s="44" t="str">
        <f t="shared" si="7"/>
        <v>PeoplePopulationandCommunity</v>
      </c>
      <c r="GF9" s="44" t="str">
        <f t="shared" si="7"/>
        <v>PeoplePopulationandCommunity</v>
      </c>
      <c r="GG9" s="44" t="str">
        <f t="shared" si="7"/>
        <v>PeoplePopulationandCommunity</v>
      </c>
      <c r="GH9" s="44" t="str">
        <f t="shared" si="7"/>
        <v>PeoplePopulationandCommunity</v>
      </c>
      <c r="GI9" s="44" t="str">
        <f t="shared" si="7"/>
        <v>PeoplePopulationandCommunity</v>
      </c>
      <c r="GJ9" s="44" t="str">
        <f t="shared" si="7"/>
        <v>PeoplePopulationandCommunity</v>
      </c>
      <c r="GK9" s="44" t="str">
        <f t="shared" ref="GK9:IV9" si="8">SUBSTITUTE(GK8,",","")</f>
        <v>PeoplePopulationandCommunity</v>
      </c>
      <c r="GL9" s="44" t="str">
        <f t="shared" si="8"/>
        <v>PeoplePopulationandCommunity</v>
      </c>
      <c r="GM9" s="44" t="str">
        <f t="shared" si="8"/>
        <v>PeoplePopulationandCommunity</v>
      </c>
      <c r="GN9" s="44" t="str">
        <f t="shared" si="8"/>
        <v>PeoplePopulationandCommunity</v>
      </c>
      <c r="GO9" s="44" t="str">
        <f t="shared" si="8"/>
        <v>PeoplePopulationandCommunity</v>
      </c>
      <c r="GP9" s="44" t="str">
        <f t="shared" si="8"/>
        <v>PeoplePopulationandCommunity</v>
      </c>
      <c r="GQ9" s="44" t="str">
        <f t="shared" si="8"/>
        <v>PeoplePopulationandCommunity</v>
      </c>
      <c r="GR9" s="44" t="str">
        <f t="shared" si="8"/>
        <v>PeoplePopulationandCommunity</v>
      </c>
      <c r="GS9" s="44" t="str">
        <f t="shared" si="8"/>
        <v>PeoplePopulationandCommunity</v>
      </c>
      <c r="GT9" s="44" t="str">
        <f t="shared" si="8"/>
        <v>PeoplePopulationandCommunity</v>
      </c>
      <c r="GU9" s="44" t="str">
        <f t="shared" si="8"/>
        <v>PeoplePopulationandCommunity</v>
      </c>
      <c r="GV9" s="44" t="str">
        <f t="shared" si="8"/>
        <v>PeoplePopulationandCommunity</v>
      </c>
      <c r="GW9" s="44" t="str">
        <f t="shared" si="8"/>
        <v>PeoplePopulationandCommunity</v>
      </c>
      <c r="GX9" s="44" t="str">
        <f t="shared" si="8"/>
        <v>PeoplePopulationandCommunity</v>
      </c>
      <c r="GY9" s="44" t="str">
        <f t="shared" si="8"/>
        <v>PeoplePopulationandCommunity</v>
      </c>
      <c r="GZ9" s="44" t="str">
        <f t="shared" si="8"/>
        <v>PeoplePopulationandCommunity</v>
      </c>
      <c r="HA9" s="44" t="str">
        <f t="shared" si="8"/>
        <v>PeoplePopulationandCommunity</v>
      </c>
      <c r="HB9" s="44" t="str">
        <f t="shared" si="8"/>
        <v>PeoplePopulationandCommunity</v>
      </c>
      <c r="HC9" s="44" t="str">
        <f t="shared" si="8"/>
        <v>PeoplePopulationandCommunity</v>
      </c>
      <c r="HD9" s="44" t="str">
        <f t="shared" si="8"/>
        <v>PeoplePopulationandCommunity</v>
      </c>
      <c r="HE9" s="44" t="str">
        <f t="shared" si="8"/>
        <v>PeoplePopulationandCommunity</v>
      </c>
      <c r="HF9" s="44" t="str">
        <f t="shared" si="8"/>
        <v>PeoplePopulationandCommunity</v>
      </c>
      <c r="HG9" s="44" t="str">
        <f t="shared" si="8"/>
        <v>PeoplePopulationandCommunity</v>
      </c>
      <c r="HH9" s="44" t="str">
        <f t="shared" si="8"/>
        <v>PeoplePopulationandCommunity</v>
      </c>
      <c r="HI9" s="44" t="str">
        <f t="shared" si="8"/>
        <v>PeoplePopulationandCommunity</v>
      </c>
      <c r="HJ9" s="44" t="str">
        <f t="shared" si="8"/>
        <v>PeoplePopulationandCommunity</v>
      </c>
      <c r="HK9" s="44" t="str">
        <f t="shared" si="8"/>
        <v>PeoplePopulationandCommunity</v>
      </c>
      <c r="HL9" s="44" t="str">
        <f t="shared" si="8"/>
        <v>PeoplePopulationandCommunity</v>
      </c>
      <c r="HM9" s="44" t="str">
        <f t="shared" si="8"/>
        <v>PeoplePopulationandCommunity</v>
      </c>
      <c r="HN9" s="44" t="str">
        <f t="shared" si="8"/>
        <v>PeoplePopulationandCommunity</v>
      </c>
      <c r="HO9" s="44" t="str">
        <f t="shared" si="8"/>
        <v>PeoplePopulationandCommunity</v>
      </c>
      <c r="HP9" s="44" t="str">
        <f t="shared" si="8"/>
        <v>PeoplePopulationandCommunity</v>
      </c>
      <c r="HQ9" s="44" t="str">
        <f t="shared" si="8"/>
        <v>PeoplePopulationandCommunity</v>
      </c>
      <c r="HR9" s="44" t="str">
        <f t="shared" si="8"/>
        <v>PeoplePopulationandCommunity</v>
      </c>
      <c r="HS9" s="44" t="str">
        <f t="shared" si="8"/>
        <v>PeoplePopulationandCommunity</v>
      </c>
      <c r="HT9" s="44" t="str">
        <f t="shared" si="8"/>
        <v>PeoplePopulationandCommunity</v>
      </c>
      <c r="HU9" s="44" t="str">
        <f t="shared" si="8"/>
        <v>PeoplePopulationandCommunity</v>
      </c>
      <c r="HV9" s="44" t="str">
        <f t="shared" si="8"/>
        <v>PeoplePopulationandCommunity</v>
      </c>
      <c r="HW9" s="44" t="str">
        <f t="shared" si="8"/>
        <v>PeoplePopulationandCommunity</v>
      </c>
      <c r="HX9" s="44" t="str">
        <f t="shared" si="8"/>
        <v>PeoplePopulationandCommunity</v>
      </c>
      <c r="HY9" s="44" t="str">
        <f t="shared" si="8"/>
        <v>PeoplePopulationandCommunity</v>
      </c>
      <c r="HZ9" s="44" t="str">
        <f t="shared" si="8"/>
        <v>PeoplePopulationandCommunity</v>
      </c>
      <c r="IA9" s="44" t="str">
        <f t="shared" si="8"/>
        <v>PeoplePopulationandCommunity</v>
      </c>
      <c r="IB9" s="44" t="str">
        <f t="shared" si="8"/>
        <v>PeoplePopulationandCommunity</v>
      </c>
      <c r="IC9" s="44" t="str">
        <f t="shared" si="8"/>
        <v>PeoplePopulationandCommunity</v>
      </c>
      <c r="ID9" s="44" t="str">
        <f t="shared" si="8"/>
        <v>PeoplePopulationandCommunity</v>
      </c>
      <c r="IE9" s="44" t="str">
        <f t="shared" si="8"/>
        <v>PeoplePopulationandCommunity</v>
      </c>
      <c r="IF9" s="44" t="str">
        <f t="shared" si="8"/>
        <v>PeoplePopulationandCommunity</v>
      </c>
      <c r="IG9" s="44" t="str">
        <f t="shared" si="8"/>
        <v>PeoplePopulationandCommunity</v>
      </c>
      <c r="IH9" s="44" t="str">
        <f t="shared" si="8"/>
        <v>PeoplePopulationandCommunity</v>
      </c>
      <c r="II9" s="44" t="str">
        <f t="shared" si="8"/>
        <v>PeoplePopulationandCommunity</v>
      </c>
      <c r="IJ9" s="44" t="str">
        <f t="shared" si="8"/>
        <v>PeoplePopulationandCommunity</v>
      </c>
      <c r="IK9" s="44" t="str">
        <f t="shared" si="8"/>
        <v>PeoplePopulationandCommunity</v>
      </c>
      <c r="IL9" s="44" t="str">
        <f t="shared" si="8"/>
        <v>PeoplePopulationandCommunity</v>
      </c>
      <c r="IM9" s="44" t="str">
        <f t="shared" si="8"/>
        <v>PeoplePopulationandCommunity</v>
      </c>
      <c r="IN9" s="44" t="str">
        <f t="shared" si="8"/>
        <v>PeoplePopulationandCommunity</v>
      </c>
      <c r="IO9" s="44" t="str">
        <f t="shared" si="8"/>
        <v>PeoplePopulationandCommunity</v>
      </c>
      <c r="IP9" s="44" t="str">
        <f t="shared" si="8"/>
        <v>PeoplePopulationandCommunity</v>
      </c>
      <c r="IQ9" s="44" t="str">
        <f t="shared" si="8"/>
        <v>PeoplePopulationandCommunity</v>
      </c>
      <c r="IR9" s="44" t="str">
        <f t="shared" si="8"/>
        <v>PeoplePopulationandCommunity</v>
      </c>
      <c r="IS9" s="44" t="str">
        <f t="shared" si="8"/>
        <v>PeoplePopulationandCommunity</v>
      </c>
      <c r="IT9" s="44" t="str">
        <f t="shared" si="8"/>
        <v>PeoplePopulationandCommunity</v>
      </c>
      <c r="IU9" s="44" t="str">
        <f t="shared" si="8"/>
        <v>PeoplePopulationandCommunity</v>
      </c>
      <c r="IV9" s="44" t="str">
        <f t="shared" si="8"/>
        <v>PeoplePopulationandCommunity</v>
      </c>
      <c r="IW9" s="44" t="str">
        <f t="shared" ref="IW9:KF9" si="9">SUBSTITUTE(IW8,",","")</f>
        <v>PeoplePopulationandCommunity</v>
      </c>
      <c r="IX9" s="44" t="str">
        <f t="shared" si="9"/>
        <v>PeoplePopulationandCommunity</v>
      </c>
      <c r="IY9" s="44" t="str">
        <f t="shared" si="9"/>
        <v>PeoplePopulationandCommunity</v>
      </c>
      <c r="IZ9" s="44" t="str">
        <f t="shared" si="9"/>
        <v>PeoplePopulationandCommunity</v>
      </c>
      <c r="JA9" s="44" t="str">
        <f t="shared" si="9"/>
        <v>PeoplePopulationandCommunity</v>
      </c>
      <c r="JB9" s="44" t="str">
        <f t="shared" si="9"/>
        <v>PeoplePopulationandCommunity</v>
      </c>
      <c r="JC9" s="44" t="str">
        <f t="shared" si="9"/>
        <v>PeoplePopulationandCommunity</v>
      </c>
      <c r="JD9" s="44" t="str">
        <f t="shared" si="9"/>
        <v>PeoplePopulationandCommunity</v>
      </c>
      <c r="JE9" s="44" t="str">
        <f t="shared" si="9"/>
        <v>PeoplePopulationandCommunity</v>
      </c>
      <c r="JF9" s="44" t="str">
        <f t="shared" si="9"/>
        <v>PeoplePopulationandCommunity</v>
      </c>
      <c r="JG9" s="44" t="str">
        <f t="shared" si="9"/>
        <v>PeoplePopulationandCommunity</v>
      </c>
      <c r="JH9" s="44" t="str">
        <f t="shared" si="9"/>
        <v>PeoplePopulationandCommunity</v>
      </c>
      <c r="JI9" s="44" t="str">
        <f t="shared" si="9"/>
        <v>PeoplePopulationandCommunity</v>
      </c>
      <c r="JJ9" s="44" t="str">
        <f t="shared" si="9"/>
        <v>PeoplePopulationandCommunity</v>
      </c>
      <c r="JK9" s="44" t="str">
        <f t="shared" si="9"/>
        <v>PeoplePopulationandCommunity</v>
      </c>
      <c r="JL9" s="44" t="str">
        <f t="shared" si="9"/>
        <v>PeoplePopulationandCommunity</v>
      </c>
      <c r="JM9" s="44" t="str">
        <f t="shared" si="9"/>
        <v>PeoplePopulationandCommunity</v>
      </c>
      <c r="JN9" s="44" t="str">
        <f t="shared" si="9"/>
        <v>PeoplePopulationandCommunity</v>
      </c>
      <c r="JO9" s="44" t="str">
        <f t="shared" si="9"/>
        <v>PeoplePopulationandCommunity</v>
      </c>
      <c r="JP9" s="44" t="str">
        <f t="shared" si="9"/>
        <v>PeoplePopulationandCommunity</v>
      </c>
      <c r="JQ9" s="44" t="str">
        <f t="shared" si="9"/>
        <v>PeoplePopulationandCommunity</v>
      </c>
      <c r="JR9" s="44" t="str">
        <f t="shared" si="9"/>
        <v>PeoplePopulationandCommunity</v>
      </c>
      <c r="JS9" s="44" t="str">
        <f t="shared" si="9"/>
        <v>PeoplePopulationandCommunity</v>
      </c>
      <c r="JT9" s="44" t="str">
        <f t="shared" si="9"/>
        <v>PeoplePopulationandCommunity</v>
      </c>
      <c r="JU9" s="44" t="str">
        <f t="shared" si="9"/>
        <v>PeoplePopulationandCommunity</v>
      </c>
      <c r="JV9" s="44" t="str">
        <f t="shared" si="9"/>
        <v>PeoplePopulationandCommunity</v>
      </c>
      <c r="JW9" s="44" t="str">
        <f t="shared" si="9"/>
        <v>PeoplePopulationandCommunity</v>
      </c>
      <c r="JX9" s="44" t="str">
        <f t="shared" si="9"/>
        <v>PeoplePopulationandCommunity</v>
      </c>
      <c r="JY9" s="44" t="str">
        <f t="shared" si="9"/>
        <v>PeoplePopulationandCommunity</v>
      </c>
      <c r="JZ9" s="44" t="str">
        <f t="shared" si="9"/>
        <v>PeoplePopulationandCommunity</v>
      </c>
      <c r="KA9" s="44" t="str">
        <f t="shared" si="9"/>
        <v>PeoplePopulationandCommunity</v>
      </c>
      <c r="KB9" s="44" t="str">
        <f t="shared" si="9"/>
        <v>PeoplePopulationandCommunity</v>
      </c>
      <c r="KC9" s="44" t="str">
        <f t="shared" si="9"/>
        <v>PeoplePopulationandCommunity</v>
      </c>
      <c r="KD9" s="44" t="str">
        <f t="shared" si="9"/>
        <v>PeoplePopulationandCommunity</v>
      </c>
      <c r="KE9" s="44" t="str">
        <f t="shared" si="9"/>
        <v>PeoplePopulationandCommunity</v>
      </c>
      <c r="KF9" s="44" t="str">
        <f t="shared" si="9"/>
        <v>PeoplePopulationandCommunity</v>
      </c>
    </row>
    <row r="10" spans="1:292" hidden="1">
      <c r="A10" s="44" t="str">
        <f t="shared" ref="A10:BL10" si="10">SUBSTITUTE(A2," ","")</f>
        <v>BusinessActivity,SizeandLocation</v>
      </c>
      <c r="B10" s="44" t="str">
        <f t="shared" si="10"/>
        <v>BusinessActivity,SizeandLocation</v>
      </c>
      <c r="C10" s="44" t="str">
        <f t="shared" si="10"/>
        <v>BusinessActivity,SizeandLocation</v>
      </c>
      <c r="D10" s="44" t="str">
        <f t="shared" si="10"/>
        <v>BusinessActivity,SizeandLocation</v>
      </c>
      <c r="E10" s="44" t="str">
        <f t="shared" si="10"/>
        <v>BusinessActivity,SizeandLocation</v>
      </c>
      <c r="F10" s="44" t="str">
        <f t="shared" si="10"/>
        <v>RetailIndustry</v>
      </c>
      <c r="G10" s="44" t="str">
        <f t="shared" si="10"/>
        <v>RetailIndustry</v>
      </c>
      <c r="H10" s="44" t="str">
        <f t="shared" si="10"/>
        <v>RetailIndustry</v>
      </c>
      <c r="I10" s="44" t="str">
        <f t="shared" si="10"/>
        <v>RetailIndustry</v>
      </c>
      <c r="J10" s="44" t="str">
        <f t="shared" si="10"/>
        <v>RetailIndustry</v>
      </c>
      <c r="K10" s="44" t="str">
        <f t="shared" si="10"/>
        <v>RetailIndustry</v>
      </c>
      <c r="L10" s="44" t="str">
        <f t="shared" si="10"/>
        <v>InternationalTrade</v>
      </c>
      <c r="M10" s="44" t="str">
        <f t="shared" si="10"/>
        <v>InternationalTrade</v>
      </c>
      <c r="N10" s="44" t="str">
        <f t="shared" si="10"/>
        <v>InternationalTrade</v>
      </c>
      <c r="O10" s="44" t="str">
        <f t="shared" si="10"/>
        <v>InternationalTrade</v>
      </c>
      <c r="P10" s="44" t="str">
        <f t="shared" si="10"/>
        <v>InternationalTrade</v>
      </c>
      <c r="Q10" s="44" t="str">
        <f t="shared" si="10"/>
        <v>InternationalTrade</v>
      </c>
      <c r="R10" s="44" t="str">
        <f t="shared" si="10"/>
        <v>ConstructionIndustry</v>
      </c>
      <c r="S10" s="44" t="str">
        <f t="shared" si="10"/>
        <v>ConstructionIndustry</v>
      </c>
      <c r="T10" s="44" t="str">
        <f t="shared" si="10"/>
        <v>ConstructionIndustry</v>
      </c>
      <c r="U10" s="44" t="str">
        <f t="shared" si="10"/>
        <v>ConstructionIndustry</v>
      </c>
      <c r="V10" s="44" t="str">
        <f t="shared" si="10"/>
        <v>ConstructionIndustry</v>
      </c>
      <c r="W10" s="44" t="str">
        <f t="shared" si="10"/>
        <v>ConstructionIndustry</v>
      </c>
      <c r="X10" s="44" t="str">
        <f t="shared" si="10"/>
        <v>ChangestoBusiness</v>
      </c>
      <c r="Y10" s="44" t="str">
        <f t="shared" si="10"/>
        <v>ChangestoBusiness</v>
      </c>
      <c r="Z10" s="44" t="str">
        <f t="shared" si="10"/>
        <v>ChangestoBusiness</v>
      </c>
      <c r="AA10" s="44" t="str">
        <f t="shared" si="10"/>
        <v>ChangestoBusiness</v>
      </c>
      <c r="AB10" s="44" t="str">
        <f t="shared" si="10"/>
        <v>ChangestoBusiness</v>
      </c>
      <c r="AC10" s="44" t="str">
        <f t="shared" si="10"/>
        <v>ChangestoBusiness</v>
      </c>
      <c r="AD10" s="44" t="str">
        <f t="shared" si="10"/>
        <v>ChangestoBusiness</v>
      </c>
      <c r="AE10" s="44" t="str">
        <f t="shared" si="10"/>
        <v>ITandInternetIndustry</v>
      </c>
      <c r="AF10" s="44" t="str">
        <f t="shared" si="10"/>
        <v>ITandInternetIndustry</v>
      </c>
      <c r="AG10" s="44" t="str">
        <f t="shared" si="10"/>
        <v>ITandInternetIndustry</v>
      </c>
      <c r="AH10" s="44" t="str">
        <f t="shared" si="10"/>
        <v>ITandInternetIndustry</v>
      </c>
      <c r="AI10" s="44" t="str">
        <f t="shared" si="10"/>
        <v>ManufacturingandProductionIndustry</v>
      </c>
      <c r="AJ10" s="44" t="str">
        <f t="shared" si="10"/>
        <v>ManufacturingandProductionIndustry</v>
      </c>
      <c r="AK10" s="44" t="str">
        <f t="shared" si="10"/>
        <v>ManufacturingandProductionIndustry</v>
      </c>
      <c r="AL10" s="44" t="str">
        <f t="shared" si="10"/>
        <v>ManufacturingandProductionIndustry</v>
      </c>
      <c r="AM10" s="44" t="str">
        <f t="shared" si="10"/>
        <v>TourismIndustry</v>
      </c>
      <c r="AN10" s="44" t="str">
        <f t="shared" si="10"/>
        <v>TourismIndustry</v>
      </c>
      <c r="AO10" s="44" t="str">
        <f t="shared" si="10"/>
        <v>TourismIndustry</v>
      </c>
      <c r="AP10" s="44" t="str">
        <f t="shared" si="10"/>
        <v>TourismIndustry</v>
      </c>
      <c r="AQ10" s="44" t="str">
        <f t="shared" si="10"/>
        <v/>
      </c>
      <c r="AR10" s="44" t="str">
        <f t="shared" si="10"/>
        <v>GrossDomesticProduct(GDP)</v>
      </c>
      <c r="AS10" s="44" t="str">
        <f t="shared" si="10"/>
        <v>GrossDomesticProduct(GDP)</v>
      </c>
      <c r="AT10" s="44" t="str">
        <f t="shared" si="10"/>
        <v>GrossDomesticProduct(GDP)</v>
      </c>
      <c r="AU10" s="44" t="str">
        <f t="shared" si="10"/>
        <v>GrossDomesticProduct(GDP)</v>
      </c>
      <c r="AV10" s="44" t="str">
        <f t="shared" si="10"/>
        <v>GrossDomesticProduct(GDP)</v>
      </c>
      <c r="AW10" s="44" t="str">
        <f t="shared" si="10"/>
        <v>GrossDomesticProduct(GDP)</v>
      </c>
      <c r="AX10" s="44" t="str">
        <f t="shared" si="10"/>
        <v>GrossDomesticProduct(GDP)</v>
      </c>
      <c r="AY10" s="44" t="str">
        <f t="shared" si="10"/>
        <v>GrossDomesticProduct(GDP)</v>
      </c>
      <c r="AZ10" s="44" t="str">
        <f t="shared" si="10"/>
        <v>GrossDomesticProduct(GDP)</v>
      </c>
      <c r="BA10" s="44" t="str">
        <f t="shared" si="10"/>
        <v>GrossDomesticProduct(GDP)</v>
      </c>
      <c r="BB10" s="44" t="str">
        <f t="shared" si="10"/>
        <v>GrossDomesticProduct(GDP)</v>
      </c>
      <c r="BC10" s="44" t="str">
        <f t="shared" si="10"/>
        <v>GrossDomesticProduct(GDP)</v>
      </c>
      <c r="BD10" s="44" t="str">
        <f t="shared" si="10"/>
        <v>GrossDomesticProduct(GDP)</v>
      </c>
      <c r="BE10" s="44" t="str">
        <f t="shared" si="10"/>
        <v>GrossDomesticProduct(GDP)</v>
      </c>
      <c r="BF10" s="44" t="str">
        <f t="shared" si="10"/>
        <v>GrossDomesticProduct(GDP)</v>
      </c>
      <c r="BG10" s="44" t="str">
        <f t="shared" si="10"/>
        <v>GrossDomesticProduct(GDP)</v>
      </c>
      <c r="BH10" s="44" t="str">
        <f t="shared" si="10"/>
        <v>GrossDomesticProduct(GDP)</v>
      </c>
      <c r="BI10" s="44" t="str">
        <f t="shared" si="10"/>
        <v>GrossDomesticProduct(GDP)</v>
      </c>
      <c r="BJ10" s="44" t="str">
        <f t="shared" si="10"/>
        <v>GrossDomesticProduct(GDP)</v>
      </c>
      <c r="BK10" s="44" t="str">
        <f t="shared" si="10"/>
        <v>GrossDomesticProduct(GDP)</v>
      </c>
      <c r="BL10" s="44" t="str">
        <f t="shared" si="10"/>
        <v>GrossDomesticProduct(GDP)</v>
      </c>
      <c r="BM10" s="44" t="str">
        <f t="shared" ref="BM10:DX10" si="11">SUBSTITUTE(BM2," ","")</f>
        <v>InflationandPriceIndices</v>
      </c>
      <c r="BN10" s="44" t="str">
        <f t="shared" si="11"/>
        <v>InflationandPriceIndices</v>
      </c>
      <c r="BO10" s="44" t="str">
        <f t="shared" si="11"/>
        <v>InflationandPriceIndices</v>
      </c>
      <c r="BP10" s="44" t="str">
        <f t="shared" si="11"/>
        <v>InflationandPriceIndices</v>
      </c>
      <c r="BQ10" s="44" t="str">
        <f t="shared" si="11"/>
        <v>InflationandPriceIndices</v>
      </c>
      <c r="BR10" s="44" t="str">
        <f t="shared" si="11"/>
        <v>InflationandPriceIndices</v>
      </c>
      <c r="BS10" s="44" t="str">
        <f t="shared" si="11"/>
        <v>InflationandPriceIndices</v>
      </c>
      <c r="BT10" s="44" t="str">
        <f t="shared" si="11"/>
        <v>InflationandPriceIndices</v>
      </c>
      <c r="BU10" s="44" t="str">
        <f t="shared" si="11"/>
        <v>InflationandPriceIndices</v>
      </c>
      <c r="BV10" s="44" t="str">
        <f t="shared" si="11"/>
        <v>InflationandPriceIndices</v>
      </c>
      <c r="BW10" s="44" t="str">
        <f t="shared" si="11"/>
        <v>BalanceofPayments</v>
      </c>
      <c r="BX10" s="44" t="str">
        <f t="shared" si="11"/>
        <v>BalanceofPayments</v>
      </c>
      <c r="BY10" s="44" t="str">
        <f t="shared" si="11"/>
        <v>BalanceofPayments</v>
      </c>
      <c r="BZ10" s="44" t="str">
        <f t="shared" si="11"/>
        <v>BalanceofPayments</v>
      </c>
      <c r="CA10" s="44" t="str">
        <f t="shared" si="11"/>
        <v>BalanceofPayments</v>
      </c>
      <c r="CB10" s="44" t="str">
        <f t="shared" si="11"/>
        <v>BalanceofPayments</v>
      </c>
      <c r="CC10" s="44" t="str">
        <f t="shared" si="11"/>
        <v>Government,PublicSectorandTaxes</v>
      </c>
      <c r="CD10" s="44" t="str">
        <f t="shared" si="11"/>
        <v>Government,PublicSectorandTaxes</v>
      </c>
      <c r="CE10" s="44" t="str">
        <f t="shared" si="11"/>
        <v>Government,PublicSectorandTaxes</v>
      </c>
      <c r="CF10" s="44" t="str">
        <f t="shared" si="11"/>
        <v>Government,PublicSectorandTaxes</v>
      </c>
      <c r="CG10" s="44" t="str">
        <f t="shared" si="11"/>
        <v>Government,PublicSectorandTaxes</v>
      </c>
      <c r="CH10" s="44" t="str">
        <f t="shared" si="11"/>
        <v>Government,PublicSectorandTaxes</v>
      </c>
      <c r="CI10" s="44" t="str">
        <f t="shared" si="11"/>
        <v>Government,PublicSectorandTaxes</v>
      </c>
      <c r="CJ10" s="44" t="str">
        <f t="shared" si="11"/>
        <v>Government,PublicSectorandTaxes</v>
      </c>
      <c r="CK10" s="44" t="str">
        <f t="shared" si="11"/>
        <v>Government,PublicSectorandTaxes</v>
      </c>
      <c r="CL10" s="44" t="str">
        <f t="shared" si="11"/>
        <v>Government,PublicSectorandTaxes</v>
      </c>
      <c r="CM10" s="44" t="str">
        <f t="shared" si="11"/>
        <v>Government,PublicSectorandTaxes</v>
      </c>
      <c r="CN10" s="44" t="str">
        <f t="shared" si="11"/>
        <v>Government,PublicSectorandTaxes</v>
      </c>
      <c r="CO10" s="44" t="str">
        <f t="shared" si="11"/>
        <v>Government,PublicSectorandTaxes</v>
      </c>
      <c r="CP10" s="44" t="str">
        <f t="shared" si="11"/>
        <v>Government,PublicSectorandTaxes</v>
      </c>
      <c r="CQ10" s="44" t="str">
        <f t="shared" si="11"/>
        <v>EconomicOutputandProductivity</v>
      </c>
      <c r="CR10" s="44" t="str">
        <f t="shared" si="11"/>
        <v>EconomicOutputandProductivity</v>
      </c>
      <c r="CS10" s="44" t="str">
        <f t="shared" si="11"/>
        <v>EconomicOutputandProductivity</v>
      </c>
      <c r="CT10" s="44" t="str">
        <f t="shared" si="11"/>
        <v>EconomicOutputandProductivity</v>
      </c>
      <c r="CU10" s="44" t="str">
        <f t="shared" si="11"/>
        <v>EconomicOutputandProductivity</v>
      </c>
      <c r="CV10" s="44" t="str">
        <f t="shared" si="11"/>
        <v>GrossValueAdded(GVA)</v>
      </c>
      <c r="CW10" s="44" t="str">
        <f t="shared" si="11"/>
        <v>GrossValueAdded(GVA)</v>
      </c>
      <c r="CX10" s="44" t="str">
        <f t="shared" si="11"/>
        <v>GrossValueAdded(GVA)</v>
      </c>
      <c r="CY10" s="44" t="str">
        <f t="shared" si="11"/>
        <v>GrossValueAdded(GVA)</v>
      </c>
      <c r="CZ10" s="44" t="str">
        <f t="shared" si="11"/>
        <v>GrossValueAdded(GVA)</v>
      </c>
      <c r="DA10" s="44" t="str">
        <f t="shared" si="11"/>
        <v>GrossValueAdded(GVA)</v>
      </c>
      <c r="DB10" s="44" t="str">
        <f t="shared" si="11"/>
        <v>GrossValueAdded(GVA)</v>
      </c>
      <c r="DC10" s="44" t="str">
        <f t="shared" si="11"/>
        <v>GrossValueAdded(GVA)</v>
      </c>
      <c r="DD10" s="44" t="str">
        <f t="shared" si="11"/>
        <v>GrossValueAdded(GVA)</v>
      </c>
      <c r="DE10" s="44" t="str">
        <f t="shared" si="11"/>
        <v>GrossValueAdded(GVA)</v>
      </c>
      <c r="DF10" s="44" t="str">
        <f t="shared" si="11"/>
        <v>GrossValueAdded(GVA)</v>
      </c>
      <c r="DG10" s="44" t="str">
        <f t="shared" si="11"/>
        <v>GrossValueAdded(GVA)</v>
      </c>
      <c r="DH10" s="44" t="str">
        <f t="shared" si="11"/>
        <v>GrossValueAdded(GVA)</v>
      </c>
      <c r="DI10" s="44" t="str">
        <f t="shared" si="11"/>
        <v>Investments,PensionsandTrusts</v>
      </c>
      <c r="DJ10" s="44" t="str">
        <f t="shared" si="11"/>
        <v>Investments,PensionsandTrusts</v>
      </c>
      <c r="DK10" s="44" t="str">
        <f t="shared" si="11"/>
        <v>Investments,PensionsandTrusts</v>
      </c>
      <c r="DL10" s="44" t="str">
        <f t="shared" si="11"/>
        <v>RegionalAccounts</v>
      </c>
      <c r="DM10" s="44" t="str">
        <f t="shared" si="11"/>
        <v>RegionalAccounts</v>
      </c>
      <c r="DN10" s="44" t="str">
        <f t="shared" si="11"/>
        <v>RegionalAccounts</v>
      </c>
      <c r="DO10" s="44" t="str">
        <f t="shared" si="11"/>
        <v>RegionalAccounts</v>
      </c>
      <c r="DP10" s="44" t="str">
        <f t="shared" si="11"/>
        <v>RegionalAccounts</v>
      </c>
      <c r="DQ10" s="44" t="str">
        <f t="shared" si="11"/>
        <v>RegionalAccounts</v>
      </c>
      <c r="DR10" s="44" t="str">
        <f t="shared" si="11"/>
        <v>RegionalAccounts</v>
      </c>
      <c r="DS10" s="44" t="str">
        <f t="shared" si="11"/>
        <v>RegionalAccounts</v>
      </c>
      <c r="DT10" s="44" t="str">
        <f t="shared" si="11"/>
        <v>RegionalAccounts</v>
      </c>
      <c r="DU10" s="44" t="str">
        <f t="shared" si="11"/>
        <v>RegionalAccounts</v>
      </c>
      <c r="DV10" s="44" t="str">
        <f t="shared" si="11"/>
        <v>RegionalAccounts</v>
      </c>
      <c r="DW10" s="44" t="str">
        <f t="shared" si="11"/>
        <v>RegionalAccounts</v>
      </c>
      <c r="DX10" s="44" t="str">
        <f t="shared" si="11"/>
        <v>RegionalAccounts</v>
      </c>
      <c r="DY10" s="44" t="str">
        <f t="shared" ref="DY10:GJ10" si="12">SUBSTITUTE(DY2," ","")</f>
        <v>RegionalAccounts</v>
      </c>
      <c r="DZ10" s="44" t="str">
        <f t="shared" si="12"/>
        <v>EnvironmentalAccounts</v>
      </c>
      <c r="EA10" s="44" t="str">
        <f t="shared" si="12"/>
        <v>EnvironmentalAccounts</v>
      </c>
      <c r="EB10" s="44" t="str">
        <f t="shared" si="12"/>
        <v>EnvironmentalAccounts</v>
      </c>
      <c r="EC10" s="44" t="str">
        <f t="shared" si="12"/>
        <v>EnvironmentalAccounts</v>
      </c>
      <c r="ED10" s="44" t="str">
        <f t="shared" si="12"/>
        <v/>
      </c>
      <c r="EE10" s="44" t="str">
        <f t="shared" si="12"/>
        <v>PeopleinWork</v>
      </c>
      <c r="EF10" s="44" t="str">
        <f t="shared" si="12"/>
        <v>PeopleinWork</v>
      </c>
      <c r="EG10" s="44" t="str">
        <f t="shared" si="12"/>
        <v>PeopleinWork</v>
      </c>
      <c r="EH10" s="44" t="str">
        <f t="shared" si="12"/>
        <v>PeopleinWork</v>
      </c>
      <c r="EI10" s="44" t="str">
        <f t="shared" si="12"/>
        <v>PeopleinWork</v>
      </c>
      <c r="EJ10" s="44" t="str">
        <f t="shared" si="12"/>
        <v>PeopleinWork</v>
      </c>
      <c r="EK10" s="44" t="str">
        <f t="shared" si="12"/>
        <v>PeopleinWork</v>
      </c>
      <c r="EL10" s="44" t="str">
        <f t="shared" si="12"/>
        <v>PeopleinWork</v>
      </c>
      <c r="EM10" s="44" t="str">
        <f t="shared" si="12"/>
        <v>PeopleinWork</v>
      </c>
      <c r="EN10" s="44" t="str">
        <f t="shared" si="12"/>
        <v>PeopleinWork</v>
      </c>
      <c r="EO10" s="44" t="str">
        <f t="shared" si="12"/>
        <v>PeopleinWork</v>
      </c>
      <c r="EP10" s="44" t="str">
        <f t="shared" si="12"/>
        <v>PeopleinWork</v>
      </c>
      <c r="EQ10" s="44" t="str">
        <f t="shared" si="12"/>
        <v>PeopleinWork</v>
      </c>
      <c r="ER10" s="44" t="str">
        <f t="shared" si="12"/>
        <v>PeopleinWork</v>
      </c>
      <c r="ES10" s="44" t="str">
        <f t="shared" si="12"/>
        <v>PeopleinWork</v>
      </c>
      <c r="ET10" s="44" t="str">
        <f t="shared" si="12"/>
        <v>PeopleinWork</v>
      </c>
      <c r="EU10" s="44" t="str">
        <f t="shared" si="12"/>
        <v>PeopleinWork</v>
      </c>
      <c r="EV10" s="44" t="str">
        <f t="shared" si="12"/>
        <v>PeopleinWork</v>
      </c>
      <c r="EW10" s="44" t="str">
        <f t="shared" si="12"/>
        <v>PeopleinWork</v>
      </c>
      <c r="EX10" s="44" t="str">
        <f t="shared" si="12"/>
        <v>PeopleinWork</v>
      </c>
      <c r="EY10" s="44" t="str">
        <f t="shared" si="12"/>
        <v>PeopleinWork</v>
      </c>
      <c r="EZ10" s="44" t="str">
        <f t="shared" si="12"/>
        <v>PeopleinWork</v>
      </c>
      <c r="FA10" s="44" t="str">
        <f t="shared" si="12"/>
        <v>PeoplenotinWork</v>
      </c>
      <c r="FB10" s="44" t="str">
        <f t="shared" si="12"/>
        <v>PeoplenotinWork</v>
      </c>
      <c r="FC10" s="44" t="str">
        <f t="shared" si="12"/>
        <v>PeoplenotinWork</v>
      </c>
      <c r="FD10" s="44" t="str">
        <f t="shared" si="12"/>
        <v>PeoplenotinWork</v>
      </c>
      <c r="FE10" s="44" t="str">
        <f t="shared" si="12"/>
        <v>PeoplenotinWork</v>
      </c>
      <c r="FF10" s="44" t="str">
        <f t="shared" si="12"/>
        <v>PeoplenotinWork</v>
      </c>
      <c r="FG10" s="44" t="str">
        <f t="shared" si="12"/>
        <v>PeoplenotinWork</v>
      </c>
      <c r="FH10" s="44" t="str">
        <f t="shared" si="12"/>
        <v>PeoplenotinWork</v>
      </c>
      <c r="FI10" s="44" t="str">
        <f t="shared" si="12"/>
        <v>PeoplenotinWork</v>
      </c>
      <c r="FJ10" s="44" t="str">
        <f t="shared" si="12"/>
        <v>PublicSectorPersonnel</v>
      </c>
      <c r="FK10" s="44" t="str">
        <f t="shared" si="12"/>
        <v>PublicSectorPersonnel</v>
      </c>
      <c r="FL10" s="44" t="str">
        <f t="shared" si="12"/>
        <v>PublicSectorPersonnel</v>
      </c>
      <c r="FM10" s="44" t="str">
        <f t="shared" si="12"/>
        <v>PublicSectorPersonnel</v>
      </c>
      <c r="FN10" s="44" t="str">
        <f t="shared" si="12"/>
        <v>PublicSectorPersonnel</v>
      </c>
      <c r="FO10" s="44" t="str">
        <f t="shared" si="12"/>
        <v>PublicSectorPersonnel</v>
      </c>
      <c r="FP10" s="44" t="str">
        <f t="shared" si="12"/>
        <v/>
      </c>
      <c r="FQ10" s="44" t="str">
        <f t="shared" si="12"/>
        <v>PopulationandMigration</v>
      </c>
      <c r="FR10" s="44" t="str">
        <f t="shared" si="12"/>
        <v>PopulationandMigration</v>
      </c>
      <c r="FS10" s="44" t="str">
        <f t="shared" si="12"/>
        <v>PopulationandMigration</v>
      </c>
      <c r="FT10" s="44" t="str">
        <f t="shared" si="12"/>
        <v>PopulationandMigration</v>
      </c>
      <c r="FU10" s="44" t="str">
        <f t="shared" si="12"/>
        <v>PopulationandMigration</v>
      </c>
      <c r="FV10" s="44" t="str">
        <f t="shared" si="12"/>
        <v>PopulationandMigration</v>
      </c>
      <c r="FW10" s="44" t="str">
        <f t="shared" si="12"/>
        <v>PopulationandMigration</v>
      </c>
      <c r="FX10" s="44" t="str">
        <f t="shared" si="12"/>
        <v>PopulationandMigration</v>
      </c>
      <c r="FY10" s="44" t="str">
        <f t="shared" si="12"/>
        <v>PopulationandMigration</v>
      </c>
      <c r="FZ10" s="44" t="str">
        <f t="shared" si="12"/>
        <v>PopulationandMigration</v>
      </c>
      <c r="GA10" s="44" t="str">
        <f t="shared" si="12"/>
        <v>PopulationandMigration</v>
      </c>
      <c r="GB10" s="44" t="str">
        <f t="shared" si="12"/>
        <v>PopulationandMigration</v>
      </c>
      <c r="GC10" s="44" t="str">
        <f t="shared" si="12"/>
        <v>PopulationandMigration</v>
      </c>
      <c r="GD10" s="44" t="str">
        <f t="shared" si="12"/>
        <v>PopulationandMigration</v>
      </c>
      <c r="GE10" s="44" t="str">
        <f t="shared" si="12"/>
        <v>Births,DeathsandMarriages</v>
      </c>
      <c r="GF10" s="44" t="str">
        <f t="shared" si="12"/>
        <v>Births,DeathsandMarriages</v>
      </c>
      <c r="GG10" s="44" t="str">
        <f t="shared" si="12"/>
        <v>Births,DeathsandMarriages</v>
      </c>
      <c r="GH10" s="44" t="str">
        <f t="shared" si="12"/>
        <v>Births,DeathsandMarriages</v>
      </c>
      <c r="GI10" s="44" t="str">
        <f t="shared" si="12"/>
        <v>Births,DeathsandMarriages</v>
      </c>
      <c r="GJ10" s="44" t="str">
        <f t="shared" si="12"/>
        <v>Births,DeathsandMarriages</v>
      </c>
      <c r="GK10" s="44" t="str">
        <f t="shared" ref="GK10:IV10" si="13">SUBSTITUTE(GK2," ","")</f>
        <v>Births,DeathsandMarriages</v>
      </c>
      <c r="GL10" s="44" t="str">
        <f t="shared" si="13"/>
        <v>Births,DeathsandMarriages</v>
      </c>
      <c r="GM10" s="44" t="str">
        <f t="shared" si="13"/>
        <v>Births,DeathsandMarriages</v>
      </c>
      <c r="GN10" s="44" t="str">
        <f t="shared" si="13"/>
        <v>Births,DeathsandMarriages</v>
      </c>
      <c r="GO10" s="44" t="str">
        <f t="shared" si="13"/>
        <v>Births,DeathsandMarriages</v>
      </c>
      <c r="GP10" s="44" t="str">
        <f t="shared" si="13"/>
        <v>Births,DeathsandMarriages</v>
      </c>
      <c r="GQ10" s="44" t="str">
        <f t="shared" si="13"/>
        <v>Births,DeathsandMarriages</v>
      </c>
      <c r="GR10" s="44" t="str">
        <f t="shared" si="13"/>
        <v>Births,DeathsandMarriages</v>
      </c>
      <c r="GS10" s="44" t="str">
        <f t="shared" si="13"/>
        <v>Births,DeathsandMarriages</v>
      </c>
      <c r="GT10" s="44" t="str">
        <f t="shared" si="13"/>
        <v>Births,DeathsandMarriages</v>
      </c>
      <c r="GU10" s="44" t="str">
        <f t="shared" si="13"/>
        <v>Births,DeathsandMarriages</v>
      </c>
      <c r="GV10" s="44" t="str">
        <f t="shared" si="13"/>
        <v>Births,DeathsandMarriages</v>
      </c>
      <c r="GW10" s="44" t="str">
        <f t="shared" si="13"/>
        <v>Births,DeathsandMarriages</v>
      </c>
      <c r="GX10" s="44" t="str">
        <f t="shared" si="13"/>
        <v>Births,DeathsandMarriages</v>
      </c>
      <c r="GY10" s="44" t="str">
        <f t="shared" si="13"/>
        <v>Births,DeathsandMarriages</v>
      </c>
      <c r="GZ10" s="44" t="str">
        <f t="shared" si="13"/>
        <v>Births,DeathsandMarriages</v>
      </c>
      <c r="HA10" s="44" t="str">
        <f t="shared" si="13"/>
        <v>Births,DeathsandMarriages</v>
      </c>
      <c r="HB10" s="44" t="str">
        <f t="shared" si="13"/>
        <v>Births,DeathsandMarriages</v>
      </c>
      <c r="HC10" s="44" t="str">
        <f t="shared" si="13"/>
        <v>Births,DeathsandMarriages</v>
      </c>
      <c r="HD10" s="44" t="str">
        <f t="shared" si="13"/>
        <v>Births,DeathsandMarriages</v>
      </c>
      <c r="HE10" s="44" t="str">
        <f t="shared" si="13"/>
        <v>Births,DeathsandMarriages</v>
      </c>
      <c r="HF10" s="44" t="str">
        <f t="shared" si="13"/>
        <v>Births,DeathsandMarriages</v>
      </c>
      <c r="HG10" s="44" t="str">
        <f t="shared" si="13"/>
        <v>Births,DeathsandMarriages</v>
      </c>
      <c r="HH10" s="44" t="str">
        <f t="shared" si="13"/>
        <v>Births,DeathsandMarriages</v>
      </c>
      <c r="HI10" s="44" t="str">
        <f t="shared" si="13"/>
        <v>Births,DeathsandMarriages</v>
      </c>
      <c r="HJ10" s="44" t="str">
        <f t="shared" si="13"/>
        <v>Births,DeathsandMarriages</v>
      </c>
      <c r="HK10" s="44" t="str">
        <f t="shared" si="13"/>
        <v>Births,DeathsandMarriages</v>
      </c>
      <c r="HL10" s="44" t="str">
        <f t="shared" si="13"/>
        <v>Births,DeathsandMarriages</v>
      </c>
      <c r="HM10" s="44" t="str">
        <f t="shared" si="13"/>
        <v>Births,DeathsandMarriages</v>
      </c>
      <c r="HN10" s="44" t="str">
        <f t="shared" si="13"/>
        <v>Births,DeathsandMarriages</v>
      </c>
      <c r="HO10" s="44" t="str">
        <f t="shared" si="13"/>
        <v>Births,DeathsandMarriages</v>
      </c>
      <c r="HP10" s="44" t="str">
        <f t="shared" si="13"/>
        <v>Births,DeathsandMarriages</v>
      </c>
      <c r="HQ10" s="44" t="str">
        <f t="shared" si="13"/>
        <v>Births,DeathsandMarriages</v>
      </c>
      <c r="HR10" s="44" t="str">
        <f t="shared" si="13"/>
        <v>Births,DeathsandMarriages</v>
      </c>
      <c r="HS10" s="44" t="str">
        <f t="shared" si="13"/>
        <v>Births,DeathsandMarriages</v>
      </c>
      <c r="HT10" s="44" t="str">
        <f t="shared" si="13"/>
        <v>Births,DeathsandMarriages</v>
      </c>
      <c r="HU10" s="44" t="str">
        <f t="shared" si="13"/>
        <v>Births,DeathsandMarriages</v>
      </c>
      <c r="HV10" s="44" t="str">
        <f t="shared" si="13"/>
        <v>HealthandSocialCare</v>
      </c>
      <c r="HW10" s="44" t="str">
        <f t="shared" si="13"/>
        <v>HealthandSocialCare</v>
      </c>
      <c r="HX10" s="44" t="str">
        <f t="shared" si="13"/>
        <v>HealthandSocialCare</v>
      </c>
      <c r="HY10" s="44" t="str">
        <f t="shared" si="13"/>
        <v>HealthandSocialCare</v>
      </c>
      <c r="HZ10" s="44" t="str">
        <f t="shared" si="13"/>
        <v>HealthandSocialCare</v>
      </c>
      <c r="IA10" s="44" t="str">
        <f t="shared" si="13"/>
        <v>HealthandSocialCare</v>
      </c>
      <c r="IB10" s="44" t="str">
        <f t="shared" si="13"/>
        <v>HealthandSocialCare</v>
      </c>
      <c r="IC10" s="44" t="str">
        <f t="shared" si="13"/>
        <v>HealthandSocialCare</v>
      </c>
      <c r="ID10" s="44" t="str">
        <f t="shared" si="13"/>
        <v>HealthandSocialCare</v>
      </c>
      <c r="IE10" s="44" t="str">
        <f t="shared" si="13"/>
        <v>HealthandSocialCare</v>
      </c>
      <c r="IF10" s="44" t="str">
        <f t="shared" si="13"/>
        <v>HealthandSocialCare</v>
      </c>
      <c r="IG10" s="44" t="str">
        <f t="shared" si="13"/>
        <v>HealthandSocialCare</v>
      </c>
      <c r="IH10" s="44" t="str">
        <f t="shared" si="13"/>
        <v>CrimeandJustice</v>
      </c>
      <c r="II10" s="44" t="str">
        <f t="shared" si="13"/>
        <v>CrimeandJustice</v>
      </c>
      <c r="IJ10" s="44" t="str">
        <f t="shared" si="13"/>
        <v>CrimeandJustice</v>
      </c>
      <c r="IK10" s="44" t="str">
        <f t="shared" si="13"/>
        <v>CulturalIdentity</v>
      </c>
      <c r="IL10" s="44" t="str">
        <f t="shared" si="13"/>
        <v>CulturalIdentity</v>
      </c>
      <c r="IM10" s="44" t="str">
        <f t="shared" si="13"/>
        <v>CulturalIdentity</v>
      </c>
      <c r="IN10" s="44" t="str">
        <f t="shared" si="13"/>
        <v>CulturalIdentity</v>
      </c>
      <c r="IO10" s="44" t="str">
        <f t="shared" si="13"/>
        <v>CulturalIdentity</v>
      </c>
      <c r="IP10" s="44" t="str">
        <f t="shared" si="13"/>
        <v>CulturalIdentity</v>
      </c>
      <c r="IQ10" s="44" t="str">
        <f t="shared" si="13"/>
        <v>CulturalIdentity</v>
      </c>
      <c r="IR10" s="44" t="str">
        <f t="shared" si="13"/>
        <v>CulturalIdentity</v>
      </c>
      <c r="IS10" s="44" t="str">
        <f t="shared" si="13"/>
        <v>CulturalIdentity</v>
      </c>
      <c r="IT10" s="44" t="str">
        <f t="shared" si="13"/>
        <v>CulturalIdentity</v>
      </c>
      <c r="IU10" s="44" t="str">
        <f t="shared" si="13"/>
        <v>CulturalIdentity</v>
      </c>
      <c r="IV10" s="44" t="str">
        <f t="shared" si="13"/>
        <v>CulturalIdentity</v>
      </c>
      <c r="IW10" s="44" t="str">
        <f t="shared" ref="IW10:KF10" si="14">SUBSTITUTE(IW2," ","")</f>
        <v>CulturalIdentity</v>
      </c>
      <c r="IX10" s="44" t="str">
        <f t="shared" si="14"/>
        <v>CulturalIdentity</v>
      </c>
      <c r="IY10" s="44" t="str">
        <f t="shared" si="14"/>
        <v>CulturalIdentity</v>
      </c>
      <c r="IZ10" s="44" t="str">
        <f t="shared" si="14"/>
        <v>CulturalIdentity</v>
      </c>
      <c r="JA10" s="44" t="str">
        <f t="shared" si="14"/>
        <v>CulturalIdentity</v>
      </c>
      <c r="JB10" s="44" t="str">
        <f t="shared" si="14"/>
        <v>CulturalIdentity</v>
      </c>
      <c r="JC10" s="44" t="str">
        <f t="shared" si="14"/>
        <v>CulturalIdentity</v>
      </c>
      <c r="JD10" s="44" t="str">
        <f t="shared" si="14"/>
        <v>CulturalIdentity</v>
      </c>
      <c r="JE10" s="44" t="str">
        <f t="shared" si="14"/>
        <v>CulturalIdentity</v>
      </c>
      <c r="JF10" s="44" t="str">
        <f t="shared" si="14"/>
        <v>CulturalIdentity</v>
      </c>
      <c r="JG10" s="44" t="str">
        <f t="shared" si="14"/>
        <v>Elections</v>
      </c>
      <c r="JH10" s="44" t="str">
        <f t="shared" si="14"/>
        <v>Elections</v>
      </c>
      <c r="JI10" s="44" t="str">
        <f t="shared" si="14"/>
        <v>HomeInternetandSocialMediaUsage</v>
      </c>
      <c r="JJ10" s="44" t="str">
        <f t="shared" si="14"/>
        <v>HomeInternetandSocialMediaUsage</v>
      </c>
      <c r="JK10" s="44" t="str">
        <f t="shared" si="14"/>
        <v>Housing</v>
      </c>
      <c r="JL10" s="44" t="str">
        <f t="shared" si="14"/>
        <v>Housing</v>
      </c>
      <c r="JM10" s="44" t="str">
        <f t="shared" si="14"/>
        <v>Housing</v>
      </c>
      <c r="JN10" s="44" t="str">
        <f t="shared" si="14"/>
        <v>Housing</v>
      </c>
      <c r="JO10" s="44" t="str">
        <f t="shared" si="14"/>
        <v>Housing</v>
      </c>
      <c r="JP10" s="44" t="str">
        <f t="shared" si="14"/>
        <v>Housing</v>
      </c>
      <c r="JQ10" s="44" t="str">
        <f t="shared" si="14"/>
        <v>LeisureandTourism</v>
      </c>
      <c r="JR10" s="44" t="str">
        <f t="shared" si="14"/>
        <v>LeisureandTourism</v>
      </c>
      <c r="JS10" s="44" t="str">
        <f t="shared" si="14"/>
        <v>LeisureandTourism</v>
      </c>
      <c r="JT10" s="44" t="str">
        <f t="shared" si="14"/>
        <v>LeisureandTourism</v>
      </c>
      <c r="JU10" s="44" t="str">
        <f t="shared" si="14"/>
        <v>PersonalandHouseholdFinances</v>
      </c>
      <c r="JV10" s="44" t="str">
        <f t="shared" si="14"/>
        <v>PersonalandHouseholdFinances</v>
      </c>
      <c r="JW10" s="44" t="str">
        <f t="shared" si="14"/>
        <v>PersonalandHouseholdFinances</v>
      </c>
      <c r="JX10" s="44" t="str">
        <f t="shared" si="14"/>
        <v>PersonalandHouseholdFinances</v>
      </c>
      <c r="JY10" s="44" t="str">
        <f t="shared" si="14"/>
        <v>PersonalandHouseholdFinances</v>
      </c>
      <c r="JZ10" s="44" t="str">
        <f t="shared" si="14"/>
        <v>PersonalandHouseholdFinances</v>
      </c>
      <c r="KA10" s="44" t="str">
        <f t="shared" si="14"/>
        <v>PersonalandHouseholdFinances</v>
      </c>
      <c r="KB10" s="44" t="str">
        <f t="shared" si="14"/>
        <v>PersonalandHouseholdFinances</v>
      </c>
      <c r="KC10" s="44" t="str">
        <f t="shared" si="14"/>
        <v>Well-being</v>
      </c>
      <c r="KD10" s="44" t="str">
        <f t="shared" si="14"/>
        <v>Well-being</v>
      </c>
      <c r="KE10" s="44" t="str">
        <f t="shared" si="14"/>
        <v>Well-being</v>
      </c>
      <c r="KF10" s="44" t="str">
        <f t="shared" si="14"/>
        <v>Well-being</v>
      </c>
    </row>
    <row r="11" spans="1:292" hidden="1">
      <c r="A11" s="44" t="str">
        <f t="shared" ref="A11:BL11" si="15">SUBSTITUTE(A10,",","")</f>
        <v>BusinessActivitySizeandLocation</v>
      </c>
      <c r="B11" s="44" t="str">
        <f t="shared" si="15"/>
        <v>BusinessActivitySizeandLocation</v>
      </c>
      <c r="C11" s="44" t="str">
        <f t="shared" si="15"/>
        <v>BusinessActivitySizeandLocation</v>
      </c>
      <c r="D11" s="44" t="str">
        <f t="shared" si="15"/>
        <v>BusinessActivitySizeandLocation</v>
      </c>
      <c r="E11" s="44" t="str">
        <f t="shared" si="15"/>
        <v>BusinessActivitySizeandLocation</v>
      </c>
      <c r="F11" s="44" t="str">
        <f t="shared" si="15"/>
        <v>RetailIndustry</v>
      </c>
      <c r="G11" s="44" t="str">
        <f t="shared" si="15"/>
        <v>RetailIndustry</v>
      </c>
      <c r="H11" s="44" t="str">
        <f t="shared" si="15"/>
        <v>RetailIndustry</v>
      </c>
      <c r="I11" s="44" t="str">
        <f t="shared" si="15"/>
        <v>RetailIndustry</v>
      </c>
      <c r="J11" s="44" t="str">
        <f t="shared" si="15"/>
        <v>RetailIndustry</v>
      </c>
      <c r="K11" s="44" t="str">
        <f t="shared" si="15"/>
        <v>RetailIndustry</v>
      </c>
      <c r="L11" s="44" t="str">
        <f t="shared" si="15"/>
        <v>InternationalTrade</v>
      </c>
      <c r="M11" s="44" t="str">
        <f t="shared" si="15"/>
        <v>InternationalTrade</v>
      </c>
      <c r="N11" s="44" t="str">
        <f t="shared" si="15"/>
        <v>InternationalTrade</v>
      </c>
      <c r="O11" s="44" t="str">
        <f t="shared" si="15"/>
        <v>InternationalTrade</v>
      </c>
      <c r="P11" s="44" t="str">
        <f t="shared" si="15"/>
        <v>InternationalTrade</v>
      </c>
      <c r="Q11" s="44" t="str">
        <f t="shared" si="15"/>
        <v>InternationalTrade</v>
      </c>
      <c r="R11" s="44" t="str">
        <f t="shared" si="15"/>
        <v>ConstructionIndustry</v>
      </c>
      <c r="S11" s="44" t="str">
        <f t="shared" si="15"/>
        <v>ConstructionIndustry</v>
      </c>
      <c r="T11" s="44" t="str">
        <f t="shared" si="15"/>
        <v>ConstructionIndustry</v>
      </c>
      <c r="U11" s="44" t="str">
        <f t="shared" si="15"/>
        <v>ConstructionIndustry</v>
      </c>
      <c r="V11" s="44" t="str">
        <f t="shared" si="15"/>
        <v>ConstructionIndustry</v>
      </c>
      <c r="W11" s="44" t="str">
        <f t="shared" si="15"/>
        <v>ConstructionIndustry</v>
      </c>
      <c r="X11" s="44" t="str">
        <f t="shared" si="15"/>
        <v>ChangestoBusiness</v>
      </c>
      <c r="Y11" s="44" t="str">
        <f t="shared" si="15"/>
        <v>ChangestoBusiness</v>
      </c>
      <c r="Z11" s="44" t="str">
        <f t="shared" si="15"/>
        <v>ChangestoBusiness</v>
      </c>
      <c r="AA11" s="44" t="str">
        <f t="shared" si="15"/>
        <v>ChangestoBusiness</v>
      </c>
      <c r="AB11" s="44" t="str">
        <f t="shared" si="15"/>
        <v>ChangestoBusiness</v>
      </c>
      <c r="AC11" s="44" t="str">
        <f t="shared" si="15"/>
        <v>ChangestoBusiness</v>
      </c>
      <c r="AD11" s="44" t="str">
        <f t="shared" si="15"/>
        <v>ChangestoBusiness</v>
      </c>
      <c r="AE11" s="44" t="str">
        <f t="shared" si="15"/>
        <v>ITandInternetIndustry</v>
      </c>
      <c r="AF11" s="44" t="str">
        <f t="shared" si="15"/>
        <v>ITandInternetIndustry</v>
      </c>
      <c r="AG11" s="44" t="str">
        <f t="shared" si="15"/>
        <v>ITandInternetIndustry</v>
      </c>
      <c r="AH11" s="44" t="str">
        <f t="shared" si="15"/>
        <v>ITandInternetIndustry</v>
      </c>
      <c r="AI11" s="44" t="str">
        <f t="shared" si="15"/>
        <v>ManufacturingandProductionIndustry</v>
      </c>
      <c r="AJ11" s="44" t="str">
        <f t="shared" si="15"/>
        <v>ManufacturingandProductionIndustry</v>
      </c>
      <c r="AK11" s="44" t="str">
        <f t="shared" si="15"/>
        <v>ManufacturingandProductionIndustry</v>
      </c>
      <c r="AL11" s="44" t="str">
        <f t="shared" si="15"/>
        <v>ManufacturingandProductionIndustry</v>
      </c>
      <c r="AM11" s="44" t="str">
        <f t="shared" si="15"/>
        <v>TourismIndustry</v>
      </c>
      <c r="AN11" s="44" t="str">
        <f t="shared" si="15"/>
        <v>TourismIndustry</v>
      </c>
      <c r="AO11" s="44" t="str">
        <f t="shared" si="15"/>
        <v>TourismIndustry</v>
      </c>
      <c r="AP11" s="44" t="str">
        <f t="shared" si="15"/>
        <v>TourismIndustry</v>
      </c>
      <c r="AQ11" s="44" t="str">
        <f t="shared" si="15"/>
        <v/>
      </c>
      <c r="AR11" s="44" t="str">
        <f t="shared" si="15"/>
        <v>GrossDomesticProduct(GDP)</v>
      </c>
      <c r="AS11" s="44" t="str">
        <f t="shared" si="15"/>
        <v>GrossDomesticProduct(GDP)</v>
      </c>
      <c r="AT11" s="44" t="str">
        <f t="shared" si="15"/>
        <v>GrossDomesticProduct(GDP)</v>
      </c>
      <c r="AU11" s="44" t="str">
        <f t="shared" si="15"/>
        <v>GrossDomesticProduct(GDP)</v>
      </c>
      <c r="AV11" s="44" t="str">
        <f t="shared" si="15"/>
        <v>GrossDomesticProduct(GDP)</v>
      </c>
      <c r="AW11" s="44" t="str">
        <f t="shared" si="15"/>
        <v>GrossDomesticProduct(GDP)</v>
      </c>
      <c r="AX11" s="44" t="str">
        <f t="shared" si="15"/>
        <v>GrossDomesticProduct(GDP)</v>
      </c>
      <c r="AY11" s="44" t="str">
        <f t="shared" si="15"/>
        <v>GrossDomesticProduct(GDP)</v>
      </c>
      <c r="AZ11" s="44" t="str">
        <f t="shared" si="15"/>
        <v>GrossDomesticProduct(GDP)</v>
      </c>
      <c r="BA11" s="44" t="str">
        <f t="shared" si="15"/>
        <v>GrossDomesticProduct(GDP)</v>
      </c>
      <c r="BB11" s="44" t="str">
        <f t="shared" si="15"/>
        <v>GrossDomesticProduct(GDP)</v>
      </c>
      <c r="BC11" s="44" t="str">
        <f t="shared" si="15"/>
        <v>GrossDomesticProduct(GDP)</v>
      </c>
      <c r="BD11" s="44" t="str">
        <f t="shared" si="15"/>
        <v>GrossDomesticProduct(GDP)</v>
      </c>
      <c r="BE11" s="44" t="str">
        <f t="shared" si="15"/>
        <v>GrossDomesticProduct(GDP)</v>
      </c>
      <c r="BF11" s="44" t="str">
        <f t="shared" si="15"/>
        <v>GrossDomesticProduct(GDP)</v>
      </c>
      <c r="BG11" s="44" t="str">
        <f t="shared" si="15"/>
        <v>GrossDomesticProduct(GDP)</v>
      </c>
      <c r="BH11" s="44" t="str">
        <f t="shared" si="15"/>
        <v>GrossDomesticProduct(GDP)</v>
      </c>
      <c r="BI11" s="44" t="str">
        <f t="shared" si="15"/>
        <v>GrossDomesticProduct(GDP)</v>
      </c>
      <c r="BJ11" s="44" t="str">
        <f t="shared" si="15"/>
        <v>GrossDomesticProduct(GDP)</v>
      </c>
      <c r="BK11" s="44" t="str">
        <f t="shared" si="15"/>
        <v>GrossDomesticProduct(GDP)</v>
      </c>
      <c r="BL11" s="44" t="str">
        <f t="shared" si="15"/>
        <v>GrossDomesticProduct(GDP)</v>
      </c>
      <c r="BM11" s="44" t="str">
        <f t="shared" ref="BM11:DX11" si="16">SUBSTITUTE(BM10,",","")</f>
        <v>InflationandPriceIndices</v>
      </c>
      <c r="BN11" s="44" t="str">
        <f t="shared" si="16"/>
        <v>InflationandPriceIndices</v>
      </c>
      <c r="BO11" s="44" t="str">
        <f t="shared" si="16"/>
        <v>InflationandPriceIndices</v>
      </c>
      <c r="BP11" s="44" t="str">
        <f t="shared" si="16"/>
        <v>InflationandPriceIndices</v>
      </c>
      <c r="BQ11" s="44" t="str">
        <f t="shared" si="16"/>
        <v>InflationandPriceIndices</v>
      </c>
      <c r="BR11" s="44" t="str">
        <f t="shared" si="16"/>
        <v>InflationandPriceIndices</v>
      </c>
      <c r="BS11" s="44" t="str">
        <f t="shared" si="16"/>
        <v>InflationandPriceIndices</v>
      </c>
      <c r="BT11" s="44" t="str">
        <f t="shared" si="16"/>
        <v>InflationandPriceIndices</v>
      </c>
      <c r="BU11" s="44" t="str">
        <f t="shared" si="16"/>
        <v>InflationandPriceIndices</v>
      </c>
      <c r="BV11" s="44" t="str">
        <f t="shared" si="16"/>
        <v>InflationandPriceIndices</v>
      </c>
      <c r="BW11" s="44" t="str">
        <f t="shared" si="16"/>
        <v>BalanceofPayments</v>
      </c>
      <c r="BX11" s="44" t="str">
        <f t="shared" si="16"/>
        <v>BalanceofPayments</v>
      </c>
      <c r="BY11" s="44" t="str">
        <f t="shared" si="16"/>
        <v>BalanceofPayments</v>
      </c>
      <c r="BZ11" s="44" t="str">
        <f t="shared" si="16"/>
        <v>BalanceofPayments</v>
      </c>
      <c r="CA11" s="44" t="str">
        <f t="shared" si="16"/>
        <v>BalanceofPayments</v>
      </c>
      <c r="CB11" s="44" t="str">
        <f t="shared" si="16"/>
        <v>BalanceofPayments</v>
      </c>
      <c r="CC11" s="44" t="str">
        <f t="shared" si="16"/>
        <v>GovernmentPublicSectorandTaxes</v>
      </c>
      <c r="CD11" s="44" t="str">
        <f t="shared" si="16"/>
        <v>GovernmentPublicSectorandTaxes</v>
      </c>
      <c r="CE11" s="44" t="str">
        <f t="shared" si="16"/>
        <v>GovernmentPublicSectorandTaxes</v>
      </c>
      <c r="CF11" s="44" t="str">
        <f t="shared" si="16"/>
        <v>GovernmentPublicSectorandTaxes</v>
      </c>
      <c r="CG11" s="44" t="str">
        <f t="shared" si="16"/>
        <v>GovernmentPublicSectorandTaxes</v>
      </c>
      <c r="CH11" s="44" t="str">
        <f t="shared" si="16"/>
        <v>GovernmentPublicSectorandTaxes</v>
      </c>
      <c r="CI11" s="44" t="str">
        <f t="shared" si="16"/>
        <v>GovernmentPublicSectorandTaxes</v>
      </c>
      <c r="CJ11" s="44" t="str">
        <f t="shared" si="16"/>
        <v>GovernmentPublicSectorandTaxes</v>
      </c>
      <c r="CK11" s="44" t="str">
        <f t="shared" si="16"/>
        <v>GovernmentPublicSectorandTaxes</v>
      </c>
      <c r="CL11" s="44" t="str">
        <f t="shared" si="16"/>
        <v>GovernmentPublicSectorandTaxes</v>
      </c>
      <c r="CM11" s="44" t="str">
        <f t="shared" si="16"/>
        <v>GovernmentPublicSectorandTaxes</v>
      </c>
      <c r="CN11" s="44" t="str">
        <f t="shared" si="16"/>
        <v>GovernmentPublicSectorandTaxes</v>
      </c>
      <c r="CO11" s="44" t="str">
        <f t="shared" si="16"/>
        <v>GovernmentPublicSectorandTaxes</v>
      </c>
      <c r="CP11" s="44" t="str">
        <f t="shared" si="16"/>
        <v>GovernmentPublicSectorandTaxes</v>
      </c>
      <c r="CQ11" s="44" t="str">
        <f t="shared" si="16"/>
        <v>EconomicOutputandProductivity</v>
      </c>
      <c r="CR11" s="44" t="str">
        <f t="shared" si="16"/>
        <v>EconomicOutputandProductivity</v>
      </c>
      <c r="CS11" s="44" t="str">
        <f t="shared" si="16"/>
        <v>EconomicOutputandProductivity</v>
      </c>
      <c r="CT11" s="44" t="str">
        <f t="shared" si="16"/>
        <v>EconomicOutputandProductivity</v>
      </c>
      <c r="CU11" s="44" t="str">
        <f t="shared" si="16"/>
        <v>EconomicOutputandProductivity</v>
      </c>
      <c r="CV11" s="44" t="str">
        <f t="shared" si="16"/>
        <v>GrossValueAdded(GVA)</v>
      </c>
      <c r="CW11" s="44" t="str">
        <f t="shared" si="16"/>
        <v>GrossValueAdded(GVA)</v>
      </c>
      <c r="CX11" s="44" t="str">
        <f t="shared" si="16"/>
        <v>GrossValueAdded(GVA)</v>
      </c>
      <c r="CY11" s="44" t="str">
        <f t="shared" si="16"/>
        <v>GrossValueAdded(GVA)</v>
      </c>
      <c r="CZ11" s="44" t="str">
        <f t="shared" si="16"/>
        <v>GrossValueAdded(GVA)</v>
      </c>
      <c r="DA11" s="44" t="str">
        <f t="shared" si="16"/>
        <v>GrossValueAdded(GVA)</v>
      </c>
      <c r="DB11" s="44" t="str">
        <f t="shared" si="16"/>
        <v>GrossValueAdded(GVA)</v>
      </c>
      <c r="DC11" s="44" t="str">
        <f t="shared" si="16"/>
        <v>GrossValueAdded(GVA)</v>
      </c>
      <c r="DD11" s="44" t="str">
        <f t="shared" si="16"/>
        <v>GrossValueAdded(GVA)</v>
      </c>
      <c r="DE11" s="44" t="str">
        <f t="shared" si="16"/>
        <v>GrossValueAdded(GVA)</v>
      </c>
      <c r="DF11" s="44" t="str">
        <f t="shared" si="16"/>
        <v>GrossValueAdded(GVA)</v>
      </c>
      <c r="DG11" s="44" t="str">
        <f t="shared" si="16"/>
        <v>GrossValueAdded(GVA)</v>
      </c>
      <c r="DH11" s="44" t="str">
        <f t="shared" si="16"/>
        <v>GrossValueAdded(GVA)</v>
      </c>
      <c r="DI11" s="44" t="str">
        <f t="shared" si="16"/>
        <v>InvestmentsPensionsandTrusts</v>
      </c>
      <c r="DJ11" s="44" t="str">
        <f t="shared" si="16"/>
        <v>InvestmentsPensionsandTrusts</v>
      </c>
      <c r="DK11" s="44" t="str">
        <f t="shared" si="16"/>
        <v>InvestmentsPensionsandTrusts</v>
      </c>
      <c r="DL11" s="44" t="str">
        <f t="shared" si="16"/>
        <v>RegionalAccounts</v>
      </c>
      <c r="DM11" s="44" t="str">
        <f t="shared" si="16"/>
        <v>RegionalAccounts</v>
      </c>
      <c r="DN11" s="44" t="str">
        <f t="shared" si="16"/>
        <v>RegionalAccounts</v>
      </c>
      <c r="DO11" s="44" t="str">
        <f t="shared" si="16"/>
        <v>RegionalAccounts</v>
      </c>
      <c r="DP11" s="44" t="str">
        <f t="shared" si="16"/>
        <v>RegionalAccounts</v>
      </c>
      <c r="DQ11" s="44" t="str">
        <f t="shared" si="16"/>
        <v>RegionalAccounts</v>
      </c>
      <c r="DR11" s="44" t="str">
        <f t="shared" si="16"/>
        <v>RegionalAccounts</v>
      </c>
      <c r="DS11" s="44" t="str">
        <f t="shared" si="16"/>
        <v>RegionalAccounts</v>
      </c>
      <c r="DT11" s="44" t="str">
        <f t="shared" si="16"/>
        <v>RegionalAccounts</v>
      </c>
      <c r="DU11" s="44" t="str">
        <f t="shared" si="16"/>
        <v>RegionalAccounts</v>
      </c>
      <c r="DV11" s="44" t="str">
        <f t="shared" si="16"/>
        <v>RegionalAccounts</v>
      </c>
      <c r="DW11" s="44" t="str">
        <f t="shared" si="16"/>
        <v>RegionalAccounts</v>
      </c>
      <c r="DX11" s="44" t="str">
        <f t="shared" si="16"/>
        <v>RegionalAccounts</v>
      </c>
      <c r="DY11" s="44" t="str">
        <f t="shared" ref="DY11:GJ11" si="17">SUBSTITUTE(DY10,",","")</f>
        <v>RegionalAccounts</v>
      </c>
      <c r="DZ11" s="44" t="str">
        <f t="shared" si="17"/>
        <v>EnvironmentalAccounts</v>
      </c>
      <c r="EA11" s="44" t="str">
        <f t="shared" si="17"/>
        <v>EnvironmentalAccounts</v>
      </c>
      <c r="EB11" s="44" t="str">
        <f t="shared" si="17"/>
        <v>EnvironmentalAccounts</v>
      </c>
      <c r="EC11" s="44" t="str">
        <f t="shared" si="17"/>
        <v>EnvironmentalAccounts</v>
      </c>
      <c r="ED11" s="44" t="str">
        <f t="shared" si="17"/>
        <v/>
      </c>
      <c r="EE11" s="44" t="str">
        <f t="shared" si="17"/>
        <v>PeopleinWork</v>
      </c>
      <c r="EF11" s="44" t="str">
        <f t="shared" si="17"/>
        <v>PeopleinWork</v>
      </c>
      <c r="EG11" s="44" t="str">
        <f t="shared" si="17"/>
        <v>PeopleinWork</v>
      </c>
      <c r="EH11" s="44" t="str">
        <f t="shared" si="17"/>
        <v>PeopleinWork</v>
      </c>
      <c r="EI11" s="44" t="str">
        <f t="shared" si="17"/>
        <v>PeopleinWork</v>
      </c>
      <c r="EJ11" s="44" t="str">
        <f t="shared" si="17"/>
        <v>PeopleinWork</v>
      </c>
      <c r="EK11" s="44" t="str">
        <f t="shared" si="17"/>
        <v>PeopleinWork</v>
      </c>
      <c r="EL11" s="44" t="str">
        <f t="shared" si="17"/>
        <v>PeopleinWork</v>
      </c>
      <c r="EM11" s="44" t="str">
        <f t="shared" si="17"/>
        <v>PeopleinWork</v>
      </c>
      <c r="EN11" s="44" t="str">
        <f t="shared" si="17"/>
        <v>PeopleinWork</v>
      </c>
      <c r="EO11" s="44" t="str">
        <f t="shared" si="17"/>
        <v>PeopleinWork</v>
      </c>
      <c r="EP11" s="44" t="str">
        <f t="shared" si="17"/>
        <v>PeopleinWork</v>
      </c>
      <c r="EQ11" s="44" t="str">
        <f t="shared" si="17"/>
        <v>PeopleinWork</v>
      </c>
      <c r="ER11" s="44" t="str">
        <f t="shared" si="17"/>
        <v>PeopleinWork</v>
      </c>
      <c r="ES11" s="44" t="str">
        <f t="shared" si="17"/>
        <v>PeopleinWork</v>
      </c>
      <c r="ET11" s="44" t="str">
        <f t="shared" si="17"/>
        <v>PeopleinWork</v>
      </c>
      <c r="EU11" s="44" t="str">
        <f t="shared" si="17"/>
        <v>PeopleinWork</v>
      </c>
      <c r="EV11" s="44" t="str">
        <f t="shared" si="17"/>
        <v>PeopleinWork</v>
      </c>
      <c r="EW11" s="44" t="str">
        <f t="shared" si="17"/>
        <v>PeopleinWork</v>
      </c>
      <c r="EX11" s="44" t="str">
        <f t="shared" si="17"/>
        <v>PeopleinWork</v>
      </c>
      <c r="EY11" s="44" t="str">
        <f t="shared" si="17"/>
        <v>PeopleinWork</v>
      </c>
      <c r="EZ11" s="44" t="str">
        <f t="shared" si="17"/>
        <v>PeopleinWork</v>
      </c>
      <c r="FA11" s="44" t="str">
        <f t="shared" si="17"/>
        <v>PeoplenotinWork</v>
      </c>
      <c r="FB11" s="44" t="str">
        <f t="shared" si="17"/>
        <v>PeoplenotinWork</v>
      </c>
      <c r="FC11" s="44" t="str">
        <f t="shared" si="17"/>
        <v>PeoplenotinWork</v>
      </c>
      <c r="FD11" s="44" t="str">
        <f t="shared" si="17"/>
        <v>PeoplenotinWork</v>
      </c>
      <c r="FE11" s="44" t="str">
        <f t="shared" si="17"/>
        <v>PeoplenotinWork</v>
      </c>
      <c r="FF11" s="44" t="str">
        <f t="shared" si="17"/>
        <v>PeoplenotinWork</v>
      </c>
      <c r="FG11" s="44" t="str">
        <f t="shared" si="17"/>
        <v>PeoplenotinWork</v>
      </c>
      <c r="FH11" s="44" t="str">
        <f t="shared" si="17"/>
        <v>PeoplenotinWork</v>
      </c>
      <c r="FI11" s="44" t="str">
        <f t="shared" si="17"/>
        <v>PeoplenotinWork</v>
      </c>
      <c r="FJ11" s="44" t="str">
        <f t="shared" si="17"/>
        <v>PublicSectorPersonnel</v>
      </c>
      <c r="FK11" s="44" t="str">
        <f t="shared" si="17"/>
        <v>PublicSectorPersonnel</v>
      </c>
      <c r="FL11" s="44" t="str">
        <f t="shared" si="17"/>
        <v>PublicSectorPersonnel</v>
      </c>
      <c r="FM11" s="44" t="str">
        <f t="shared" si="17"/>
        <v>PublicSectorPersonnel</v>
      </c>
      <c r="FN11" s="44" t="str">
        <f t="shared" si="17"/>
        <v>PublicSectorPersonnel</v>
      </c>
      <c r="FO11" s="44" t="str">
        <f t="shared" si="17"/>
        <v>PublicSectorPersonnel</v>
      </c>
      <c r="FP11" s="44" t="str">
        <f t="shared" si="17"/>
        <v/>
      </c>
      <c r="FQ11" s="44" t="str">
        <f t="shared" si="17"/>
        <v>PopulationandMigration</v>
      </c>
      <c r="FR11" s="44" t="str">
        <f t="shared" si="17"/>
        <v>PopulationandMigration</v>
      </c>
      <c r="FS11" s="44" t="str">
        <f t="shared" si="17"/>
        <v>PopulationandMigration</v>
      </c>
      <c r="FT11" s="44" t="str">
        <f t="shared" si="17"/>
        <v>PopulationandMigration</v>
      </c>
      <c r="FU11" s="44" t="str">
        <f t="shared" si="17"/>
        <v>PopulationandMigration</v>
      </c>
      <c r="FV11" s="44" t="str">
        <f t="shared" si="17"/>
        <v>PopulationandMigration</v>
      </c>
      <c r="FW11" s="44" t="str">
        <f t="shared" si="17"/>
        <v>PopulationandMigration</v>
      </c>
      <c r="FX11" s="44" t="str">
        <f t="shared" si="17"/>
        <v>PopulationandMigration</v>
      </c>
      <c r="FY11" s="44" t="str">
        <f t="shared" si="17"/>
        <v>PopulationandMigration</v>
      </c>
      <c r="FZ11" s="44" t="str">
        <f t="shared" si="17"/>
        <v>PopulationandMigration</v>
      </c>
      <c r="GA11" s="44" t="str">
        <f t="shared" si="17"/>
        <v>PopulationandMigration</v>
      </c>
      <c r="GB11" s="44" t="str">
        <f t="shared" si="17"/>
        <v>PopulationandMigration</v>
      </c>
      <c r="GC11" s="44" t="str">
        <f t="shared" si="17"/>
        <v>PopulationandMigration</v>
      </c>
      <c r="GD11" s="44" t="str">
        <f t="shared" si="17"/>
        <v>PopulationandMigration</v>
      </c>
      <c r="GE11" s="44" t="str">
        <f t="shared" si="17"/>
        <v>BirthsDeathsandMarriages</v>
      </c>
      <c r="GF11" s="44" t="str">
        <f t="shared" si="17"/>
        <v>BirthsDeathsandMarriages</v>
      </c>
      <c r="GG11" s="44" t="str">
        <f t="shared" si="17"/>
        <v>BirthsDeathsandMarriages</v>
      </c>
      <c r="GH11" s="44" t="str">
        <f t="shared" si="17"/>
        <v>BirthsDeathsandMarriages</v>
      </c>
      <c r="GI11" s="44" t="str">
        <f t="shared" si="17"/>
        <v>BirthsDeathsandMarriages</v>
      </c>
      <c r="GJ11" s="44" t="str">
        <f t="shared" si="17"/>
        <v>BirthsDeathsandMarriages</v>
      </c>
      <c r="GK11" s="44" t="str">
        <f t="shared" ref="GK11:IV11" si="18">SUBSTITUTE(GK10,",","")</f>
        <v>BirthsDeathsandMarriages</v>
      </c>
      <c r="GL11" s="44" t="str">
        <f t="shared" si="18"/>
        <v>BirthsDeathsandMarriages</v>
      </c>
      <c r="GM11" s="44" t="str">
        <f t="shared" si="18"/>
        <v>BirthsDeathsandMarriages</v>
      </c>
      <c r="GN11" s="44" t="str">
        <f t="shared" si="18"/>
        <v>BirthsDeathsandMarriages</v>
      </c>
      <c r="GO11" s="44" t="str">
        <f t="shared" si="18"/>
        <v>BirthsDeathsandMarriages</v>
      </c>
      <c r="GP11" s="44" t="str">
        <f t="shared" si="18"/>
        <v>BirthsDeathsandMarriages</v>
      </c>
      <c r="GQ11" s="44" t="str">
        <f t="shared" si="18"/>
        <v>BirthsDeathsandMarriages</v>
      </c>
      <c r="GR11" s="44" t="str">
        <f t="shared" si="18"/>
        <v>BirthsDeathsandMarriages</v>
      </c>
      <c r="GS11" s="44" t="str">
        <f t="shared" si="18"/>
        <v>BirthsDeathsandMarriages</v>
      </c>
      <c r="GT11" s="44" t="str">
        <f t="shared" si="18"/>
        <v>BirthsDeathsandMarriages</v>
      </c>
      <c r="GU11" s="44" t="str">
        <f t="shared" si="18"/>
        <v>BirthsDeathsandMarriages</v>
      </c>
      <c r="GV11" s="44" t="str">
        <f t="shared" si="18"/>
        <v>BirthsDeathsandMarriages</v>
      </c>
      <c r="GW11" s="44" t="str">
        <f t="shared" si="18"/>
        <v>BirthsDeathsandMarriages</v>
      </c>
      <c r="GX11" s="44" t="str">
        <f t="shared" si="18"/>
        <v>BirthsDeathsandMarriages</v>
      </c>
      <c r="GY11" s="44" t="str">
        <f t="shared" si="18"/>
        <v>BirthsDeathsandMarriages</v>
      </c>
      <c r="GZ11" s="44" t="str">
        <f t="shared" si="18"/>
        <v>BirthsDeathsandMarriages</v>
      </c>
      <c r="HA11" s="44" t="str">
        <f t="shared" si="18"/>
        <v>BirthsDeathsandMarriages</v>
      </c>
      <c r="HB11" s="44" t="str">
        <f t="shared" si="18"/>
        <v>BirthsDeathsandMarriages</v>
      </c>
      <c r="HC11" s="44" t="str">
        <f t="shared" si="18"/>
        <v>BirthsDeathsandMarriages</v>
      </c>
      <c r="HD11" s="44" t="str">
        <f t="shared" si="18"/>
        <v>BirthsDeathsandMarriages</v>
      </c>
      <c r="HE11" s="44" t="str">
        <f t="shared" si="18"/>
        <v>BirthsDeathsandMarriages</v>
      </c>
      <c r="HF11" s="44" t="str">
        <f t="shared" si="18"/>
        <v>BirthsDeathsandMarriages</v>
      </c>
      <c r="HG11" s="44" t="str">
        <f t="shared" si="18"/>
        <v>BirthsDeathsandMarriages</v>
      </c>
      <c r="HH11" s="44" t="str">
        <f t="shared" si="18"/>
        <v>BirthsDeathsandMarriages</v>
      </c>
      <c r="HI11" s="44" t="str">
        <f t="shared" si="18"/>
        <v>BirthsDeathsandMarriages</v>
      </c>
      <c r="HJ11" s="44" t="str">
        <f t="shared" si="18"/>
        <v>BirthsDeathsandMarriages</v>
      </c>
      <c r="HK11" s="44" t="str">
        <f t="shared" si="18"/>
        <v>BirthsDeathsandMarriages</v>
      </c>
      <c r="HL11" s="44" t="str">
        <f t="shared" si="18"/>
        <v>BirthsDeathsandMarriages</v>
      </c>
      <c r="HM11" s="44" t="str">
        <f t="shared" si="18"/>
        <v>BirthsDeathsandMarriages</v>
      </c>
      <c r="HN11" s="44" t="str">
        <f t="shared" si="18"/>
        <v>BirthsDeathsandMarriages</v>
      </c>
      <c r="HO11" s="44" t="str">
        <f t="shared" si="18"/>
        <v>BirthsDeathsandMarriages</v>
      </c>
      <c r="HP11" s="44" t="str">
        <f t="shared" si="18"/>
        <v>BirthsDeathsandMarriages</v>
      </c>
      <c r="HQ11" s="44" t="str">
        <f t="shared" si="18"/>
        <v>BirthsDeathsandMarriages</v>
      </c>
      <c r="HR11" s="44" t="str">
        <f t="shared" si="18"/>
        <v>BirthsDeathsandMarriages</v>
      </c>
      <c r="HS11" s="44" t="str">
        <f t="shared" si="18"/>
        <v>BirthsDeathsandMarriages</v>
      </c>
      <c r="HT11" s="44" t="str">
        <f t="shared" si="18"/>
        <v>BirthsDeathsandMarriages</v>
      </c>
      <c r="HU11" s="44" t="str">
        <f t="shared" si="18"/>
        <v>BirthsDeathsandMarriages</v>
      </c>
      <c r="HV11" s="44" t="str">
        <f t="shared" si="18"/>
        <v>HealthandSocialCare</v>
      </c>
      <c r="HW11" s="44" t="str">
        <f t="shared" si="18"/>
        <v>HealthandSocialCare</v>
      </c>
      <c r="HX11" s="44" t="str">
        <f t="shared" si="18"/>
        <v>HealthandSocialCare</v>
      </c>
      <c r="HY11" s="44" t="str">
        <f t="shared" si="18"/>
        <v>HealthandSocialCare</v>
      </c>
      <c r="HZ11" s="44" t="str">
        <f t="shared" si="18"/>
        <v>HealthandSocialCare</v>
      </c>
      <c r="IA11" s="44" t="str">
        <f t="shared" si="18"/>
        <v>HealthandSocialCare</v>
      </c>
      <c r="IB11" s="44" t="str">
        <f t="shared" si="18"/>
        <v>HealthandSocialCare</v>
      </c>
      <c r="IC11" s="44" t="str">
        <f t="shared" si="18"/>
        <v>HealthandSocialCare</v>
      </c>
      <c r="ID11" s="44" t="str">
        <f t="shared" si="18"/>
        <v>HealthandSocialCare</v>
      </c>
      <c r="IE11" s="44" t="str">
        <f t="shared" si="18"/>
        <v>HealthandSocialCare</v>
      </c>
      <c r="IF11" s="44" t="str">
        <f t="shared" si="18"/>
        <v>HealthandSocialCare</v>
      </c>
      <c r="IG11" s="44" t="str">
        <f t="shared" si="18"/>
        <v>HealthandSocialCare</v>
      </c>
      <c r="IH11" s="44" t="str">
        <f t="shared" si="18"/>
        <v>CrimeandJustice</v>
      </c>
      <c r="II11" s="44" t="str">
        <f t="shared" si="18"/>
        <v>CrimeandJustice</v>
      </c>
      <c r="IJ11" s="44" t="str">
        <f t="shared" si="18"/>
        <v>CrimeandJustice</v>
      </c>
      <c r="IK11" s="44" t="str">
        <f t="shared" si="18"/>
        <v>CulturalIdentity</v>
      </c>
      <c r="IL11" s="44" t="str">
        <f t="shared" si="18"/>
        <v>CulturalIdentity</v>
      </c>
      <c r="IM11" s="44" t="str">
        <f t="shared" si="18"/>
        <v>CulturalIdentity</v>
      </c>
      <c r="IN11" s="44" t="str">
        <f t="shared" si="18"/>
        <v>CulturalIdentity</v>
      </c>
      <c r="IO11" s="44" t="str">
        <f t="shared" si="18"/>
        <v>CulturalIdentity</v>
      </c>
      <c r="IP11" s="44" t="str">
        <f t="shared" si="18"/>
        <v>CulturalIdentity</v>
      </c>
      <c r="IQ11" s="44" t="str">
        <f t="shared" si="18"/>
        <v>CulturalIdentity</v>
      </c>
      <c r="IR11" s="44" t="str">
        <f t="shared" si="18"/>
        <v>CulturalIdentity</v>
      </c>
      <c r="IS11" s="44" t="str">
        <f t="shared" si="18"/>
        <v>CulturalIdentity</v>
      </c>
      <c r="IT11" s="44" t="str">
        <f t="shared" si="18"/>
        <v>CulturalIdentity</v>
      </c>
      <c r="IU11" s="44" t="str">
        <f t="shared" si="18"/>
        <v>CulturalIdentity</v>
      </c>
      <c r="IV11" s="44" t="str">
        <f t="shared" si="18"/>
        <v>CulturalIdentity</v>
      </c>
      <c r="IW11" s="44" t="str">
        <f t="shared" ref="IW11:KF11" si="19">SUBSTITUTE(IW10,",","")</f>
        <v>CulturalIdentity</v>
      </c>
      <c r="IX11" s="44" t="str">
        <f t="shared" si="19"/>
        <v>CulturalIdentity</v>
      </c>
      <c r="IY11" s="44" t="str">
        <f t="shared" si="19"/>
        <v>CulturalIdentity</v>
      </c>
      <c r="IZ11" s="44" t="str">
        <f t="shared" si="19"/>
        <v>CulturalIdentity</v>
      </c>
      <c r="JA11" s="44" t="str">
        <f t="shared" si="19"/>
        <v>CulturalIdentity</v>
      </c>
      <c r="JB11" s="44" t="str">
        <f t="shared" si="19"/>
        <v>CulturalIdentity</v>
      </c>
      <c r="JC11" s="44" t="str">
        <f t="shared" si="19"/>
        <v>CulturalIdentity</v>
      </c>
      <c r="JD11" s="44" t="str">
        <f t="shared" si="19"/>
        <v>CulturalIdentity</v>
      </c>
      <c r="JE11" s="44" t="str">
        <f t="shared" si="19"/>
        <v>CulturalIdentity</v>
      </c>
      <c r="JF11" s="44" t="str">
        <f t="shared" si="19"/>
        <v>CulturalIdentity</v>
      </c>
      <c r="JG11" s="44" t="str">
        <f t="shared" si="19"/>
        <v>Elections</v>
      </c>
      <c r="JH11" s="44" t="str">
        <f t="shared" si="19"/>
        <v>Elections</v>
      </c>
      <c r="JI11" s="44" t="str">
        <f t="shared" si="19"/>
        <v>HomeInternetandSocialMediaUsage</v>
      </c>
      <c r="JJ11" s="44" t="str">
        <f t="shared" si="19"/>
        <v>HomeInternetandSocialMediaUsage</v>
      </c>
      <c r="JK11" s="44" t="str">
        <f t="shared" si="19"/>
        <v>Housing</v>
      </c>
      <c r="JL11" s="44" t="str">
        <f t="shared" si="19"/>
        <v>Housing</v>
      </c>
      <c r="JM11" s="44" t="str">
        <f t="shared" si="19"/>
        <v>Housing</v>
      </c>
      <c r="JN11" s="44" t="str">
        <f t="shared" si="19"/>
        <v>Housing</v>
      </c>
      <c r="JO11" s="44" t="str">
        <f t="shared" si="19"/>
        <v>Housing</v>
      </c>
      <c r="JP11" s="44" t="str">
        <f t="shared" si="19"/>
        <v>Housing</v>
      </c>
      <c r="JQ11" s="44" t="str">
        <f t="shared" si="19"/>
        <v>LeisureandTourism</v>
      </c>
      <c r="JR11" s="44" t="str">
        <f t="shared" si="19"/>
        <v>LeisureandTourism</v>
      </c>
      <c r="JS11" s="44" t="str">
        <f t="shared" si="19"/>
        <v>LeisureandTourism</v>
      </c>
      <c r="JT11" s="44" t="str">
        <f t="shared" si="19"/>
        <v>LeisureandTourism</v>
      </c>
      <c r="JU11" s="44" t="str">
        <f t="shared" si="19"/>
        <v>PersonalandHouseholdFinances</v>
      </c>
      <c r="JV11" s="44" t="str">
        <f t="shared" si="19"/>
        <v>PersonalandHouseholdFinances</v>
      </c>
      <c r="JW11" s="44" t="str">
        <f t="shared" si="19"/>
        <v>PersonalandHouseholdFinances</v>
      </c>
      <c r="JX11" s="44" t="str">
        <f t="shared" si="19"/>
        <v>PersonalandHouseholdFinances</v>
      </c>
      <c r="JY11" s="44" t="str">
        <f t="shared" si="19"/>
        <v>PersonalandHouseholdFinances</v>
      </c>
      <c r="JZ11" s="44" t="str">
        <f t="shared" si="19"/>
        <v>PersonalandHouseholdFinances</v>
      </c>
      <c r="KA11" s="44" t="str">
        <f t="shared" si="19"/>
        <v>PersonalandHouseholdFinances</v>
      </c>
      <c r="KB11" s="44" t="str">
        <f t="shared" si="19"/>
        <v>PersonalandHouseholdFinances</v>
      </c>
      <c r="KC11" s="44" t="str">
        <f t="shared" si="19"/>
        <v>Well-being</v>
      </c>
      <c r="KD11" s="44" t="str">
        <f t="shared" si="19"/>
        <v>Well-being</v>
      </c>
      <c r="KE11" s="44" t="str">
        <f t="shared" si="19"/>
        <v>Well-being</v>
      </c>
      <c r="KF11" s="44" t="str">
        <f t="shared" si="19"/>
        <v>Well-being</v>
      </c>
    </row>
    <row r="12" spans="1:292" hidden="1">
      <c r="A12" s="44" t="str">
        <f t="shared" ref="A12:BL12" si="20">SUBSTITUTE(A3," ","")</f>
        <v/>
      </c>
      <c r="B12" s="44" t="str">
        <f t="shared" si="20"/>
        <v/>
      </c>
      <c r="C12" s="44" t="str">
        <f t="shared" si="20"/>
        <v/>
      </c>
      <c r="D12" s="44" t="str">
        <f t="shared" si="20"/>
        <v/>
      </c>
      <c r="E12" s="44" t="str">
        <f t="shared" si="20"/>
        <v/>
      </c>
      <c r="F12" s="44" t="str">
        <f t="shared" si="20"/>
        <v/>
      </c>
      <c r="G12" s="44" t="str">
        <f t="shared" si="20"/>
        <v/>
      </c>
      <c r="H12" s="44" t="str">
        <f t="shared" si="20"/>
        <v/>
      </c>
      <c r="I12" s="44" t="str">
        <f t="shared" si="20"/>
        <v/>
      </c>
      <c r="J12" s="44" t="str">
        <f t="shared" si="20"/>
        <v/>
      </c>
      <c r="K12" s="44" t="str">
        <f t="shared" si="20"/>
        <v/>
      </c>
      <c r="L12" s="44" t="str">
        <f t="shared" si="20"/>
        <v/>
      </c>
      <c r="M12" s="44" t="str">
        <f t="shared" si="20"/>
        <v/>
      </c>
      <c r="N12" s="44" t="str">
        <f t="shared" si="20"/>
        <v/>
      </c>
      <c r="O12" s="44" t="str">
        <f t="shared" si="20"/>
        <v/>
      </c>
      <c r="P12" s="44" t="str">
        <f t="shared" si="20"/>
        <v/>
      </c>
      <c r="Q12" s="44" t="str">
        <f t="shared" si="20"/>
        <v/>
      </c>
      <c r="R12" s="44" t="str">
        <f t="shared" si="20"/>
        <v/>
      </c>
      <c r="S12" s="44" t="str">
        <f t="shared" si="20"/>
        <v/>
      </c>
      <c r="T12" s="44" t="str">
        <f t="shared" si="20"/>
        <v/>
      </c>
      <c r="U12" s="44" t="str">
        <f t="shared" si="20"/>
        <v/>
      </c>
      <c r="V12" s="44" t="str">
        <f t="shared" si="20"/>
        <v/>
      </c>
      <c r="W12" s="44" t="str">
        <f t="shared" si="20"/>
        <v/>
      </c>
      <c r="X12" s="44" t="str">
        <f t="shared" si="20"/>
        <v>BusinessBirths,DeathsandSurvivalRates</v>
      </c>
      <c r="Y12" s="44" t="str">
        <f t="shared" si="20"/>
        <v>BusinessBirths,DeathsandSurvivalRates</v>
      </c>
      <c r="Z12" s="44" t="str">
        <f t="shared" si="20"/>
        <v>BusinessBirths,DeathsandSurvivalRates</v>
      </c>
      <c r="AA12" s="44" t="str">
        <f t="shared" si="20"/>
        <v>MergersandAcquisitions</v>
      </c>
      <c r="AB12" s="44" t="str">
        <f t="shared" si="20"/>
        <v>MergersandAcquisitions</v>
      </c>
      <c r="AC12" s="44" t="str">
        <f t="shared" si="20"/>
        <v>MergersandAcquisitions</v>
      </c>
      <c r="AD12" s="44" t="str">
        <f t="shared" si="20"/>
        <v>MergersandAcquisitions</v>
      </c>
      <c r="AE12" s="44" t="str">
        <f t="shared" si="20"/>
        <v/>
      </c>
      <c r="AF12" s="44" t="str">
        <f t="shared" si="20"/>
        <v/>
      </c>
      <c r="AG12" s="44" t="str">
        <f t="shared" si="20"/>
        <v/>
      </c>
      <c r="AH12" s="44" t="str">
        <f t="shared" si="20"/>
        <v/>
      </c>
      <c r="AI12" s="44" t="str">
        <f t="shared" si="20"/>
        <v/>
      </c>
      <c r="AJ12" s="44" t="str">
        <f t="shared" si="20"/>
        <v/>
      </c>
      <c r="AK12" s="44" t="str">
        <f t="shared" si="20"/>
        <v/>
      </c>
      <c r="AL12" s="44" t="str">
        <f t="shared" si="20"/>
        <v/>
      </c>
      <c r="AM12" s="44" t="str">
        <f t="shared" si="20"/>
        <v/>
      </c>
      <c r="AN12" s="44" t="str">
        <f t="shared" si="20"/>
        <v/>
      </c>
      <c r="AO12" s="44" t="str">
        <f t="shared" si="20"/>
        <v/>
      </c>
      <c r="AP12" s="44" t="str">
        <f t="shared" si="20"/>
        <v/>
      </c>
      <c r="AQ12" s="44" t="str">
        <f t="shared" si="20"/>
        <v/>
      </c>
      <c r="AR12" s="44" t="str">
        <f t="shared" si="20"/>
        <v/>
      </c>
      <c r="AS12" s="44" t="str">
        <f t="shared" si="20"/>
        <v/>
      </c>
      <c r="AT12" s="44" t="str">
        <f t="shared" si="20"/>
        <v/>
      </c>
      <c r="AU12" s="44" t="str">
        <f t="shared" si="20"/>
        <v/>
      </c>
      <c r="AV12" s="44" t="str">
        <f t="shared" si="20"/>
        <v/>
      </c>
      <c r="AW12" s="44" t="str">
        <f t="shared" si="20"/>
        <v/>
      </c>
      <c r="AX12" s="44" t="str">
        <f t="shared" si="20"/>
        <v/>
      </c>
      <c r="AY12" s="44" t="str">
        <f t="shared" si="20"/>
        <v/>
      </c>
      <c r="AZ12" s="44" t="str">
        <f t="shared" si="20"/>
        <v/>
      </c>
      <c r="BA12" s="44" t="str">
        <f t="shared" si="20"/>
        <v/>
      </c>
      <c r="BB12" s="44" t="str">
        <f t="shared" si="20"/>
        <v/>
      </c>
      <c r="BC12" s="44" t="str">
        <f t="shared" si="20"/>
        <v/>
      </c>
      <c r="BD12" s="44" t="str">
        <f t="shared" si="20"/>
        <v/>
      </c>
      <c r="BE12" s="44" t="str">
        <f t="shared" si="20"/>
        <v/>
      </c>
      <c r="BF12" s="44" t="str">
        <f t="shared" si="20"/>
        <v/>
      </c>
      <c r="BG12" s="44" t="str">
        <f t="shared" si="20"/>
        <v/>
      </c>
      <c r="BH12" s="44" t="str">
        <f t="shared" si="20"/>
        <v/>
      </c>
      <c r="BI12" s="44" t="str">
        <f t="shared" si="20"/>
        <v/>
      </c>
      <c r="BJ12" s="44" t="str">
        <f t="shared" si="20"/>
        <v/>
      </c>
      <c r="BK12" s="44" t="str">
        <f t="shared" si="20"/>
        <v/>
      </c>
      <c r="BL12" s="44" t="str">
        <f t="shared" si="20"/>
        <v/>
      </c>
      <c r="BM12" s="44" t="str">
        <f t="shared" ref="BM12:DX12" si="21">SUBSTITUTE(BM3," ","")</f>
        <v/>
      </c>
      <c r="BN12" s="44" t="str">
        <f t="shared" si="21"/>
        <v/>
      </c>
      <c r="BO12" s="44" t="str">
        <f t="shared" si="21"/>
        <v/>
      </c>
      <c r="BP12" s="44" t="str">
        <f t="shared" si="21"/>
        <v/>
      </c>
      <c r="BQ12" s="44" t="str">
        <f t="shared" si="21"/>
        <v/>
      </c>
      <c r="BR12" s="44" t="str">
        <f t="shared" si="21"/>
        <v/>
      </c>
      <c r="BS12" s="44" t="str">
        <f t="shared" si="21"/>
        <v/>
      </c>
      <c r="BT12" s="44" t="str">
        <f t="shared" si="21"/>
        <v/>
      </c>
      <c r="BU12" s="44" t="str">
        <f t="shared" si="21"/>
        <v/>
      </c>
      <c r="BV12" s="44" t="str">
        <f t="shared" si="21"/>
        <v/>
      </c>
      <c r="BW12" s="44" t="str">
        <f t="shared" si="21"/>
        <v/>
      </c>
      <c r="BX12" s="44" t="str">
        <f t="shared" si="21"/>
        <v/>
      </c>
      <c r="BY12" s="44" t="str">
        <f t="shared" si="21"/>
        <v/>
      </c>
      <c r="BZ12" s="44" t="str">
        <f t="shared" si="21"/>
        <v/>
      </c>
      <c r="CA12" s="44" t="str">
        <f t="shared" si="21"/>
        <v/>
      </c>
      <c r="CB12" s="44" t="str">
        <f t="shared" si="21"/>
        <v/>
      </c>
      <c r="CC12" s="44" t="str">
        <f t="shared" si="21"/>
        <v>PublicSectorFinance</v>
      </c>
      <c r="CD12" s="44" t="str">
        <f t="shared" si="21"/>
        <v>PublicSectorFinance</v>
      </c>
      <c r="CE12" s="44" t="str">
        <f t="shared" si="21"/>
        <v>PublicSectorFinance</v>
      </c>
      <c r="CF12" s="44" t="str">
        <f t="shared" si="21"/>
        <v>PublicSectorFinance</v>
      </c>
      <c r="CG12" s="44" t="str">
        <f t="shared" si="21"/>
        <v>PublicSectorFinance</v>
      </c>
      <c r="CH12" s="44" t="str">
        <f t="shared" si="21"/>
        <v>PublicSectorFinance</v>
      </c>
      <c r="CI12" s="44" t="str">
        <f t="shared" si="21"/>
        <v>PublicSectorFinance</v>
      </c>
      <c r="CJ12" s="44" t="str">
        <f t="shared" si="21"/>
        <v>PublicSectorFinance</v>
      </c>
      <c r="CK12" s="44" t="str">
        <f t="shared" si="21"/>
        <v>ResearchandDevelopmentExpenditure</v>
      </c>
      <c r="CL12" s="44" t="str">
        <f t="shared" si="21"/>
        <v>ResearchandDevelopmentExpenditure</v>
      </c>
      <c r="CM12" s="44" t="str">
        <f t="shared" si="21"/>
        <v>ResearchandDevelopmentExpenditure</v>
      </c>
      <c r="CN12" s="44" t="str">
        <f t="shared" si="21"/>
        <v>ResearchandDevelopmentExpenditure</v>
      </c>
      <c r="CO12" s="44" t="str">
        <f t="shared" si="21"/>
        <v>ResearchandDevelopmentExpenditure</v>
      </c>
      <c r="CP12" s="44" t="str">
        <f t="shared" si="21"/>
        <v>ResearchandDevelopmentExpenditure</v>
      </c>
      <c r="CQ12" s="44" t="str">
        <f t="shared" si="21"/>
        <v/>
      </c>
      <c r="CR12" s="44" t="str">
        <f t="shared" si="21"/>
        <v/>
      </c>
      <c r="CS12" s="44" t="str">
        <f t="shared" si="21"/>
        <v/>
      </c>
      <c r="CT12" s="44" t="str">
        <f t="shared" si="21"/>
        <v/>
      </c>
      <c r="CU12" s="44" t="str">
        <f t="shared" si="21"/>
        <v/>
      </c>
      <c r="CV12" s="44" t="str">
        <f t="shared" si="21"/>
        <v/>
      </c>
      <c r="CW12" s="44" t="str">
        <f t="shared" si="21"/>
        <v/>
      </c>
      <c r="CX12" s="44" t="str">
        <f t="shared" si="21"/>
        <v/>
      </c>
      <c r="CY12" s="44" t="str">
        <f t="shared" si="21"/>
        <v/>
      </c>
      <c r="CZ12" s="44" t="str">
        <f t="shared" si="21"/>
        <v/>
      </c>
      <c r="DA12" s="44" t="str">
        <f t="shared" si="21"/>
        <v/>
      </c>
      <c r="DB12" s="44" t="str">
        <f t="shared" si="21"/>
        <v/>
      </c>
      <c r="DC12" s="44" t="str">
        <f t="shared" si="21"/>
        <v/>
      </c>
      <c r="DD12" s="44" t="str">
        <f t="shared" si="21"/>
        <v/>
      </c>
      <c r="DE12" s="44" t="str">
        <f t="shared" si="21"/>
        <v/>
      </c>
      <c r="DF12" s="44" t="str">
        <f t="shared" si="21"/>
        <v/>
      </c>
      <c r="DG12" s="44" t="str">
        <f t="shared" si="21"/>
        <v/>
      </c>
      <c r="DH12" s="44" t="str">
        <f t="shared" si="21"/>
        <v/>
      </c>
      <c r="DI12" s="44" t="str">
        <f t="shared" si="21"/>
        <v/>
      </c>
      <c r="DJ12" s="44" t="str">
        <f t="shared" si="21"/>
        <v/>
      </c>
      <c r="DK12" s="44" t="str">
        <f t="shared" si="21"/>
        <v/>
      </c>
      <c r="DL12" s="44" t="str">
        <f t="shared" si="21"/>
        <v/>
      </c>
      <c r="DM12" s="44" t="str">
        <f t="shared" si="21"/>
        <v/>
      </c>
      <c r="DN12" s="44" t="str">
        <f t="shared" si="21"/>
        <v/>
      </c>
      <c r="DO12" s="44" t="str">
        <f t="shared" si="21"/>
        <v/>
      </c>
      <c r="DP12" s="44" t="str">
        <f t="shared" si="21"/>
        <v/>
      </c>
      <c r="DQ12" s="44" t="str">
        <f t="shared" si="21"/>
        <v/>
      </c>
      <c r="DR12" s="44" t="str">
        <f t="shared" si="21"/>
        <v/>
      </c>
      <c r="DS12" s="44" t="str">
        <f t="shared" si="21"/>
        <v/>
      </c>
      <c r="DT12" s="44" t="str">
        <f t="shared" si="21"/>
        <v/>
      </c>
      <c r="DU12" s="44" t="str">
        <f t="shared" si="21"/>
        <v/>
      </c>
      <c r="DV12" s="44" t="str">
        <f t="shared" si="21"/>
        <v/>
      </c>
      <c r="DW12" s="44" t="str">
        <f t="shared" si="21"/>
        <v/>
      </c>
      <c r="DX12" s="44" t="str">
        <f t="shared" si="21"/>
        <v/>
      </c>
      <c r="DY12" s="44" t="str">
        <f t="shared" ref="DY12:GJ12" si="22">SUBSTITUTE(DY3," ","")</f>
        <v/>
      </c>
      <c r="DZ12" s="44" t="str">
        <f t="shared" si="22"/>
        <v/>
      </c>
      <c r="EA12" s="44" t="str">
        <f t="shared" si="22"/>
        <v/>
      </c>
      <c r="EB12" s="44" t="str">
        <f t="shared" si="22"/>
        <v/>
      </c>
      <c r="EC12" s="44" t="str">
        <f t="shared" si="22"/>
        <v/>
      </c>
      <c r="ED12" s="44" t="str">
        <f t="shared" si="22"/>
        <v/>
      </c>
      <c r="EE12" s="44" t="str">
        <f t="shared" si="22"/>
        <v>EmploymentandEmployeeTypes</v>
      </c>
      <c r="EF12" s="44" t="str">
        <f t="shared" si="22"/>
        <v>EmploymentandEmployeeTypes</v>
      </c>
      <c r="EG12" s="44" t="str">
        <f t="shared" si="22"/>
        <v>EmploymentandEmployeeTypes</v>
      </c>
      <c r="EH12" s="44" t="str">
        <f t="shared" si="22"/>
        <v>EmploymentandEmployeeTypes</v>
      </c>
      <c r="EI12" s="44" t="str">
        <f t="shared" si="22"/>
        <v>EmploymentandEmployeeTypes</v>
      </c>
      <c r="EJ12" s="44" t="str">
        <f t="shared" si="22"/>
        <v>EmploymentandEmployeeTypes</v>
      </c>
      <c r="EK12" s="44" t="str">
        <f t="shared" si="22"/>
        <v>EmploymentandEmployeeTypes</v>
      </c>
      <c r="EL12" s="44" t="str">
        <f t="shared" si="22"/>
        <v>EarningsandWorkingHours</v>
      </c>
      <c r="EM12" s="44" t="str">
        <f t="shared" si="22"/>
        <v>EarningsandWorkingHours</v>
      </c>
      <c r="EN12" s="44" t="str">
        <f t="shared" si="22"/>
        <v>EarningsandWorkingHours</v>
      </c>
      <c r="EO12" s="44" t="str">
        <f t="shared" si="22"/>
        <v>EarningsandWorkingHours</v>
      </c>
      <c r="EP12" s="44" t="str">
        <f t="shared" si="22"/>
        <v>EarningsandWorkingHours</v>
      </c>
      <c r="EQ12" s="44" t="str">
        <f t="shared" si="22"/>
        <v>EarningsandWorkingHours</v>
      </c>
      <c r="ER12" s="44" t="str">
        <f t="shared" si="22"/>
        <v>EarningsandWorkingHours</v>
      </c>
      <c r="ES12" s="44" t="str">
        <f t="shared" si="22"/>
        <v>EarningsandWorkingHours</v>
      </c>
      <c r="ET12" s="44" t="str">
        <f t="shared" si="22"/>
        <v>LabourProductivity</v>
      </c>
      <c r="EU12" s="44" t="str">
        <f t="shared" si="22"/>
        <v>LabourProductivity</v>
      </c>
      <c r="EV12" s="44" t="str">
        <f t="shared" si="22"/>
        <v>LabourProductivity</v>
      </c>
      <c r="EW12" s="44" t="str">
        <f t="shared" si="22"/>
        <v>WorkplaceDisputesandWorkingConditions</v>
      </c>
      <c r="EX12" s="44" t="str">
        <f t="shared" si="22"/>
        <v>WorkplaceDisputesandWorkingConditions</v>
      </c>
      <c r="EY12" s="44" t="str">
        <f t="shared" si="22"/>
        <v>WorkplaceDisputesandWorkingConditions</v>
      </c>
      <c r="EZ12" s="44" t="str">
        <f t="shared" si="22"/>
        <v>WorkplaceDisputesandWorkingConditions</v>
      </c>
      <c r="FA12" s="44" t="str">
        <f t="shared" si="22"/>
        <v/>
      </c>
      <c r="FB12" s="44" t="str">
        <f t="shared" si="22"/>
        <v/>
      </c>
      <c r="FC12" s="44" t="str">
        <f t="shared" si="22"/>
        <v/>
      </c>
      <c r="FD12" s="44" t="str">
        <f t="shared" si="22"/>
        <v/>
      </c>
      <c r="FE12" s="44" t="str">
        <f t="shared" si="22"/>
        <v/>
      </c>
      <c r="FF12" s="44" t="str">
        <f t="shared" si="22"/>
        <v/>
      </c>
      <c r="FG12" s="44" t="str">
        <f t="shared" si="22"/>
        <v/>
      </c>
      <c r="FH12" s="44" t="str">
        <f t="shared" si="22"/>
        <v/>
      </c>
      <c r="FI12" s="44" t="str">
        <f t="shared" si="22"/>
        <v/>
      </c>
      <c r="FJ12" s="44" t="str">
        <f t="shared" si="22"/>
        <v/>
      </c>
      <c r="FK12" s="44" t="str">
        <f t="shared" si="22"/>
        <v/>
      </c>
      <c r="FL12" s="44" t="str">
        <f t="shared" si="22"/>
        <v/>
      </c>
      <c r="FM12" s="44" t="str">
        <f t="shared" si="22"/>
        <v/>
      </c>
      <c r="FN12" s="44" t="str">
        <f t="shared" si="22"/>
        <v/>
      </c>
      <c r="FO12" s="44" t="str">
        <f t="shared" si="22"/>
        <v/>
      </c>
      <c r="FP12" s="44" t="str">
        <f t="shared" si="22"/>
        <v/>
      </c>
      <c r="FQ12" s="44" t="str">
        <f t="shared" si="22"/>
        <v>PopulationEstimates</v>
      </c>
      <c r="FR12" s="44" t="str">
        <f t="shared" si="22"/>
        <v>PopulationEstimates</v>
      </c>
      <c r="FS12" s="44" t="str">
        <f t="shared" si="22"/>
        <v>PopulationEstimates</v>
      </c>
      <c r="FT12" s="44" t="str">
        <f t="shared" si="22"/>
        <v>PopulationEstimates</v>
      </c>
      <c r="FU12" s="44" t="str">
        <f t="shared" si="22"/>
        <v>PopulationEstimates</v>
      </c>
      <c r="FV12" s="44" t="str">
        <f t="shared" si="22"/>
        <v>PopulationEstimates</v>
      </c>
      <c r="FW12" s="44" t="str">
        <f t="shared" si="22"/>
        <v>PopulationEstimates</v>
      </c>
      <c r="FX12" s="44" t="str">
        <f t="shared" si="22"/>
        <v>PopulationEstimates</v>
      </c>
      <c r="FY12" s="44" t="str">
        <f t="shared" si="22"/>
        <v>PopulationEstimates</v>
      </c>
      <c r="FZ12" s="44" t="str">
        <f t="shared" si="22"/>
        <v>InternationalMigration</v>
      </c>
      <c r="GA12" s="44" t="str">
        <f t="shared" si="22"/>
        <v>InternationalMigration</v>
      </c>
      <c r="GB12" s="44" t="str">
        <f t="shared" si="22"/>
        <v>InternationalMigration</v>
      </c>
      <c r="GC12" s="44" t="str">
        <f t="shared" si="22"/>
        <v>PopulationProjections</v>
      </c>
      <c r="GD12" s="44" t="str">
        <f t="shared" si="22"/>
        <v>MigrationwithintheUK</v>
      </c>
      <c r="GE12" s="44" t="str">
        <f t="shared" si="22"/>
        <v>LiveBirths</v>
      </c>
      <c r="GF12" s="44" t="str">
        <f t="shared" si="22"/>
        <v>LiveBirths</v>
      </c>
      <c r="GG12" s="44" t="str">
        <f t="shared" si="22"/>
        <v>LiveBirths</v>
      </c>
      <c r="GH12" s="44" t="str">
        <f t="shared" si="22"/>
        <v>LiveBirths</v>
      </c>
      <c r="GI12" s="44" t="str">
        <f t="shared" si="22"/>
        <v>Deaths</v>
      </c>
      <c r="GJ12" s="44" t="str">
        <f t="shared" si="22"/>
        <v>Deaths</v>
      </c>
      <c r="GK12" s="44" t="str">
        <f t="shared" ref="GK12:IV12" si="23">SUBSTITUTE(GK3," ","")</f>
        <v>Deaths</v>
      </c>
      <c r="GL12" s="44" t="str">
        <f t="shared" si="23"/>
        <v>Deaths</v>
      </c>
      <c r="GM12" s="44" t="str">
        <f t="shared" si="23"/>
        <v>Deaths</v>
      </c>
      <c r="GN12" s="44" t="str">
        <f t="shared" si="23"/>
        <v>Deaths</v>
      </c>
      <c r="GO12" s="44" t="str">
        <f t="shared" si="23"/>
        <v>Marriage,CohabitationandCivilPartnerships</v>
      </c>
      <c r="GP12" s="44" t="str">
        <f t="shared" si="23"/>
        <v>Marriage,CohabitationandCivilPartnerships</v>
      </c>
      <c r="GQ12" s="44" t="str">
        <f t="shared" si="23"/>
        <v>Marriage,CohabitationandCivilPartnerships</v>
      </c>
      <c r="GR12" s="44" t="str">
        <f t="shared" si="23"/>
        <v>LifeExpectancies</v>
      </c>
      <c r="GS12" s="44" t="str">
        <f t="shared" si="23"/>
        <v>LifeExpectancies</v>
      </c>
      <c r="GT12" s="44" t="str">
        <f t="shared" si="23"/>
        <v>LifeExpectancies</v>
      </c>
      <c r="GU12" s="44" t="str">
        <f t="shared" si="23"/>
        <v>LifeExpectancies</v>
      </c>
      <c r="GV12" s="44" t="str">
        <f t="shared" si="23"/>
        <v>Divorce</v>
      </c>
      <c r="GW12" s="44" t="str">
        <f t="shared" si="23"/>
        <v>Divorce</v>
      </c>
      <c r="GX12" s="44" t="str">
        <f t="shared" si="23"/>
        <v>Divorce</v>
      </c>
      <c r="GY12" s="44" t="str">
        <f t="shared" si="23"/>
        <v>Adoption</v>
      </c>
      <c r="GZ12" s="44" t="str">
        <f t="shared" si="23"/>
        <v>Adoption</v>
      </c>
      <c r="HA12" s="44" t="str">
        <f t="shared" si="23"/>
        <v>Adoption</v>
      </c>
      <c r="HB12" s="44" t="str">
        <f t="shared" si="23"/>
        <v>Adoption</v>
      </c>
      <c r="HC12" s="44" t="str">
        <f t="shared" si="23"/>
        <v>Adoption</v>
      </c>
      <c r="HD12" s="44" t="str">
        <f t="shared" si="23"/>
        <v>Ageing</v>
      </c>
      <c r="HE12" s="44" t="str">
        <f t="shared" si="23"/>
        <v>Ageing</v>
      </c>
      <c r="HF12" s="44" t="str">
        <f t="shared" si="23"/>
        <v>Ageing</v>
      </c>
      <c r="HG12" s="44" t="str">
        <f t="shared" si="23"/>
        <v>Ageing</v>
      </c>
      <c r="HH12" s="44" t="str">
        <f t="shared" si="23"/>
        <v>ConceptionandFertilityRates</v>
      </c>
      <c r="HI12" s="44" t="str">
        <f t="shared" si="23"/>
        <v>ConceptionandFertilityRates</v>
      </c>
      <c r="HJ12" s="44" t="str">
        <f t="shared" si="23"/>
        <v>ConceptionandFertilityRates</v>
      </c>
      <c r="HK12" s="44" t="str">
        <f t="shared" si="23"/>
        <v>ConceptionandFertilityRates</v>
      </c>
      <c r="HL12" s="44" t="str">
        <f t="shared" si="23"/>
        <v>ConceptionandFertilityRates</v>
      </c>
      <c r="HM12" s="44" t="str">
        <f t="shared" si="23"/>
        <v>Families</v>
      </c>
      <c r="HN12" s="44" t="str">
        <f t="shared" si="23"/>
        <v>Families</v>
      </c>
      <c r="HO12" s="44" t="str">
        <f t="shared" si="23"/>
        <v>Families</v>
      </c>
      <c r="HP12" s="44" t="str">
        <f t="shared" si="23"/>
        <v>Families</v>
      </c>
      <c r="HQ12" s="44" t="str">
        <f t="shared" si="23"/>
        <v>Families</v>
      </c>
      <c r="HR12" s="44" t="str">
        <f t="shared" si="23"/>
        <v>Families</v>
      </c>
      <c r="HS12" s="44" t="str">
        <f t="shared" si="23"/>
        <v>Families</v>
      </c>
      <c r="HT12" s="44" t="str">
        <f t="shared" si="23"/>
        <v>Maternities</v>
      </c>
      <c r="HU12" s="44" t="str">
        <f t="shared" si="23"/>
        <v>Stillbirths</v>
      </c>
      <c r="HV12" s="44" t="str">
        <f t="shared" si="23"/>
        <v>Disability</v>
      </c>
      <c r="HW12" s="44" t="str">
        <f t="shared" si="23"/>
        <v>Disability</v>
      </c>
      <c r="HX12" s="44" t="str">
        <f t="shared" si="23"/>
        <v>Disability</v>
      </c>
      <c r="HY12" s="44" t="str">
        <f t="shared" si="23"/>
        <v>Disability</v>
      </c>
      <c r="HZ12" s="44" t="str">
        <f t="shared" si="23"/>
        <v>Druguse,AlcoholandSmoking</v>
      </c>
      <c r="IA12" s="44" t="str">
        <f t="shared" si="23"/>
        <v>Druguse,AlcoholandSmoking</v>
      </c>
      <c r="IB12" s="44" t="str">
        <f t="shared" si="23"/>
        <v>Druguse,AlcoholandSmoking</v>
      </c>
      <c r="IC12" s="44" t="str">
        <f t="shared" si="23"/>
        <v>ConditionsandDiseases</v>
      </c>
      <c r="ID12" s="44" t="str">
        <f t="shared" si="23"/>
        <v>ConditionsandDiseases</v>
      </c>
      <c r="IE12" s="44" t="str">
        <f t="shared" si="23"/>
        <v>ConditionsandDiseases</v>
      </c>
      <c r="IF12" s="44" t="str">
        <f t="shared" si="23"/>
        <v>ConditionsandDiseases</v>
      </c>
      <c r="IG12" s="44" t="str">
        <f t="shared" si="23"/>
        <v>ConditionsandDiseases</v>
      </c>
      <c r="IH12" s="44" t="str">
        <f t="shared" si="23"/>
        <v/>
      </c>
      <c r="II12" s="44" t="str">
        <f t="shared" si="23"/>
        <v/>
      </c>
      <c r="IJ12" s="44" t="str">
        <f t="shared" si="23"/>
        <v/>
      </c>
      <c r="IK12" s="44" t="str">
        <f t="shared" si="23"/>
        <v>Ethnicity</v>
      </c>
      <c r="IL12" s="44" t="str">
        <f t="shared" si="23"/>
        <v>Ethnicity</v>
      </c>
      <c r="IM12" s="44" t="str">
        <f t="shared" si="23"/>
        <v>Ethnicity</v>
      </c>
      <c r="IN12" s="44" t="str">
        <f t="shared" si="23"/>
        <v>Ethnicity</v>
      </c>
      <c r="IO12" s="44" t="str">
        <f t="shared" si="23"/>
        <v>Ethnicity</v>
      </c>
      <c r="IP12" s="44" t="str">
        <f t="shared" si="23"/>
        <v>Sexuality</v>
      </c>
      <c r="IQ12" s="44" t="str">
        <f t="shared" si="23"/>
        <v>Sexuality</v>
      </c>
      <c r="IR12" s="44" t="str">
        <f t="shared" si="23"/>
        <v>Sexuality</v>
      </c>
      <c r="IS12" s="44" t="str">
        <f t="shared" si="23"/>
        <v>Sexuality</v>
      </c>
      <c r="IT12" s="44" t="str">
        <f t="shared" si="23"/>
        <v>Sexuality</v>
      </c>
      <c r="IU12" s="44" t="str">
        <f t="shared" si="23"/>
        <v>Sexuality</v>
      </c>
      <c r="IV12" s="44" t="str">
        <f t="shared" si="23"/>
        <v>Religion</v>
      </c>
      <c r="IW12" s="44" t="str">
        <f t="shared" ref="IW12:KF12" si="24">SUBSTITUTE(IW3," ","")</f>
        <v>Religion</v>
      </c>
      <c r="IX12" s="44" t="str">
        <f t="shared" si="24"/>
        <v>Religion</v>
      </c>
      <c r="IY12" s="44" t="str">
        <f t="shared" si="24"/>
        <v>Religion</v>
      </c>
      <c r="IZ12" s="44" t="str">
        <f t="shared" si="24"/>
        <v>Religion</v>
      </c>
      <c r="JA12" s="44" t="str">
        <f t="shared" si="24"/>
        <v>Religion</v>
      </c>
      <c r="JB12" s="44" t="str">
        <f t="shared" si="24"/>
        <v>Religion</v>
      </c>
      <c r="JC12" s="44" t="str">
        <f t="shared" si="24"/>
        <v>Language</v>
      </c>
      <c r="JD12" s="44" t="str">
        <f t="shared" si="24"/>
        <v>Language</v>
      </c>
      <c r="JE12" s="44" t="str">
        <f t="shared" si="24"/>
        <v>Language</v>
      </c>
      <c r="JF12" s="44" t="str">
        <f t="shared" si="24"/>
        <v>Language</v>
      </c>
      <c r="JG12" s="44" t="str">
        <f t="shared" si="24"/>
        <v/>
      </c>
      <c r="JH12" s="44" t="str">
        <f t="shared" si="24"/>
        <v/>
      </c>
      <c r="JI12" s="44" t="str">
        <f t="shared" si="24"/>
        <v/>
      </c>
      <c r="JJ12" s="44" t="str">
        <f t="shared" si="24"/>
        <v/>
      </c>
      <c r="JK12" s="44" t="str">
        <f t="shared" si="24"/>
        <v/>
      </c>
      <c r="JL12" s="44" t="str">
        <f t="shared" si="24"/>
        <v/>
      </c>
      <c r="JM12" s="44" t="str">
        <f t="shared" si="24"/>
        <v/>
      </c>
      <c r="JN12" s="44" t="str">
        <f t="shared" si="24"/>
        <v/>
      </c>
      <c r="JO12" s="44" t="str">
        <f t="shared" si="24"/>
        <v/>
      </c>
      <c r="JP12" s="44" t="str">
        <f t="shared" si="24"/>
        <v/>
      </c>
      <c r="JQ12" s="44" t="str">
        <f t="shared" si="24"/>
        <v/>
      </c>
      <c r="JR12" s="44" t="str">
        <f t="shared" si="24"/>
        <v/>
      </c>
      <c r="JS12" s="44" t="str">
        <f t="shared" si="24"/>
        <v/>
      </c>
      <c r="JT12" s="44" t="str">
        <f t="shared" si="24"/>
        <v/>
      </c>
      <c r="JU12" s="44" t="str">
        <f t="shared" si="24"/>
        <v>Debt</v>
      </c>
      <c r="JV12" s="44" t="str">
        <f t="shared" si="24"/>
        <v>Debt</v>
      </c>
      <c r="JW12" s="44" t="str">
        <f t="shared" si="24"/>
        <v>Debt</v>
      </c>
      <c r="JX12" s="44" t="str">
        <f t="shared" si="24"/>
        <v>Debt</v>
      </c>
      <c r="JY12" s="44" t="str">
        <f t="shared" si="24"/>
        <v>Debt</v>
      </c>
      <c r="JZ12" s="44" t="str">
        <f t="shared" si="24"/>
        <v>Expenditure</v>
      </c>
      <c r="KA12" s="44" t="str">
        <f t="shared" si="24"/>
        <v>IncomeandWealth</v>
      </c>
      <c r="KB12" s="44" t="str">
        <f t="shared" si="24"/>
        <v>IncomeandWealth</v>
      </c>
      <c r="KC12" s="44" t="str">
        <f t="shared" si="24"/>
        <v/>
      </c>
      <c r="KD12" s="44" t="str">
        <f t="shared" si="24"/>
        <v/>
      </c>
      <c r="KE12" s="44" t="str">
        <f t="shared" si="24"/>
        <v/>
      </c>
      <c r="KF12" s="44" t="str">
        <f t="shared" si="24"/>
        <v/>
      </c>
    </row>
    <row r="13" spans="1:292" hidden="1">
      <c r="A13" s="44" t="str">
        <f t="shared" ref="A13:BL13" si="25">SUBSTITUTE(A12,",","")</f>
        <v/>
      </c>
      <c r="B13" s="44" t="str">
        <f t="shared" si="25"/>
        <v/>
      </c>
      <c r="C13" s="44" t="str">
        <f t="shared" si="25"/>
        <v/>
      </c>
      <c r="D13" s="44" t="str">
        <f t="shared" si="25"/>
        <v/>
      </c>
      <c r="E13" s="44" t="str">
        <f t="shared" si="25"/>
        <v/>
      </c>
      <c r="F13" s="44" t="str">
        <f t="shared" si="25"/>
        <v/>
      </c>
      <c r="G13" s="44" t="str">
        <f t="shared" si="25"/>
        <v/>
      </c>
      <c r="H13" s="44" t="str">
        <f t="shared" si="25"/>
        <v/>
      </c>
      <c r="I13" s="44" t="str">
        <f t="shared" si="25"/>
        <v/>
      </c>
      <c r="J13" s="44" t="str">
        <f t="shared" si="25"/>
        <v/>
      </c>
      <c r="K13" s="44" t="str">
        <f t="shared" si="25"/>
        <v/>
      </c>
      <c r="L13" s="44" t="str">
        <f t="shared" si="25"/>
        <v/>
      </c>
      <c r="M13" s="44" t="str">
        <f t="shared" si="25"/>
        <v/>
      </c>
      <c r="N13" s="44" t="str">
        <f t="shared" si="25"/>
        <v/>
      </c>
      <c r="O13" s="44" t="str">
        <f t="shared" si="25"/>
        <v/>
      </c>
      <c r="P13" s="44" t="str">
        <f t="shared" si="25"/>
        <v/>
      </c>
      <c r="Q13" s="44" t="str">
        <f t="shared" si="25"/>
        <v/>
      </c>
      <c r="R13" s="44" t="str">
        <f t="shared" si="25"/>
        <v/>
      </c>
      <c r="S13" s="44" t="str">
        <f t="shared" si="25"/>
        <v/>
      </c>
      <c r="T13" s="44" t="str">
        <f t="shared" si="25"/>
        <v/>
      </c>
      <c r="U13" s="44" t="str">
        <f t="shared" si="25"/>
        <v/>
      </c>
      <c r="V13" s="44" t="str">
        <f t="shared" si="25"/>
        <v/>
      </c>
      <c r="W13" s="44" t="str">
        <f t="shared" si="25"/>
        <v/>
      </c>
      <c r="X13" s="44" t="str">
        <f t="shared" si="25"/>
        <v>BusinessBirthsDeathsandSurvivalRates</v>
      </c>
      <c r="Y13" s="44" t="str">
        <f t="shared" si="25"/>
        <v>BusinessBirthsDeathsandSurvivalRates</v>
      </c>
      <c r="Z13" s="44" t="str">
        <f t="shared" si="25"/>
        <v>BusinessBirthsDeathsandSurvivalRates</v>
      </c>
      <c r="AA13" s="44" t="str">
        <f t="shared" si="25"/>
        <v>MergersandAcquisitions</v>
      </c>
      <c r="AB13" s="44" t="str">
        <f t="shared" si="25"/>
        <v>MergersandAcquisitions</v>
      </c>
      <c r="AC13" s="44" t="str">
        <f t="shared" si="25"/>
        <v>MergersandAcquisitions</v>
      </c>
      <c r="AD13" s="44" t="str">
        <f t="shared" si="25"/>
        <v>MergersandAcquisitions</v>
      </c>
      <c r="AE13" s="44" t="str">
        <f t="shared" si="25"/>
        <v/>
      </c>
      <c r="AF13" s="44" t="str">
        <f t="shared" si="25"/>
        <v/>
      </c>
      <c r="AG13" s="44" t="str">
        <f t="shared" si="25"/>
        <v/>
      </c>
      <c r="AH13" s="44" t="str">
        <f t="shared" si="25"/>
        <v/>
      </c>
      <c r="AI13" s="44" t="str">
        <f t="shared" si="25"/>
        <v/>
      </c>
      <c r="AJ13" s="44" t="str">
        <f t="shared" si="25"/>
        <v/>
      </c>
      <c r="AK13" s="44" t="str">
        <f t="shared" si="25"/>
        <v/>
      </c>
      <c r="AL13" s="44" t="str">
        <f t="shared" si="25"/>
        <v/>
      </c>
      <c r="AM13" s="44" t="str">
        <f t="shared" si="25"/>
        <v/>
      </c>
      <c r="AN13" s="44" t="str">
        <f t="shared" si="25"/>
        <v/>
      </c>
      <c r="AO13" s="44" t="str">
        <f t="shared" si="25"/>
        <v/>
      </c>
      <c r="AP13" s="44" t="str">
        <f t="shared" si="25"/>
        <v/>
      </c>
      <c r="AQ13" s="44" t="str">
        <f t="shared" si="25"/>
        <v/>
      </c>
      <c r="AR13" s="44" t="str">
        <f t="shared" si="25"/>
        <v/>
      </c>
      <c r="AS13" s="44" t="str">
        <f t="shared" si="25"/>
        <v/>
      </c>
      <c r="AT13" s="44" t="str">
        <f t="shared" si="25"/>
        <v/>
      </c>
      <c r="AU13" s="44" t="str">
        <f t="shared" si="25"/>
        <v/>
      </c>
      <c r="AV13" s="44" t="str">
        <f t="shared" si="25"/>
        <v/>
      </c>
      <c r="AW13" s="44" t="str">
        <f t="shared" si="25"/>
        <v/>
      </c>
      <c r="AX13" s="44" t="str">
        <f t="shared" si="25"/>
        <v/>
      </c>
      <c r="AY13" s="44" t="str">
        <f t="shared" si="25"/>
        <v/>
      </c>
      <c r="AZ13" s="44" t="str">
        <f t="shared" si="25"/>
        <v/>
      </c>
      <c r="BA13" s="44" t="str">
        <f t="shared" si="25"/>
        <v/>
      </c>
      <c r="BB13" s="44" t="str">
        <f t="shared" si="25"/>
        <v/>
      </c>
      <c r="BC13" s="44" t="str">
        <f t="shared" si="25"/>
        <v/>
      </c>
      <c r="BD13" s="44" t="str">
        <f t="shared" si="25"/>
        <v/>
      </c>
      <c r="BE13" s="44" t="str">
        <f t="shared" si="25"/>
        <v/>
      </c>
      <c r="BF13" s="44" t="str">
        <f t="shared" si="25"/>
        <v/>
      </c>
      <c r="BG13" s="44" t="str">
        <f t="shared" si="25"/>
        <v/>
      </c>
      <c r="BH13" s="44" t="str">
        <f t="shared" si="25"/>
        <v/>
      </c>
      <c r="BI13" s="44" t="str">
        <f t="shared" si="25"/>
        <v/>
      </c>
      <c r="BJ13" s="44" t="str">
        <f t="shared" si="25"/>
        <v/>
      </c>
      <c r="BK13" s="44" t="str">
        <f t="shared" si="25"/>
        <v/>
      </c>
      <c r="BL13" s="44" t="str">
        <f t="shared" si="25"/>
        <v/>
      </c>
      <c r="BM13" s="44" t="str">
        <f t="shared" ref="BM13:DX13" si="26">SUBSTITUTE(BM12,",","")</f>
        <v/>
      </c>
      <c r="BN13" s="44" t="str">
        <f t="shared" si="26"/>
        <v/>
      </c>
      <c r="BO13" s="44" t="str">
        <f t="shared" si="26"/>
        <v/>
      </c>
      <c r="BP13" s="44" t="str">
        <f t="shared" si="26"/>
        <v/>
      </c>
      <c r="BQ13" s="44" t="str">
        <f t="shared" si="26"/>
        <v/>
      </c>
      <c r="BR13" s="44" t="str">
        <f t="shared" si="26"/>
        <v/>
      </c>
      <c r="BS13" s="44" t="str">
        <f t="shared" si="26"/>
        <v/>
      </c>
      <c r="BT13" s="44" t="str">
        <f t="shared" si="26"/>
        <v/>
      </c>
      <c r="BU13" s="44" t="str">
        <f t="shared" si="26"/>
        <v/>
      </c>
      <c r="BV13" s="44" t="str">
        <f t="shared" si="26"/>
        <v/>
      </c>
      <c r="BW13" s="44" t="str">
        <f t="shared" si="26"/>
        <v/>
      </c>
      <c r="BX13" s="44" t="str">
        <f t="shared" si="26"/>
        <v/>
      </c>
      <c r="BY13" s="44" t="str">
        <f t="shared" si="26"/>
        <v/>
      </c>
      <c r="BZ13" s="44" t="str">
        <f t="shared" si="26"/>
        <v/>
      </c>
      <c r="CA13" s="44" t="str">
        <f t="shared" si="26"/>
        <v/>
      </c>
      <c r="CB13" s="44" t="str">
        <f t="shared" si="26"/>
        <v/>
      </c>
      <c r="CC13" s="44" t="str">
        <f t="shared" si="26"/>
        <v>PublicSectorFinance</v>
      </c>
      <c r="CD13" s="44" t="str">
        <f t="shared" si="26"/>
        <v>PublicSectorFinance</v>
      </c>
      <c r="CE13" s="44" t="str">
        <f t="shared" si="26"/>
        <v>PublicSectorFinance</v>
      </c>
      <c r="CF13" s="44" t="str">
        <f t="shared" si="26"/>
        <v>PublicSectorFinance</v>
      </c>
      <c r="CG13" s="44" t="str">
        <f t="shared" si="26"/>
        <v>PublicSectorFinance</v>
      </c>
      <c r="CH13" s="44" t="str">
        <f t="shared" si="26"/>
        <v>PublicSectorFinance</v>
      </c>
      <c r="CI13" s="44" t="str">
        <f t="shared" si="26"/>
        <v>PublicSectorFinance</v>
      </c>
      <c r="CJ13" s="44" t="str">
        <f t="shared" si="26"/>
        <v>PublicSectorFinance</v>
      </c>
      <c r="CK13" s="44" t="str">
        <f t="shared" si="26"/>
        <v>ResearchandDevelopmentExpenditure</v>
      </c>
      <c r="CL13" s="44" t="str">
        <f t="shared" si="26"/>
        <v>ResearchandDevelopmentExpenditure</v>
      </c>
      <c r="CM13" s="44" t="str">
        <f t="shared" si="26"/>
        <v>ResearchandDevelopmentExpenditure</v>
      </c>
      <c r="CN13" s="44" t="str">
        <f t="shared" si="26"/>
        <v>ResearchandDevelopmentExpenditure</v>
      </c>
      <c r="CO13" s="44" t="str">
        <f t="shared" si="26"/>
        <v>ResearchandDevelopmentExpenditure</v>
      </c>
      <c r="CP13" s="44" t="str">
        <f t="shared" si="26"/>
        <v>ResearchandDevelopmentExpenditure</v>
      </c>
      <c r="CQ13" s="44" t="str">
        <f t="shared" si="26"/>
        <v/>
      </c>
      <c r="CR13" s="44" t="str">
        <f t="shared" si="26"/>
        <v/>
      </c>
      <c r="CS13" s="44" t="str">
        <f t="shared" si="26"/>
        <v/>
      </c>
      <c r="CT13" s="44" t="str">
        <f t="shared" si="26"/>
        <v/>
      </c>
      <c r="CU13" s="44" t="str">
        <f t="shared" si="26"/>
        <v/>
      </c>
      <c r="CV13" s="44" t="str">
        <f t="shared" si="26"/>
        <v/>
      </c>
      <c r="CW13" s="44" t="str">
        <f t="shared" si="26"/>
        <v/>
      </c>
      <c r="CX13" s="44" t="str">
        <f t="shared" si="26"/>
        <v/>
      </c>
      <c r="CY13" s="44" t="str">
        <f t="shared" si="26"/>
        <v/>
      </c>
      <c r="CZ13" s="44" t="str">
        <f t="shared" si="26"/>
        <v/>
      </c>
      <c r="DA13" s="44" t="str">
        <f t="shared" si="26"/>
        <v/>
      </c>
      <c r="DB13" s="44" t="str">
        <f t="shared" si="26"/>
        <v/>
      </c>
      <c r="DC13" s="44" t="str">
        <f t="shared" si="26"/>
        <v/>
      </c>
      <c r="DD13" s="44" t="str">
        <f t="shared" si="26"/>
        <v/>
      </c>
      <c r="DE13" s="44" t="str">
        <f t="shared" si="26"/>
        <v/>
      </c>
      <c r="DF13" s="44" t="str">
        <f t="shared" si="26"/>
        <v/>
      </c>
      <c r="DG13" s="44" t="str">
        <f t="shared" si="26"/>
        <v/>
      </c>
      <c r="DH13" s="44" t="str">
        <f t="shared" si="26"/>
        <v/>
      </c>
      <c r="DI13" s="44" t="str">
        <f t="shared" si="26"/>
        <v/>
      </c>
      <c r="DJ13" s="44" t="str">
        <f t="shared" si="26"/>
        <v/>
      </c>
      <c r="DK13" s="44" t="str">
        <f t="shared" si="26"/>
        <v/>
      </c>
      <c r="DL13" s="44" t="str">
        <f t="shared" si="26"/>
        <v/>
      </c>
      <c r="DM13" s="44" t="str">
        <f t="shared" si="26"/>
        <v/>
      </c>
      <c r="DN13" s="44" t="str">
        <f t="shared" si="26"/>
        <v/>
      </c>
      <c r="DO13" s="44" t="str">
        <f t="shared" si="26"/>
        <v/>
      </c>
      <c r="DP13" s="44" t="str">
        <f t="shared" si="26"/>
        <v/>
      </c>
      <c r="DQ13" s="44" t="str">
        <f t="shared" si="26"/>
        <v/>
      </c>
      <c r="DR13" s="44" t="str">
        <f t="shared" si="26"/>
        <v/>
      </c>
      <c r="DS13" s="44" t="str">
        <f t="shared" si="26"/>
        <v/>
      </c>
      <c r="DT13" s="44" t="str">
        <f t="shared" si="26"/>
        <v/>
      </c>
      <c r="DU13" s="44" t="str">
        <f t="shared" si="26"/>
        <v/>
      </c>
      <c r="DV13" s="44" t="str">
        <f t="shared" si="26"/>
        <v/>
      </c>
      <c r="DW13" s="44" t="str">
        <f t="shared" si="26"/>
        <v/>
      </c>
      <c r="DX13" s="44" t="str">
        <f t="shared" si="26"/>
        <v/>
      </c>
      <c r="DY13" s="44" t="str">
        <f t="shared" ref="DY13:GJ13" si="27">SUBSTITUTE(DY12,",","")</f>
        <v/>
      </c>
      <c r="DZ13" s="44" t="str">
        <f t="shared" si="27"/>
        <v/>
      </c>
      <c r="EA13" s="44" t="str">
        <f t="shared" si="27"/>
        <v/>
      </c>
      <c r="EB13" s="44" t="str">
        <f t="shared" si="27"/>
        <v/>
      </c>
      <c r="EC13" s="44" t="str">
        <f t="shared" si="27"/>
        <v/>
      </c>
      <c r="ED13" s="44" t="str">
        <f t="shared" si="27"/>
        <v/>
      </c>
      <c r="EE13" s="44" t="str">
        <f t="shared" si="27"/>
        <v>EmploymentandEmployeeTypes</v>
      </c>
      <c r="EF13" s="44" t="str">
        <f t="shared" si="27"/>
        <v>EmploymentandEmployeeTypes</v>
      </c>
      <c r="EG13" s="44" t="str">
        <f t="shared" si="27"/>
        <v>EmploymentandEmployeeTypes</v>
      </c>
      <c r="EH13" s="44" t="str">
        <f t="shared" si="27"/>
        <v>EmploymentandEmployeeTypes</v>
      </c>
      <c r="EI13" s="44" t="str">
        <f t="shared" si="27"/>
        <v>EmploymentandEmployeeTypes</v>
      </c>
      <c r="EJ13" s="44" t="str">
        <f t="shared" si="27"/>
        <v>EmploymentandEmployeeTypes</v>
      </c>
      <c r="EK13" s="44" t="str">
        <f t="shared" si="27"/>
        <v>EmploymentandEmployeeTypes</v>
      </c>
      <c r="EL13" s="44" t="str">
        <f t="shared" si="27"/>
        <v>EarningsandWorkingHours</v>
      </c>
      <c r="EM13" s="44" t="str">
        <f t="shared" si="27"/>
        <v>EarningsandWorkingHours</v>
      </c>
      <c r="EN13" s="44" t="str">
        <f t="shared" si="27"/>
        <v>EarningsandWorkingHours</v>
      </c>
      <c r="EO13" s="44" t="str">
        <f t="shared" si="27"/>
        <v>EarningsandWorkingHours</v>
      </c>
      <c r="EP13" s="44" t="str">
        <f t="shared" si="27"/>
        <v>EarningsandWorkingHours</v>
      </c>
      <c r="EQ13" s="44" t="str">
        <f t="shared" si="27"/>
        <v>EarningsandWorkingHours</v>
      </c>
      <c r="ER13" s="44" t="str">
        <f t="shared" si="27"/>
        <v>EarningsandWorkingHours</v>
      </c>
      <c r="ES13" s="44" t="str">
        <f t="shared" si="27"/>
        <v>EarningsandWorkingHours</v>
      </c>
      <c r="ET13" s="44" t="str">
        <f t="shared" si="27"/>
        <v>LabourProductivity</v>
      </c>
      <c r="EU13" s="44" t="str">
        <f t="shared" si="27"/>
        <v>LabourProductivity</v>
      </c>
      <c r="EV13" s="44" t="str">
        <f t="shared" si="27"/>
        <v>LabourProductivity</v>
      </c>
      <c r="EW13" s="44" t="str">
        <f t="shared" si="27"/>
        <v>WorkplaceDisputesandWorkingConditions</v>
      </c>
      <c r="EX13" s="44" t="str">
        <f t="shared" si="27"/>
        <v>WorkplaceDisputesandWorkingConditions</v>
      </c>
      <c r="EY13" s="44" t="str">
        <f t="shared" si="27"/>
        <v>WorkplaceDisputesandWorkingConditions</v>
      </c>
      <c r="EZ13" s="44" t="str">
        <f t="shared" si="27"/>
        <v>WorkplaceDisputesandWorkingConditions</v>
      </c>
      <c r="FA13" s="44" t="str">
        <f t="shared" si="27"/>
        <v/>
      </c>
      <c r="FB13" s="44" t="str">
        <f t="shared" si="27"/>
        <v/>
      </c>
      <c r="FC13" s="44" t="str">
        <f t="shared" si="27"/>
        <v/>
      </c>
      <c r="FD13" s="44" t="str">
        <f t="shared" si="27"/>
        <v/>
      </c>
      <c r="FE13" s="44" t="str">
        <f t="shared" si="27"/>
        <v/>
      </c>
      <c r="FF13" s="44" t="str">
        <f t="shared" si="27"/>
        <v/>
      </c>
      <c r="FG13" s="44" t="str">
        <f t="shared" si="27"/>
        <v/>
      </c>
      <c r="FH13" s="44" t="str">
        <f t="shared" si="27"/>
        <v/>
      </c>
      <c r="FI13" s="44" t="str">
        <f t="shared" si="27"/>
        <v/>
      </c>
      <c r="FJ13" s="44" t="str">
        <f t="shared" si="27"/>
        <v/>
      </c>
      <c r="FK13" s="44" t="str">
        <f t="shared" si="27"/>
        <v/>
      </c>
      <c r="FL13" s="44" t="str">
        <f t="shared" si="27"/>
        <v/>
      </c>
      <c r="FM13" s="44" t="str">
        <f t="shared" si="27"/>
        <v/>
      </c>
      <c r="FN13" s="44" t="str">
        <f t="shared" si="27"/>
        <v/>
      </c>
      <c r="FO13" s="44" t="str">
        <f t="shared" si="27"/>
        <v/>
      </c>
      <c r="FP13" s="44" t="str">
        <f t="shared" si="27"/>
        <v/>
      </c>
      <c r="FQ13" s="44" t="str">
        <f t="shared" si="27"/>
        <v>PopulationEstimates</v>
      </c>
      <c r="FR13" s="44" t="str">
        <f t="shared" si="27"/>
        <v>PopulationEstimates</v>
      </c>
      <c r="FS13" s="44" t="str">
        <f t="shared" si="27"/>
        <v>PopulationEstimates</v>
      </c>
      <c r="FT13" s="44" t="str">
        <f t="shared" si="27"/>
        <v>PopulationEstimates</v>
      </c>
      <c r="FU13" s="44" t="str">
        <f t="shared" si="27"/>
        <v>PopulationEstimates</v>
      </c>
      <c r="FV13" s="44" t="str">
        <f t="shared" si="27"/>
        <v>PopulationEstimates</v>
      </c>
      <c r="FW13" s="44" t="str">
        <f t="shared" si="27"/>
        <v>PopulationEstimates</v>
      </c>
      <c r="FX13" s="44" t="str">
        <f t="shared" si="27"/>
        <v>PopulationEstimates</v>
      </c>
      <c r="FY13" s="44" t="str">
        <f t="shared" si="27"/>
        <v>PopulationEstimates</v>
      </c>
      <c r="FZ13" s="44" t="str">
        <f t="shared" si="27"/>
        <v>InternationalMigration</v>
      </c>
      <c r="GA13" s="44" t="str">
        <f t="shared" si="27"/>
        <v>InternationalMigration</v>
      </c>
      <c r="GB13" s="44" t="str">
        <f t="shared" si="27"/>
        <v>InternationalMigration</v>
      </c>
      <c r="GC13" s="44" t="str">
        <f t="shared" si="27"/>
        <v>PopulationProjections</v>
      </c>
      <c r="GD13" s="44" t="str">
        <f t="shared" si="27"/>
        <v>MigrationwithintheUK</v>
      </c>
      <c r="GE13" s="44" t="str">
        <f t="shared" si="27"/>
        <v>LiveBirths</v>
      </c>
      <c r="GF13" s="44" t="str">
        <f t="shared" si="27"/>
        <v>LiveBirths</v>
      </c>
      <c r="GG13" s="44" t="str">
        <f t="shared" si="27"/>
        <v>LiveBirths</v>
      </c>
      <c r="GH13" s="44" t="str">
        <f t="shared" si="27"/>
        <v>LiveBirths</v>
      </c>
      <c r="GI13" s="44" t="str">
        <f t="shared" si="27"/>
        <v>Deaths</v>
      </c>
      <c r="GJ13" s="44" t="str">
        <f t="shared" si="27"/>
        <v>Deaths</v>
      </c>
      <c r="GK13" s="44" t="str">
        <f t="shared" ref="GK13:IV13" si="28">SUBSTITUTE(GK12,",","")</f>
        <v>Deaths</v>
      </c>
      <c r="GL13" s="44" t="str">
        <f t="shared" si="28"/>
        <v>Deaths</v>
      </c>
      <c r="GM13" s="44" t="str">
        <f t="shared" si="28"/>
        <v>Deaths</v>
      </c>
      <c r="GN13" s="44" t="str">
        <f t="shared" si="28"/>
        <v>Deaths</v>
      </c>
      <c r="GO13" s="44" t="str">
        <f t="shared" si="28"/>
        <v>MarriageCohabitationandCivilPartnerships</v>
      </c>
      <c r="GP13" s="44" t="str">
        <f t="shared" si="28"/>
        <v>MarriageCohabitationandCivilPartnerships</v>
      </c>
      <c r="GQ13" s="44" t="str">
        <f t="shared" si="28"/>
        <v>MarriageCohabitationandCivilPartnerships</v>
      </c>
      <c r="GR13" s="44" t="str">
        <f t="shared" si="28"/>
        <v>LifeExpectancies</v>
      </c>
      <c r="GS13" s="44" t="str">
        <f t="shared" si="28"/>
        <v>LifeExpectancies</v>
      </c>
      <c r="GT13" s="44" t="str">
        <f t="shared" si="28"/>
        <v>LifeExpectancies</v>
      </c>
      <c r="GU13" s="44" t="str">
        <f t="shared" si="28"/>
        <v>LifeExpectancies</v>
      </c>
      <c r="GV13" s="44" t="str">
        <f t="shared" si="28"/>
        <v>Divorce</v>
      </c>
      <c r="GW13" s="44" t="str">
        <f t="shared" si="28"/>
        <v>Divorce</v>
      </c>
      <c r="GX13" s="44" t="str">
        <f t="shared" si="28"/>
        <v>Divorce</v>
      </c>
      <c r="GY13" s="44" t="str">
        <f t="shared" si="28"/>
        <v>Adoption</v>
      </c>
      <c r="GZ13" s="44" t="str">
        <f t="shared" si="28"/>
        <v>Adoption</v>
      </c>
      <c r="HA13" s="44" t="str">
        <f t="shared" si="28"/>
        <v>Adoption</v>
      </c>
      <c r="HB13" s="44" t="str">
        <f t="shared" si="28"/>
        <v>Adoption</v>
      </c>
      <c r="HC13" s="44" t="str">
        <f t="shared" si="28"/>
        <v>Adoption</v>
      </c>
      <c r="HD13" s="44" t="str">
        <f t="shared" si="28"/>
        <v>Ageing</v>
      </c>
      <c r="HE13" s="44" t="str">
        <f t="shared" si="28"/>
        <v>Ageing</v>
      </c>
      <c r="HF13" s="44" t="str">
        <f t="shared" si="28"/>
        <v>Ageing</v>
      </c>
      <c r="HG13" s="44" t="str">
        <f t="shared" si="28"/>
        <v>Ageing</v>
      </c>
      <c r="HH13" s="44" t="str">
        <f t="shared" si="28"/>
        <v>ConceptionandFertilityRates</v>
      </c>
      <c r="HI13" s="44" t="str">
        <f t="shared" si="28"/>
        <v>ConceptionandFertilityRates</v>
      </c>
      <c r="HJ13" s="44" t="str">
        <f t="shared" si="28"/>
        <v>ConceptionandFertilityRates</v>
      </c>
      <c r="HK13" s="44" t="str">
        <f t="shared" si="28"/>
        <v>ConceptionandFertilityRates</v>
      </c>
      <c r="HL13" s="44" t="str">
        <f t="shared" si="28"/>
        <v>ConceptionandFertilityRates</v>
      </c>
      <c r="HM13" s="44" t="str">
        <f t="shared" si="28"/>
        <v>Families</v>
      </c>
      <c r="HN13" s="44" t="str">
        <f t="shared" si="28"/>
        <v>Families</v>
      </c>
      <c r="HO13" s="44" t="str">
        <f t="shared" si="28"/>
        <v>Families</v>
      </c>
      <c r="HP13" s="44" t="str">
        <f t="shared" si="28"/>
        <v>Families</v>
      </c>
      <c r="HQ13" s="44" t="str">
        <f t="shared" si="28"/>
        <v>Families</v>
      </c>
      <c r="HR13" s="44" t="str">
        <f t="shared" si="28"/>
        <v>Families</v>
      </c>
      <c r="HS13" s="44" t="str">
        <f t="shared" si="28"/>
        <v>Families</v>
      </c>
      <c r="HT13" s="44" t="str">
        <f t="shared" si="28"/>
        <v>Maternities</v>
      </c>
      <c r="HU13" s="44" t="str">
        <f t="shared" si="28"/>
        <v>Stillbirths</v>
      </c>
      <c r="HV13" s="44" t="str">
        <f t="shared" si="28"/>
        <v>Disability</v>
      </c>
      <c r="HW13" s="44" t="str">
        <f t="shared" si="28"/>
        <v>Disability</v>
      </c>
      <c r="HX13" s="44" t="str">
        <f t="shared" si="28"/>
        <v>Disability</v>
      </c>
      <c r="HY13" s="44" t="str">
        <f t="shared" si="28"/>
        <v>Disability</v>
      </c>
      <c r="HZ13" s="44" t="str">
        <f t="shared" si="28"/>
        <v>DruguseAlcoholandSmoking</v>
      </c>
      <c r="IA13" s="44" t="str">
        <f t="shared" si="28"/>
        <v>DruguseAlcoholandSmoking</v>
      </c>
      <c r="IB13" s="44" t="str">
        <f t="shared" si="28"/>
        <v>DruguseAlcoholandSmoking</v>
      </c>
      <c r="IC13" s="44" t="str">
        <f t="shared" si="28"/>
        <v>ConditionsandDiseases</v>
      </c>
      <c r="ID13" s="44" t="str">
        <f t="shared" si="28"/>
        <v>ConditionsandDiseases</v>
      </c>
      <c r="IE13" s="44" t="str">
        <f t="shared" si="28"/>
        <v>ConditionsandDiseases</v>
      </c>
      <c r="IF13" s="44" t="str">
        <f t="shared" si="28"/>
        <v>ConditionsandDiseases</v>
      </c>
      <c r="IG13" s="44" t="str">
        <f t="shared" si="28"/>
        <v>ConditionsandDiseases</v>
      </c>
      <c r="IH13" s="44" t="str">
        <f t="shared" si="28"/>
        <v/>
      </c>
      <c r="II13" s="44" t="str">
        <f t="shared" si="28"/>
        <v/>
      </c>
      <c r="IJ13" s="44" t="str">
        <f t="shared" si="28"/>
        <v/>
      </c>
      <c r="IK13" s="44" t="str">
        <f t="shared" si="28"/>
        <v>Ethnicity</v>
      </c>
      <c r="IL13" s="44" t="str">
        <f t="shared" si="28"/>
        <v>Ethnicity</v>
      </c>
      <c r="IM13" s="44" t="str">
        <f t="shared" si="28"/>
        <v>Ethnicity</v>
      </c>
      <c r="IN13" s="44" t="str">
        <f t="shared" si="28"/>
        <v>Ethnicity</v>
      </c>
      <c r="IO13" s="44" t="str">
        <f t="shared" si="28"/>
        <v>Ethnicity</v>
      </c>
      <c r="IP13" s="44" t="str">
        <f t="shared" si="28"/>
        <v>Sexuality</v>
      </c>
      <c r="IQ13" s="44" t="str">
        <f t="shared" si="28"/>
        <v>Sexuality</v>
      </c>
      <c r="IR13" s="44" t="str">
        <f t="shared" si="28"/>
        <v>Sexuality</v>
      </c>
      <c r="IS13" s="44" t="str">
        <f t="shared" si="28"/>
        <v>Sexuality</v>
      </c>
      <c r="IT13" s="44" t="str">
        <f t="shared" si="28"/>
        <v>Sexuality</v>
      </c>
      <c r="IU13" s="44" t="str">
        <f t="shared" si="28"/>
        <v>Sexuality</v>
      </c>
      <c r="IV13" s="44" t="str">
        <f t="shared" si="28"/>
        <v>Religion</v>
      </c>
      <c r="IW13" s="44" t="str">
        <f t="shared" ref="IW13:KF13" si="29">SUBSTITUTE(IW12,",","")</f>
        <v>Religion</v>
      </c>
      <c r="IX13" s="44" t="str">
        <f t="shared" si="29"/>
        <v>Religion</v>
      </c>
      <c r="IY13" s="44" t="str">
        <f t="shared" si="29"/>
        <v>Religion</v>
      </c>
      <c r="IZ13" s="44" t="str">
        <f t="shared" si="29"/>
        <v>Religion</v>
      </c>
      <c r="JA13" s="44" t="str">
        <f t="shared" si="29"/>
        <v>Religion</v>
      </c>
      <c r="JB13" s="44" t="str">
        <f t="shared" si="29"/>
        <v>Religion</v>
      </c>
      <c r="JC13" s="44" t="str">
        <f t="shared" si="29"/>
        <v>Language</v>
      </c>
      <c r="JD13" s="44" t="str">
        <f t="shared" si="29"/>
        <v>Language</v>
      </c>
      <c r="JE13" s="44" t="str">
        <f t="shared" si="29"/>
        <v>Language</v>
      </c>
      <c r="JF13" s="44" t="str">
        <f t="shared" si="29"/>
        <v>Language</v>
      </c>
      <c r="JG13" s="44" t="str">
        <f t="shared" si="29"/>
        <v/>
      </c>
      <c r="JH13" s="44" t="str">
        <f t="shared" si="29"/>
        <v/>
      </c>
      <c r="JI13" s="44" t="str">
        <f t="shared" si="29"/>
        <v/>
      </c>
      <c r="JJ13" s="44" t="str">
        <f t="shared" si="29"/>
        <v/>
      </c>
      <c r="JK13" s="44" t="str">
        <f t="shared" si="29"/>
        <v/>
      </c>
      <c r="JL13" s="44" t="str">
        <f t="shared" si="29"/>
        <v/>
      </c>
      <c r="JM13" s="44" t="str">
        <f t="shared" si="29"/>
        <v/>
      </c>
      <c r="JN13" s="44" t="str">
        <f t="shared" si="29"/>
        <v/>
      </c>
      <c r="JO13" s="44" t="str">
        <f t="shared" si="29"/>
        <v/>
      </c>
      <c r="JP13" s="44" t="str">
        <f t="shared" si="29"/>
        <v/>
      </c>
      <c r="JQ13" s="44" t="str">
        <f t="shared" si="29"/>
        <v/>
      </c>
      <c r="JR13" s="44" t="str">
        <f t="shared" si="29"/>
        <v/>
      </c>
      <c r="JS13" s="44" t="str">
        <f t="shared" si="29"/>
        <v/>
      </c>
      <c r="JT13" s="44" t="str">
        <f t="shared" si="29"/>
        <v/>
      </c>
      <c r="JU13" s="44" t="str">
        <f t="shared" si="29"/>
        <v>Debt</v>
      </c>
      <c r="JV13" s="44" t="str">
        <f t="shared" si="29"/>
        <v>Debt</v>
      </c>
      <c r="JW13" s="44" t="str">
        <f t="shared" si="29"/>
        <v>Debt</v>
      </c>
      <c r="JX13" s="44" t="str">
        <f t="shared" si="29"/>
        <v>Debt</v>
      </c>
      <c r="JY13" s="44" t="str">
        <f t="shared" si="29"/>
        <v>Debt</v>
      </c>
      <c r="JZ13" s="44" t="str">
        <f t="shared" si="29"/>
        <v>Expenditure</v>
      </c>
      <c r="KA13" s="44" t="str">
        <f t="shared" si="29"/>
        <v>IncomeandWealth</v>
      </c>
      <c r="KB13" s="44" t="str">
        <f t="shared" si="29"/>
        <v>IncomeandWealth</v>
      </c>
      <c r="KC13" s="44" t="str">
        <f t="shared" si="29"/>
        <v/>
      </c>
      <c r="KD13" s="44" t="str">
        <f t="shared" si="29"/>
        <v/>
      </c>
      <c r="KE13" s="44" t="str">
        <f t="shared" si="29"/>
        <v/>
      </c>
      <c r="KF13" s="44" t="str">
        <f t="shared" si="29"/>
        <v/>
      </c>
    </row>
    <row r="14" spans="1:292" hidden="1">
      <c r="A14" s="44" t="str">
        <f t="shared" ref="A14:BL14" si="30">SUBSTITUTE(A3," ","")</f>
        <v/>
      </c>
      <c r="B14" s="44" t="str">
        <f t="shared" si="30"/>
        <v/>
      </c>
      <c r="C14" s="44" t="str">
        <f t="shared" si="30"/>
        <v/>
      </c>
      <c r="D14" s="44" t="str">
        <f t="shared" si="30"/>
        <v/>
      </c>
      <c r="E14" s="44" t="str">
        <f t="shared" si="30"/>
        <v/>
      </c>
      <c r="F14" s="44" t="str">
        <f t="shared" si="30"/>
        <v/>
      </c>
      <c r="G14" s="44" t="str">
        <f t="shared" si="30"/>
        <v/>
      </c>
      <c r="H14" s="44" t="str">
        <f t="shared" si="30"/>
        <v/>
      </c>
      <c r="I14" s="44" t="str">
        <f t="shared" si="30"/>
        <v/>
      </c>
      <c r="J14" s="44" t="str">
        <f t="shared" si="30"/>
        <v/>
      </c>
      <c r="K14" s="44" t="str">
        <f t="shared" si="30"/>
        <v/>
      </c>
      <c r="L14" s="44" t="str">
        <f t="shared" si="30"/>
        <v/>
      </c>
      <c r="M14" s="44" t="str">
        <f t="shared" si="30"/>
        <v/>
      </c>
      <c r="N14" s="44" t="str">
        <f t="shared" si="30"/>
        <v/>
      </c>
      <c r="O14" s="44" t="str">
        <f t="shared" si="30"/>
        <v/>
      </c>
      <c r="P14" s="44" t="str">
        <f t="shared" si="30"/>
        <v/>
      </c>
      <c r="Q14" s="44" t="str">
        <f t="shared" si="30"/>
        <v/>
      </c>
      <c r="R14" s="44" t="str">
        <f t="shared" si="30"/>
        <v/>
      </c>
      <c r="S14" s="44" t="str">
        <f t="shared" si="30"/>
        <v/>
      </c>
      <c r="T14" s="44" t="str">
        <f t="shared" si="30"/>
        <v/>
      </c>
      <c r="U14" s="44" t="str">
        <f t="shared" si="30"/>
        <v/>
      </c>
      <c r="V14" s="44" t="str">
        <f t="shared" si="30"/>
        <v/>
      </c>
      <c r="W14" s="44" t="str">
        <f t="shared" si="30"/>
        <v/>
      </c>
      <c r="X14" s="44" t="str">
        <f t="shared" si="30"/>
        <v>BusinessBirths,DeathsandSurvivalRates</v>
      </c>
      <c r="Y14" s="44" t="str">
        <f t="shared" si="30"/>
        <v>BusinessBirths,DeathsandSurvivalRates</v>
      </c>
      <c r="Z14" s="44" t="str">
        <f t="shared" si="30"/>
        <v>BusinessBirths,DeathsandSurvivalRates</v>
      </c>
      <c r="AA14" s="44" t="str">
        <f t="shared" si="30"/>
        <v>MergersandAcquisitions</v>
      </c>
      <c r="AB14" s="44" t="str">
        <f t="shared" si="30"/>
        <v>MergersandAcquisitions</v>
      </c>
      <c r="AC14" s="44" t="str">
        <f t="shared" si="30"/>
        <v>MergersandAcquisitions</v>
      </c>
      <c r="AD14" s="44" t="str">
        <f t="shared" si="30"/>
        <v>MergersandAcquisitions</v>
      </c>
      <c r="AE14" s="44" t="str">
        <f t="shared" si="30"/>
        <v/>
      </c>
      <c r="AF14" s="44" t="str">
        <f t="shared" si="30"/>
        <v/>
      </c>
      <c r="AG14" s="44" t="str">
        <f t="shared" si="30"/>
        <v/>
      </c>
      <c r="AH14" s="44" t="str">
        <f t="shared" si="30"/>
        <v/>
      </c>
      <c r="AI14" s="44" t="str">
        <f t="shared" si="30"/>
        <v/>
      </c>
      <c r="AJ14" s="44" t="str">
        <f t="shared" si="30"/>
        <v/>
      </c>
      <c r="AK14" s="44" t="str">
        <f t="shared" si="30"/>
        <v/>
      </c>
      <c r="AL14" s="44" t="str">
        <f t="shared" si="30"/>
        <v/>
      </c>
      <c r="AM14" s="44" t="str">
        <f t="shared" si="30"/>
        <v/>
      </c>
      <c r="AN14" s="44" t="str">
        <f t="shared" si="30"/>
        <v/>
      </c>
      <c r="AO14" s="44" t="str">
        <f t="shared" si="30"/>
        <v/>
      </c>
      <c r="AP14" s="44" t="str">
        <f t="shared" si="30"/>
        <v/>
      </c>
      <c r="AQ14" s="44" t="str">
        <f t="shared" si="30"/>
        <v/>
      </c>
      <c r="AR14" s="44" t="str">
        <f t="shared" si="30"/>
        <v/>
      </c>
      <c r="AS14" s="44" t="str">
        <f t="shared" si="30"/>
        <v/>
      </c>
      <c r="AT14" s="44" t="str">
        <f t="shared" si="30"/>
        <v/>
      </c>
      <c r="AU14" s="44" t="str">
        <f t="shared" si="30"/>
        <v/>
      </c>
      <c r="AV14" s="44" t="str">
        <f t="shared" si="30"/>
        <v/>
      </c>
      <c r="AW14" s="44" t="str">
        <f t="shared" si="30"/>
        <v/>
      </c>
      <c r="AX14" s="44" t="str">
        <f t="shared" si="30"/>
        <v/>
      </c>
      <c r="AY14" s="44" t="str">
        <f t="shared" si="30"/>
        <v/>
      </c>
      <c r="AZ14" s="44" t="str">
        <f t="shared" si="30"/>
        <v/>
      </c>
      <c r="BA14" s="44" t="str">
        <f t="shared" si="30"/>
        <v/>
      </c>
      <c r="BB14" s="44" t="str">
        <f t="shared" si="30"/>
        <v/>
      </c>
      <c r="BC14" s="44" t="str">
        <f t="shared" si="30"/>
        <v/>
      </c>
      <c r="BD14" s="44" t="str">
        <f t="shared" si="30"/>
        <v/>
      </c>
      <c r="BE14" s="44" t="str">
        <f t="shared" si="30"/>
        <v/>
      </c>
      <c r="BF14" s="44" t="str">
        <f t="shared" si="30"/>
        <v/>
      </c>
      <c r="BG14" s="44" t="str">
        <f t="shared" si="30"/>
        <v/>
      </c>
      <c r="BH14" s="44" t="str">
        <f t="shared" si="30"/>
        <v/>
      </c>
      <c r="BI14" s="44" t="str">
        <f t="shared" si="30"/>
        <v/>
      </c>
      <c r="BJ14" s="44" t="str">
        <f t="shared" si="30"/>
        <v/>
      </c>
      <c r="BK14" s="44" t="str">
        <f t="shared" si="30"/>
        <v/>
      </c>
      <c r="BL14" s="44" t="str">
        <f t="shared" si="30"/>
        <v/>
      </c>
      <c r="BM14" s="44" t="str">
        <f t="shared" ref="BM14:DX14" si="31">SUBSTITUTE(BM3," ","")</f>
        <v/>
      </c>
      <c r="BN14" s="44" t="str">
        <f t="shared" si="31"/>
        <v/>
      </c>
      <c r="BO14" s="44" t="str">
        <f t="shared" si="31"/>
        <v/>
      </c>
      <c r="BP14" s="44" t="str">
        <f t="shared" si="31"/>
        <v/>
      </c>
      <c r="BQ14" s="44" t="str">
        <f t="shared" si="31"/>
        <v/>
      </c>
      <c r="BR14" s="44" t="str">
        <f t="shared" si="31"/>
        <v/>
      </c>
      <c r="BS14" s="44" t="str">
        <f t="shared" si="31"/>
        <v/>
      </c>
      <c r="BT14" s="44" t="str">
        <f t="shared" si="31"/>
        <v/>
      </c>
      <c r="BU14" s="44" t="str">
        <f t="shared" si="31"/>
        <v/>
      </c>
      <c r="BV14" s="44" t="str">
        <f t="shared" si="31"/>
        <v/>
      </c>
      <c r="BW14" s="44" t="str">
        <f t="shared" si="31"/>
        <v/>
      </c>
      <c r="BX14" s="44" t="str">
        <f t="shared" si="31"/>
        <v/>
      </c>
      <c r="BY14" s="44" t="str">
        <f t="shared" si="31"/>
        <v/>
      </c>
      <c r="BZ14" s="44" t="str">
        <f t="shared" si="31"/>
        <v/>
      </c>
      <c r="CA14" s="44" t="str">
        <f t="shared" si="31"/>
        <v/>
      </c>
      <c r="CB14" s="44" t="str">
        <f t="shared" si="31"/>
        <v/>
      </c>
      <c r="CC14" s="44" t="str">
        <f t="shared" si="31"/>
        <v>PublicSectorFinance</v>
      </c>
      <c r="CD14" s="44" t="str">
        <f t="shared" si="31"/>
        <v>PublicSectorFinance</v>
      </c>
      <c r="CE14" s="44" t="str">
        <f t="shared" si="31"/>
        <v>PublicSectorFinance</v>
      </c>
      <c r="CF14" s="44" t="str">
        <f t="shared" si="31"/>
        <v>PublicSectorFinance</v>
      </c>
      <c r="CG14" s="44" t="str">
        <f t="shared" si="31"/>
        <v>PublicSectorFinance</v>
      </c>
      <c r="CH14" s="44" t="str">
        <f t="shared" si="31"/>
        <v>PublicSectorFinance</v>
      </c>
      <c r="CI14" s="44" t="str">
        <f t="shared" si="31"/>
        <v>PublicSectorFinance</v>
      </c>
      <c r="CJ14" s="44" t="str">
        <f t="shared" si="31"/>
        <v>PublicSectorFinance</v>
      </c>
      <c r="CK14" s="44" t="str">
        <f t="shared" si="31"/>
        <v>ResearchandDevelopmentExpenditure</v>
      </c>
      <c r="CL14" s="44" t="str">
        <f t="shared" si="31"/>
        <v>ResearchandDevelopmentExpenditure</v>
      </c>
      <c r="CM14" s="44" t="str">
        <f t="shared" si="31"/>
        <v>ResearchandDevelopmentExpenditure</v>
      </c>
      <c r="CN14" s="44" t="str">
        <f t="shared" si="31"/>
        <v>ResearchandDevelopmentExpenditure</v>
      </c>
      <c r="CO14" s="44" t="str">
        <f t="shared" si="31"/>
        <v>ResearchandDevelopmentExpenditure</v>
      </c>
      <c r="CP14" s="44" t="str">
        <f t="shared" si="31"/>
        <v>ResearchandDevelopmentExpenditure</v>
      </c>
      <c r="CQ14" s="44" t="str">
        <f t="shared" si="31"/>
        <v/>
      </c>
      <c r="CR14" s="44" t="str">
        <f t="shared" si="31"/>
        <v/>
      </c>
      <c r="CS14" s="44" t="str">
        <f t="shared" si="31"/>
        <v/>
      </c>
      <c r="CT14" s="44" t="str">
        <f t="shared" si="31"/>
        <v/>
      </c>
      <c r="CU14" s="44" t="str">
        <f t="shared" si="31"/>
        <v/>
      </c>
      <c r="CV14" s="44" t="str">
        <f t="shared" si="31"/>
        <v/>
      </c>
      <c r="CW14" s="44" t="str">
        <f t="shared" si="31"/>
        <v/>
      </c>
      <c r="CX14" s="44" t="str">
        <f t="shared" si="31"/>
        <v/>
      </c>
      <c r="CY14" s="44" t="str">
        <f t="shared" si="31"/>
        <v/>
      </c>
      <c r="CZ14" s="44" t="str">
        <f t="shared" si="31"/>
        <v/>
      </c>
      <c r="DA14" s="44" t="str">
        <f t="shared" si="31"/>
        <v/>
      </c>
      <c r="DB14" s="44" t="str">
        <f t="shared" si="31"/>
        <v/>
      </c>
      <c r="DC14" s="44" t="str">
        <f t="shared" si="31"/>
        <v/>
      </c>
      <c r="DD14" s="44" t="str">
        <f t="shared" si="31"/>
        <v/>
      </c>
      <c r="DE14" s="44" t="str">
        <f t="shared" si="31"/>
        <v/>
      </c>
      <c r="DF14" s="44" t="str">
        <f t="shared" si="31"/>
        <v/>
      </c>
      <c r="DG14" s="44" t="str">
        <f t="shared" si="31"/>
        <v/>
      </c>
      <c r="DH14" s="44" t="str">
        <f t="shared" si="31"/>
        <v/>
      </c>
      <c r="DI14" s="44" t="str">
        <f t="shared" si="31"/>
        <v/>
      </c>
      <c r="DJ14" s="44" t="str">
        <f t="shared" si="31"/>
        <v/>
      </c>
      <c r="DK14" s="44" t="str">
        <f t="shared" si="31"/>
        <v/>
      </c>
      <c r="DL14" s="44" t="str">
        <f t="shared" si="31"/>
        <v/>
      </c>
      <c r="DM14" s="44" t="str">
        <f t="shared" si="31"/>
        <v/>
      </c>
      <c r="DN14" s="44" t="str">
        <f t="shared" si="31"/>
        <v/>
      </c>
      <c r="DO14" s="44" t="str">
        <f t="shared" si="31"/>
        <v/>
      </c>
      <c r="DP14" s="44" t="str">
        <f t="shared" si="31"/>
        <v/>
      </c>
      <c r="DQ14" s="44" t="str">
        <f t="shared" si="31"/>
        <v/>
      </c>
      <c r="DR14" s="44" t="str">
        <f t="shared" si="31"/>
        <v/>
      </c>
      <c r="DS14" s="44" t="str">
        <f t="shared" si="31"/>
        <v/>
      </c>
      <c r="DT14" s="44" t="str">
        <f t="shared" si="31"/>
        <v/>
      </c>
      <c r="DU14" s="44" t="str">
        <f t="shared" si="31"/>
        <v/>
      </c>
      <c r="DV14" s="44" t="str">
        <f t="shared" si="31"/>
        <v/>
      </c>
      <c r="DW14" s="44" t="str">
        <f t="shared" si="31"/>
        <v/>
      </c>
      <c r="DX14" s="44" t="str">
        <f t="shared" si="31"/>
        <v/>
      </c>
      <c r="DY14" s="44" t="str">
        <f t="shared" ref="DY14:GJ14" si="32">SUBSTITUTE(DY3," ","")</f>
        <v/>
      </c>
      <c r="DZ14" s="44" t="str">
        <f t="shared" si="32"/>
        <v/>
      </c>
      <c r="EA14" s="44" t="str">
        <f t="shared" si="32"/>
        <v/>
      </c>
      <c r="EB14" s="44" t="str">
        <f t="shared" si="32"/>
        <v/>
      </c>
      <c r="EC14" s="44" t="str">
        <f t="shared" si="32"/>
        <v/>
      </c>
      <c r="ED14" s="44" t="str">
        <f t="shared" si="32"/>
        <v/>
      </c>
      <c r="EE14" s="44" t="str">
        <f t="shared" si="32"/>
        <v>EmploymentandEmployeeTypes</v>
      </c>
      <c r="EF14" s="44" t="str">
        <f t="shared" si="32"/>
        <v>EmploymentandEmployeeTypes</v>
      </c>
      <c r="EG14" s="44" t="str">
        <f t="shared" si="32"/>
        <v>EmploymentandEmployeeTypes</v>
      </c>
      <c r="EH14" s="44" t="str">
        <f t="shared" si="32"/>
        <v>EmploymentandEmployeeTypes</v>
      </c>
      <c r="EI14" s="44" t="str">
        <f t="shared" si="32"/>
        <v>EmploymentandEmployeeTypes</v>
      </c>
      <c r="EJ14" s="44" t="str">
        <f t="shared" si="32"/>
        <v>EmploymentandEmployeeTypes</v>
      </c>
      <c r="EK14" s="44" t="str">
        <f t="shared" si="32"/>
        <v>EmploymentandEmployeeTypes</v>
      </c>
      <c r="EL14" s="44" t="str">
        <f t="shared" si="32"/>
        <v>EarningsandWorkingHours</v>
      </c>
      <c r="EM14" s="44" t="str">
        <f t="shared" si="32"/>
        <v>EarningsandWorkingHours</v>
      </c>
      <c r="EN14" s="44" t="str">
        <f t="shared" si="32"/>
        <v>EarningsandWorkingHours</v>
      </c>
      <c r="EO14" s="44" t="str">
        <f t="shared" si="32"/>
        <v>EarningsandWorkingHours</v>
      </c>
      <c r="EP14" s="44" t="str">
        <f t="shared" si="32"/>
        <v>EarningsandWorkingHours</v>
      </c>
      <c r="EQ14" s="44" t="str">
        <f t="shared" si="32"/>
        <v>EarningsandWorkingHours</v>
      </c>
      <c r="ER14" s="44" t="str">
        <f t="shared" si="32"/>
        <v>EarningsandWorkingHours</v>
      </c>
      <c r="ES14" s="44" t="str">
        <f t="shared" si="32"/>
        <v>EarningsandWorkingHours</v>
      </c>
      <c r="ET14" s="44" t="str">
        <f t="shared" si="32"/>
        <v>LabourProductivity</v>
      </c>
      <c r="EU14" s="44" t="str">
        <f t="shared" si="32"/>
        <v>LabourProductivity</v>
      </c>
      <c r="EV14" s="44" t="str">
        <f t="shared" si="32"/>
        <v>LabourProductivity</v>
      </c>
      <c r="EW14" s="44" t="str">
        <f t="shared" si="32"/>
        <v>WorkplaceDisputesandWorkingConditions</v>
      </c>
      <c r="EX14" s="44" t="str">
        <f t="shared" si="32"/>
        <v>WorkplaceDisputesandWorkingConditions</v>
      </c>
      <c r="EY14" s="44" t="str">
        <f t="shared" si="32"/>
        <v>WorkplaceDisputesandWorkingConditions</v>
      </c>
      <c r="EZ14" s="44" t="str">
        <f t="shared" si="32"/>
        <v>WorkplaceDisputesandWorkingConditions</v>
      </c>
      <c r="FA14" s="44" t="str">
        <f t="shared" si="32"/>
        <v/>
      </c>
      <c r="FB14" s="44" t="str">
        <f t="shared" si="32"/>
        <v/>
      </c>
      <c r="FC14" s="44" t="str">
        <f t="shared" si="32"/>
        <v/>
      </c>
      <c r="FD14" s="44" t="str">
        <f t="shared" si="32"/>
        <v/>
      </c>
      <c r="FE14" s="44" t="str">
        <f t="shared" si="32"/>
        <v/>
      </c>
      <c r="FF14" s="44" t="str">
        <f t="shared" si="32"/>
        <v/>
      </c>
      <c r="FG14" s="44" t="str">
        <f t="shared" si="32"/>
        <v/>
      </c>
      <c r="FH14" s="44" t="str">
        <f t="shared" si="32"/>
        <v/>
      </c>
      <c r="FI14" s="44" t="str">
        <f t="shared" si="32"/>
        <v/>
      </c>
      <c r="FJ14" s="44" t="str">
        <f t="shared" si="32"/>
        <v/>
      </c>
      <c r="FK14" s="44" t="str">
        <f t="shared" si="32"/>
        <v/>
      </c>
      <c r="FL14" s="44" t="str">
        <f t="shared" si="32"/>
        <v/>
      </c>
      <c r="FM14" s="44" t="str">
        <f t="shared" si="32"/>
        <v/>
      </c>
      <c r="FN14" s="44" t="str">
        <f t="shared" si="32"/>
        <v/>
      </c>
      <c r="FO14" s="44" t="str">
        <f t="shared" si="32"/>
        <v/>
      </c>
      <c r="FP14" s="44" t="str">
        <f t="shared" si="32"/>
        <v/>
      </c>
      <c r="FQ14" s="44" t="str">
        <f t="shared" si="32"/>
        <v>PopulationEstimates</v>
      </c>
      <c r="FR14" s="44" t="str">
        <f t="shared" si="32"/>
        <v>PopulationEstimates</v>
      </c>
      <c r="FS14" s="44" t="str">
        <f t="shared" si="32"/>
        <v>PopulationEstimates</v>
      </c>
      <c r="FT14" s="44" t="str">
        <f t="shared" si="32"/>
        <v>PopulationEstimates</v>
      </c>
      <c r="FU14" s="44" t="str">
        <f t="shared" si="32"/>
        <v>PopulationEstimates</v>
      </c>
      <c r="FV14" s="44" t="str">
        <f t="shared" si="32"/>
        <v>PopulationEstimates</v>
      </c>
      <c r="FW14" s="44" t="str">
        <f t="shared" si="32"/>
        <v>PopulationEstimates</v>
      </c>
      <c r="FX14" s="44" t="str">
        <f t="shared" si="32"/>
        <v>PopulationEstimates</v>
      </c>
      <c r="FY14" s="44" t="str">
        <f t="shared" si="32"/>
        <v>PopulationEstimates</v>
      </c>
      <c r="FZ14" s="44" t="str">
        <f t="shared" si="32"/>
        <v>InternationalMigration</v>
      </c>
      <c r="GA14" s="44" t="str">
        <f t="shared" si="32"/>
        <v>InternationalMigration</v>
      </c>
      <c r="GB14" s="44" t="str">
        <f t="shared" si="32"/>
        <v>InternationalMigration</v>
      </c>
      <c r="GC14" s="44" t="str">
        <f t="shared" si="32"/>
        <v>PopulationProjections</v>
      </c>
      <c r="GD14" s="44" t="str">
        <f t="shared" si="32"/>
        <v>MigrationwithintheUK</v>
      </c>
      <c r="GE14" s="44" t="str">
        <f t="shared" si="32"/>
        <v>LiveBirths</v>
      </c>
      <c r="GF14" s="44" t="str">
        <f t="shared" si="32"/>
        <v>LiveBirths</v>
      </c>
      <c r="GG14" s="44" t="str">
        <f t="shared" si="32"/>
        <v>LiveBirths</v>
      </c>
      <c r="GH14" s="44" t="str">
        <f t="shared" si="32"/>
        <v>LiveBirths</v>
      </c>
      <c r="GI14" s="44" t="str">
        <f t="shared" si="32"/>
        <v>Deaths</v>
      </c>
      <c r="GJ14" s="44" t="str">
        <f t="shared" si="32"/>
        <v>Deaths</v>
      </c>
      <c r="GK14" s="44" t="str">
        <f t="shared" ref="GK14:IV14" si="33">SUBSTITUTE(GK3," ","")</f>
        <v>Deaths</v>
      </c>
      <c r="GL14" s="44" t="str">
        <f t="shared" si="33"/>
        <v>Deaths</v>
      </c>
      <c r="GM14" s="44" t="str">
        <f t="shared" si="33"/>
        <v>Deaths</v>
      </c>
      <c r="GN14" s="44" t="str">
        <f t="shared" si="33"/>
        <v>Deaths</v>
      </c>
      <c r="GO14" s="44" t="str">
        <f t="shared" si="33"/>
        <v>Marriage,CohabitationandCivilPartnerships</v>
      </c>
      <c r="GP14" s="44" t="str">
        <f t="shared" si="33"/>
        <v>Marriage,CohabitationandCivilPartnerships</v>
      </c>
      <c r="GQ14" s="44" t="str">
        <f t="shared" si="33"/>
        <v>Marriage,CohabitationandCivilPartnerships</v>
      </c>
      <c r="GR14" s="44" t="str">
        <f t="shared" si="33"/>
        <v>LifeExpectancies</v>
      </c>
      <c r="GS14" s="44" t="str">
        <f t="shared" si="33"/>
        <v>LifeExpectancies</v>
      </c>
      <c r="GT14" s="44" t="str">
        <f t="shared" si="33"/>
        <v>LifeExpectancies</v>
      </c>
      <c r="GU14" s="44" t="str">
        <f t="shared" si="33"/>
        <v>LifeExpectancies</v>
      </c>
      <c r="GV14" s="44" t="str">
        <f t="shared" si="33"/>
        <v>Divorce</v>
      </c>
      <c r="GW14" s="44" t="str">
        <f t="shared" si="33"/>
        <v>Divorce</v>
      </c>
      <c r="GX14" s="44" t="str">
        <f t="shared" si="33"/>
        <v>Divorce</v>
      </c>
      <c r="GY14" s="44" t="str">
        <f t="shared" si="33"/>
        <v>Adoption</v>
      </c>
      <c r="GZ14" s="44" t="str">
        <f t="shared" si="33"/>
        <v>Adoption</v>
      </c>
      <c r="HA14" s="44" t="str">
        <f t="shared" si="33"/>
        <v>Adoption</v>
      </c>
      <c r="HB14" s="44" t="str">
        <f t="shared" si="33"/>
        <v>Adoption</v>
      </c>
      <c r="HC14" s="44" t="str">
        <f t="shared" si="33"/>
        <v>Adoption</v>
      </c>
      <c r="HD14" s="44" t="str">
        <f t="shared" si="33"/>
        <v>Ageing</v>
      </c>
      <c r="HE14" s="44" t="str">
        <f t="shared" si="33"/>
        <v>Ageing</v>
      </c>
      <c r="HF14" s="44" t="str">
        <f t="shared" si="33"/>
        <v>Ageing</v>
      </c>
      <c r="HG14" s="44" t="str">
        <f t="shared" si="33"/>
        <v>Ageing</v>
      </c>
      <c r="HH14" s="44" t="str">
        <f t="shared" si="33"/>
        <v>ConceptionandFertilityRates</v>
      </c>
      <c r="HI14" s="44" t="str">
        <f t="shared" si="33"/>
        <v>ConceptionandFertilityRates</v>
      </c>
      <c r="HJ14" s="44" t="str">
        <f t="shared" si="33"/>
        <v>ConceptionandFertilityRates</v>
      </c>
      <c r="HK14" s="44" t="str">
        <f t="shared" si="33"/>
        <v>ConceptionandFertilityRates</v>
      </c>
      <c r="HL14" s="44" t="str">
        <f t="shared" si="33"/>
        <v>ConceptionandFertilityRates</v>
      </c>
      <c r="HM14" s="44" t="str">
        <f t="shared" si="33"/>
        <v>Families</v>
      </c>
      <c r="HN14" s="44" t="str">
        <f t="shared" si="33"/>
        <v>Families</v>
      </c>
      <c r="HO14" s="44" t="str">
        <f t="shared" si="33"/>
        <v>Families</v>
      </c>
      <c r="HP14" s="44" t="str">
        <f t="shared" si="33"/>
        <v>Families</v>
      </c>
      <c r="HQ14" s="44" t="str">
        <f t="shared" si="33"/>
        <v>Families</v>
      </c>
      <c r="HR14" s="44" t="str">
        <f t="shared" si="33"/>
        <v>Families</v>
      </c>
      <c r="HS14" s="44" t="str">
        <f t="shared" si="33"/>
        <v>Families</v>
      </c>
      <c r="HT14" s="44" t="str">
        <f t="shared" si="33"/>
        <v>Maternities</v>
      </c>
      <c r="HU14" s="44" t="str">
        <f t="shared" si="33"/>
        <v>Stillbirths</v>
      </c>
      <c r="HV14" s="44" t="str">
        <f t="shared" si="33"/>
        <v>Disability</v>
      </c>
      <c r="HW14" s="44" t="str">
        <f t="shared" si="33"/>
        <v>Disability</v>
      </c>
      <c r="HX14" s="44" t="str">
        <f t="shared" si="33"/>
        <v>Disability</v>
      </c>
      <c r="HY14" s="44" t="str">
        <f t="shared" si="33"/>
        <v>Disability</v>
      </c>
      <c r="HZ14" s="44" t="str">
        <f t="shared" si="33"/>
        <v>Druguse,AlcoholandSmoking</v>
      </c>
      <c r="IA14" s="44" t="str">
        <f t="shared" si="33"/>
        <v>Druguse,AlcoholandSmoking</v>
      </c>
      <c r="IB14" s="44" t="str">
        <f t="shared" si="33"/>
        <v>Druguse,AlcoholandSmoking</v>
      </c>
      <c r="IC14" s="44" t="str">
        <f t="shared" si="33"/>
        <v>ConditionsandDiseases</v>
      </c>
      <c r="ID14" s="44" t="str">
        <f t="shared" si="33"/>
        <v>ConditionsandDiseases</v>
      </c>
      <c r="IE14" s="44" t="str">
        <f t="shared" si="33"/>
        <v>ConditionsandDiseases</v>
      </c>
      <c r="IF14" s="44" t="str">
        <f t="shared" si="33"/>
        <v>ConditionsandDiseases</v>
      </c>
      <c r="IG14" s="44" t="str">
        <f t="shared" si="33"/>
        <v>ConditionsandDiseases</v>
      </c>
      <c r="IH14" s="44" t="str">
        <f t="shared" si="33"/>
        <v/>
      </c>
      <c r="II14" s="44" t="str">
        <f t="shared" si="33"/>
        <v/>
      </c>
      <c r="IJ14" s="44" t="str">
        <f t="shared" si="33"/>
        <v/>
      </c>
      <c r="IK14" s="44" t="str">
        <f t="shared" si="33"/>
        <v>Ethnicity</v>
      </c>
      <c r="IL14" s="44" t="str">
        <f t="shared" si="33"/>
        <v>Ethnicity</v>
      </c>
      <c r="IM14" s="44" t="str">
        <f t="shared" si="33"/>
        <v>Ethnicity</v>
      </c>
      <c r="IN14" s="44" t="str">
        <f t="shared" si="33"/>
        <v>Ethnicity</v>
      </c>
      <c r="IO14" s="44" t="str">
        <f t="shared" si="33"/>
        <v>Ethnicity</v>
      </c>
      <c r="IP14" s="44" t="str">
        <f t="shared" si="33"/>
        <v>Sexuality</v>
      </c>
      <c r="IQ14" s="44" t="str">
        <f t="shared" si="33"/>
        <v>Sexuality</v>
      </c>
      <c r="IR14" s="44" t="str">
        <f t="shared" si="33"/>
        <v>Sexuality</v>
      </c>
      <c r="IS14" s="44" t="str">
        <f t="shared" si="33"/>
        <v>Sexuality</v>
      </c>
      <c r="IT14" s="44" t="str">
        <f t="shared" si="33"/>
        <v>Sexuality</v>
      </c>
      <c r="IU14" s="44" t="str">
        <f t="shared" si="33"/>
        <v>Sexuality</v>
      </c>
      <c r="IV14" s="44" t="str">
        <f t="shared" si="33"/>
        <v>Religion</v>
      </c>
      <c r="IW14" s="44" t="str">
        <f t="shared" ref="IW14:KF14" si="34">SUBSTITUTE(IW3," ","")</f>
        <v>Religion</v>
      </c>
      <c r="IX14" s="44" t="str">
        <f t="shared" si="34"/>
        <v>Religion</v>
      </c>
      <c r="IY14" s="44" t="str">
        <f t="shared" si="34"/>
        <v>Religion</v>
      </c>
      <c r="IZ14" s="44" t="str">
        <f t="shared" si="34"/>
        <v>Religion</v>
      </c>
      <c r="JA14" s="44" t="str">
        <f t="shared" si="34"/>
        <v>Religion</v>
      </c>
      <c r="JB14" s="44" t="str">
        <f t="shared" si="34"/>
        <v>Religion</v>
      </c>
      <c r="JC14" s="44" t="str">
        <f t="shared" si="34"/>
        <v>Language</v>
      </c>
      <c r="JD14" s="44" t="str">
        <f t="shared" si="34"/>
        <v>Language</v>
      </c>
      <c r="JE14" s="44" t="str">
        <f t="shared" si="34"/>
        <v>Language</v>
      </c>
      <c r="JF14" s="44" t="str">
        <f t="shared" si="34"/>
        <v>Language</v>
      </c>
      <c r="JG14" s="44" t="str">
        <f t="shared" si="34"/>
        <v/>
      </c>
      <c r="JH14" s="44" t="str">
        <f t="shared" si="34"/>
        <v/>
      </c>
      <c r="JI14" s="44" t="str">
        <f t="shared" si="34"/>
        <v/>
      </c>
      <c r="JJ14" s="44" t="str">
        <f t="shared" si="34"/>
        <v/>
      </c>
      <c r="JK14" s="44" t="str">
        <f t="shared" si="34"/>
        <v/>
      </c>
      <c r="JL14" s="44" t="str">
        <f t="shared" si="34"/>
        <v/>
      </c>
      <c r="JM14" s="44" t="str">
        <f t="shared" si="34"/>
        <v/>
      </c>
      <c r="JN14" s="44" t="str">
        <f t="shared" si="34"/>
        <v/>
      </c>
      <c r="JO14" s="44" t="str">
        <f t="shared" si="34"/>
        <v/>
      </c>
      <c r="JP14" s="44" t="str">
        <f t="shared" si="34"/>
        <v/>
      </c>
      <c r="JQ14" s="44" t="str">
        <f t="shared" si="34"/>
        <v/>
      </c>
      <c r="JR14" s="44" t="str">
        <f t="shared" si="34"/>
        <v/>
      </c>
      <c r="JS14" s="44" t="str">
        <f t="shared" si="34"/>
        <v/>
      </c>
      <c r="JT14" s="44" t="str">
        <f t="shared" si="34"/>
        <v/>
      </c>
      <c r="JU14" s="44" t="str">
        <f t="shared" si="34"/>
        <v>Debt</v>
      </c>
      <c r="JV14" s="44" t="str">
        <f t="shared" si="34"/>
        <v>Debt</v>
      </c>
      <c r="JW14" s="44" t="str">
        <f t="shared" si="34"/>
        <v>Debt</v>
      </c>
      <c r="JX14" s="44" t="str">
        <f t="shared" si="34"/>
        <v>Debt</v>
      </c>
      <c r="JY14" s="44" t="str">
        <f t="shared" si="34"/>
        <v>Debt</v>
      </c>
      <c r="JZ14" s="44" t="str">
        <f t="shared" si="34"/>
        <v>Expenditure</v>
      </c>
      <c r="KA14" s="44" t="str">
        <f t="shared" si="34"/>
        <v>IncomeandWealth</v>
      </c>
      <c r="KB14" s="44" t="str">
        <f t="shared" si="34"/>
        <v>IncomeandWealth</v>
      </c>
      <c r="KC14" s="44" t="str">
        <f t="shared" si="34"/>
        <v/>
      </c>
      <c r="KD14" s="44" t="str">
        <f t="shared" si="34"/>
        <v/>
      </c>
      <c r="KE14" s="44" t="str">
        <f t="shared" si="34"/>
        <v/>
      </c>
      <c r="KF14" s="44" t="str">
        <f t="shared" si="34"/>
        <v/>
      </c>
    </row>
    <row r="15" spans="1:292" hidden="1">
      <c r="A15" s="44" t="str">
        <f t="shared" ref="A15:BL15" si="35">SUBSTITUTE(A14,",","")</f>
        <v/>
      </c>
      <c r="B15" s="44" t="str">
        <f t="shared" si="35"/>
        <v/>
      </c>
      <c r="C15" s="44" t="str">
        <f t="shared" si="35"/>
        <v/>
      </c>
      <c r="D15" s="44" t="str">
        <f t="shared" si="35"/>
        <v/>
      </c>
      <c r="E15" s="44" t="str">
        <f t="shared" si="35"/>
        <v/>
      </c>
      <c r="F15" s="44" t="str">
        <f t="shared" si="35"/>
        <v/>
      </c>
      <c r="G15" s="44" t="str">
        <f t="shared" si="35"/>
        <v/>
      </c>
      <c r="H15" s="44" t="str">
        <f t="shared" si="35"/>
        <v/>
      </c>
      <c r="I15" s="44" t="str">
        <f t="shared" si="35"/>
        <v/>
      </c>
      <c r="J15" s="44" t="str">
        <f t="shared" si="35"/>
        <v/>
      </c>
      <c r="K15" s="44" t="str">
        <f t="shared" si="35"/>
        <v/>
      </c>
      <c r="L15" s="44" t="str">
        <f t="shared" si="35"/>
        <v/>
      </c>
      <c r="M15" s="44" t="str">
        <f t="shared" si="35"/>
        <v/>
      </c>
      <c r="N15" s="44" t="str">
        <f t="shared" si="35"/>
        <v/>
      </c>
      <c r="O15" s="44" t="str">
        <f t="shared" si="35"/>
        <v/>
      </c>
      <c r="P15" s="44" t="str">
        <f t="shared" si="35"/>
        <v/>
      </c>
      <c r="Q15" s="44" t="str">
        <f t="shared" si="35"/>
        <v/>
      </c>
      <c r="R15" s="44" t="str">
        <f t="shared" si="35"/>
        <v/>
      </c>
      <c r="S15" s="44" t="str">
        <f t="shared" si="35"/>
        <v/>
      </c>
      <c r="T15" s="44" t="str">
        <f t="shared" si="35"/>
        <v/>
      </c>
      <c r="U15" s="44" t="str">
        <f t="shared" si="35"/>
        <v/>
      </c>
      <c r="V15" s="44" t="str">
        <f t="shared" si="35"/>
        <v/>
      </c>
      <c r="W15" s="44" t="str">
        <f t="shared" si="35"/>
        <v/>
      </c>
      <c r="X15" s="44" t="str">
        <f t="shared" si="35"/>
        <v>BusinessBirthsDeathsandSurvivalRates</v>
      </c>
      <c r="Y15" s="44" t="str">
        <f t="shared" si="35"/>
        <v>BusinessBirthsDeathsandSurvivalRates</v>
      </c>
      <c r="Z15" s="44" t="str">
        <f t="shared" si="35"/>
        <v>BusinessBirthsDeathsandSurvivalRates</v>
      </c>
      <c r="AA15" s="44" t="str">
        <f t="shared" si="35"/>
        <v>MergersandAcquisitions</v>
      </c>
      <c r="AB15" s="44" t="str">
        <f t="shared" si="35"/>
        <v>MergersandAcquisitions</v>
      </c>
      <c r="AC15" s="44" t="str">
        <f t="shared" si="35"/>
        <v>MergersandAcquisitions</v>
      </c>
      <c r="AD15" s="44" t="str">
        <f t="shared" si="35"/>
        <v>MergersandAcquisitions</v>
      </c>
      <c r="AE15" s="44" t="str">
        <f t="shared" si="35"/>
        <v/>
      </c>
      <c r="AF15" s="44" t="str">
        <f t="shared" si="35"/>
        <v/>
      </c>
      <c r="AG15" s="44" t="str">
        <f t="shared" si="35"/>
        <v/>
      </c>
      <c r="AH15" s="44" t="str">
        <f t="shared" si="35"/>
        <v/>
      </c>
      <c r="AI15" s="44" t="str">
        <f t="shared" si="35"/>
        <v/>
      </c>
      <c r="AJ15" s="44" t="str">
        <f t="shared" si="35"/>
        <v/>
      </c>
      <c r="AK15" s="44" t="str">
        <f t="shared" si="35"/>
        <v/>
      </c>
      <c r="AL15" s="44" t="str">
        <f t="shared" si="35"/>
        <v/>
      </c>
      <c r="AM15" s="44" t="str">
        <f t="shared" si="35"/>
        <v/>
      </c>
      <c r="AN15" s="44" t="str">
        <f t="shared" si="35"/>
        <v/>
      </c>
      <c r="AO15" s="44" t="str">
        <f t="shared" si="35"/>
        <v/>
      </c>
      <c r="AP15" s="44" t="str">
        <f t="shared" si="35"/>
        <v/>
      </c>
      <c r="AQ15" s="44" t="str">
        <f t="shared" si="35"/>
        <v/>
      </c>
      <c r="AR15" s="44" t="str">
        <f t="shared" si="35"/>
        <v/>
      </c>
      <c r="AS15" s="44" t="str">
        <f t="shared" si="35"/>
        <v/>
      </c>
      <c r="AT15" s="44" t="str">
        <f t="shared" si="35"/>
        <v/>
      </c>
      <c r="AU15" s="44" t="str">
        <f t="shared" si="35"/>
        <v/>
      </c>
      <c r="AV15" s="44" t="str">
        <f t="shared" si="35"/>
        <v/>
      </c>
      <c r="AW15" s="44" t="str">
        <f t="shared" si="35"/>
        <v/>
      </c>
      <c r="AX15" s="44" t="str">
        <f t="shared" si="35"/>
        <v/>
      </c>
      <c r="AY15" s="44" t="str">
        <f t="shared" si="35"/>
        <v/>
      </c>
      <c r="AZ15" s="44" t="str">
        <f t="shared" si="35"/>
        <v/>
      </c>
      <c r="BA15" s="44" t="str">
        <f t="shared" si="35"/>
        <v/>
      </c>
      <c r="BB15" s="44" t="str">
        <f t="shared" si="35"/>
        <v/>
      </c>
      <c r="BC15" s="44" t="str">
        <f t="shared" si="35"/>
        <v/>
      </c>
      <c r="BD15" s="44" t="str">
        <f t="shared" si="35"/>
        <v/>
      </c>
      <c r="BE15" s="44" t="str">
        <f t="shared" si="35"/>
        <v/>
      </c>
      <c r="BF15" s="44" t="str">
        <f t="shared" si="35"/>
        <v/>
      </c>
      <c r="BG15" s="44" t="str">
        <f t="shared" si="35"/>
        <v/>
      </c>
      <c r="BH15" s="44" t="str">
        <f t="shared" si="35"/>
        <v/>
      </c>
      <c r="BI15" s="44" t="str">
        <f t="shared" si="35"/>
        <v/>
      </c>
      <c r="BJ15" s="44" t="str">
        <f t="shared" si="35"/>
        <v/>
      </c>
      <c r="BK15" s="44" t="str">
        <f t="shared" si="35"/>
        <v/>
      </c>
      <c r="BL15" s="44" t="str">
        <f t="shared" si="35"/>
        <v/>
      </c>
      <c r="BM15" s="44" t="str">
        <f t="shared" ref="BM15:DX15" si="36">SUBSTITUTE(BM14,",","")</f>
        <v/>
      </c>
      <c r="BN15" s="44" t="str">
        <f t="shared" si="36"/>
        <v/>
      </c>
      <c r="BO15" s="44" t="str">
        <f t="shared" si="36"/>
        <v/>
      </c>
      <c r="BP15" s="44" t="str">
        <f t="shared" si="36"/>
        <v/>
      </c>
      <c r="BQ15" s="44" t="str">
        <f t="shared" si="36"/>
        <v/>
      </c>
      <c r="BR15" s="44" t="str">
        <f t="shared" si="36"/>
        <v/>
      </c>
      <c r="BS15" s="44" t="str">
        <f t="shared" si="36"/>
        <v/>
      </c>
      <c r="BT15" s="44" t="str">
        <f t="shared" si="36"/>
        <v/>
      </c>
      <c r="BU15" s="44" t="str">
        <f t="shared" si="36"/>
        <v/>
      </c>
      <c r="BV15" s="44" t="str">
        <f t="shared" si="36"/>
        <v/>
      </c>
      <c r="BW15" s="44" t="str">
        <f t="shared" si="36"/>
        <v/>
      </c>
      <c r="BX15" s="44" t="str">
        <f t="shared" si="36"/>
        <v/>
      </c>
      <c r="BY15" s="44" t="str">
        <f t="shared" si="36"/>
        <v/>
      </c>
      <c r="BZ15" s="44" t="str">
        <f t="shared" si="36"/>
        <v/>
      </c>
      <c r="CA15" s="44" t="str">
        <f t="shared" si="36"/>
        <v/>
      </c>
      <c r="CB15" s="44" t="str">
        <f t="shared" si="36"/>
        <v/>
      </c>
      <c r="CC15" s="44" t="str">
        <f t="shared" si="36"/>
        <v>PublicSectorFinance</v>
      </c>
      <c r="CD15" s="44" t="str">
        <f t="shared" si="36"/>
        <v>PublicSectorFinance</v>
      </c>
      <c r="CE15" s="44" t="str">
        <f t="shared" si="36"/>
        <v>PublicSectorFinance</v>
      </c>
      <c r="CF15" s="44" t="str">
        <f t="shared" si="36"/>
        <v>PublicSectorFinance</v>
      </c>
      <c r="CG15" s="44" t="str">
        <f t="shared" si="36"/>
        <v>PublicSectorFinance</v>
      </c>
      <c r="CH15" s="44" t="str">
        <f t="shared" si="36"/>
        <v>PublicSectorFinance</v>
      </c>
      <c r="CI15" s="44" t="str">
        <f t="shared" si="36"/>
        <v>PublicSectorFinance</v>
      </c>
      <c r="CJ15" s="44" t="str">
        <f t="shared" si="36"/>
        <v>PublicSectorFinance</v>
      </c>
      <c r="CK15" s="44" t="str">
        <f t="shared" si="36"/>
        <v>ResearchandDevelopmentExpenditure</v>
      </c>
      <c r="CL15" s="44" t="str">
        <f t="shared" si="36"/>
        <v>ResearchandDevelopmentExpenditure</v>
      </c>
      <c r="CM15" s="44" t="str">
        <f t="shared" si="36"/>
        <v>ResearchandDevelopmentExpenditure</v>
      </c>
      <c r="CN15" s="44" t="str">
        <f t="shared" si="36"/>
        <v>ResearchandDevelopmentExpenditure</v>
      </c>
      <c r="CO15" s="44" t="str">
        <f t="shared" si="36"/>
        <v>ResearchandDevelopmentExpenditure</v>
      </c>
      <c r="CP15" s="44" t="str">
        <f t="shared" si="36"/>
        <v>ResearchandDevelopmentExpenditure</v>
      </c>
      <c r="CQ15" s="44" t="str">
        <f t="shared" si="36"/>
        <v/>
      </c>
      <c r="CR15" s="44" t="str">
        <f t="shared" si="36"/>
        <v/>
      </c>
      <c r="CS15" s="44" t="str">
        <f t="shared" si="36"/>
        <v/>
      </c>
      <c r="CT15" s="44" t="str">
        <f t="shared" si="36"/>
        <v/>
      </c>
      <c r="CU15" s="44" t="str">
        <f t="shared" si="36"/>
        <v/>
      </c>
      <c r="CV15" s="44" t="str">
        <f t="shared" si="36"/>
        <v/>
      </c>
      <c r="CW15" s="44" t="str">
        <f t="shared" si="36"/>
        <v/>
      </c>
      <c r="CX15" s="44" t="str">
        <f t="shared" si="36"/>
        <v/>
      </c>
      <c r="CY15" s="44" t="str">
        <f t="shared" si="36"/>
        <v/>
      </c>
      <c r="CZ15" s="44" t="str">
        <f t="shared" si="36"/>
        <v/>
      </c>
      <c r="DA15" s="44" t="str">
        <f t="shared" si="36"/>
        <v/>
      </c>
      <c r="DB15" s="44" t="str">
        <f t="shared" si="36"/>
        <v/>
      </c>
      <c r="DC15" s="44" t="str">
        <f t="shared" si="36"/>
        <v/>
      </c>
      <c r="DD15" s="44" t="str">
        <f t="shared" si="36"/>
        <v/>
      </c>
      <c r="DE15" s="44" t="str">
        <f t="shared" si="36"/>
        <v/>
      </c>
      <c r="DF15" s="44" t="str">
        <f t="shared" si="36"/>
        <v/>
      </c>
      <c r="DG15" s="44" t="str">
        <f t="shared" si="36"/>
        <v/>
      </c>
      <c r="DH15" s="44" t="str">
        <f t="shared" si="36"/>
        <v/>
      </c>
      <c r="DI15" s="44" t="str">
        <f t="shared" si="36"/>
        <v/>
      </c>
      <c r="DJ15" s="44" t="str">
        <f t="shared" si="36"/>
        <v/>
      </c>
      <c r="DK15" s="44" t="str">
        <f t="shared" si="36"/>
        <v/>
      </c>
      <c r="DL15" s="44" t="str">
        <f t="shared" si="36"/>
        <v/>
      </c>
      <c r="DM15" s="44" t="str">
        <f t="shared" si="36"/>
        <v/>
      </c>
      <c r="DN15" s="44" t="str">
        <f t="shared" si="36"/>
        <v/>
      </c>
      <c r="DO15" s="44" t="str">
        <f t="shared" si="36"/>
        <v/>
      </c>
      <c r="DP15" s="44" t="str">
        <f t="shared" si="36"/>
        <v/>
      </c>
      <c r="DQ15" s="44" t="str">
        <f t="shared" si="36"/>
        <v/>
      </c>
      <c r="DR15" s="44" t="str">
        <f t="shared" si="36"/>
        <v/>
      </c>
      <c r="DS15" s="44" t="str">
        <f t="shared" si="36"/>
        <v/>
      </c>
      <c r="DT15" s="44" t="str">
        <f t="shared" si="36"/>
        <v/>
      </c>
      <c r="DU15" s="44" t="str">
        <f t="shared" si="36"/>
        <v/>
      </c>
      <c r="DV15" s="44" t="str">
        <f t="shared" si="36"/>
        <v/>
      </c>
      <c r="DW15" s="44" t="str">
        <f t="shared" si="36"/>
        <v/>
      </c>
      <c r="DX15" s="44" t="str">
        <f t="shared" si="36"/>
        <v/>
      </c>
      <c r="DY15" s="44" t="str">
        <f t="shared" ref="DY15:GJ15" si="37">SUBSTITUTE(DY14,",","")</f>
        <v/>
      </c>
      <c r="DZ15" s="44" t="str">
        <f t="shared" si="37"/>
        <v/>
      </c>
      <c r="EA15" s="44" t="str">
        <f t="shared" si="37"/>
        <v/>
      </c>
      <c r="EB15" s="44" t="str">
        <f t="shared" si="37"/>
        <v/>
      </c>
      <c r="EC15" s="44" t="str">
        <f t="shared" si="37"/>
        <v/>
      </c>
      <c r="ED15" s="44" t="str">
        <f t="shared" si="37"/>
        <v/>
      </c>
      <c r="EE15" s="44" t="str">
        <f t="shared" si="37"/>
        <v>EmploymentandEmployeeTypes</v>
      </c>
      <c r="EF15" s="44" t="str">
        <f t="shared" si="37"/>
        <v>EmploymentandEmployeeTypes</v>
      </c>
      <c r="EG15" s="44" t="str">
        <f t="shared" si="37"/>
        <v>EmploymentandEmployeeTypes</v>
      </c>
      <c r="EH15" s="44" t="str">
        <f t="shared" si="37"/>
        <v>EmploymentandEmployeeTypes</v>
      </c>
      <c r="EI15" s="44" t="str">
        <f t="shared" si="37"/>
        <v>EmploymentandEmployeeTypes</v>
      </c>
      <c r="EJ15" s="44" t="str">
        <f t="shared" si="37"/>
        <v>EmploymentandEmployeeTypes</v>
      </c>
      <c r="EK15" s="44" t="str">
        <f t="shared" si="37"/>
        <v>EmploymentandEmployeeTypes</v>
      </c>
      <c r="EL15" s="44" t="str">
        <f t="shared" si="37"/>
        <v>EarningsandWorkingHours</v>
      </c>
      <c r="EM15" s="44" t="str">
        <f t="shared" si="37"/>
        <v>EarningsandWorkingHours</v>
      </c>
      <c r="EN15" s="44" t="str">
        <f t="shared" si="37"/>
        <v>EarningsandWorkingHours</v>
      </c>
      <c r="EO15" s="44" t="str">
        <f t="shared" si="37"/>
        <v>EarningsandWorkingHours</v>
      </c>
      <c r="EP15" s="44" t="str">
        <f t="shared" si="37"/>
        <v>EarningsandWorkingHours</v>
      </c>
      <c r="EQ15" s="44" t="str">
        <f t="shared" si="37"/>
        <v>EarningsandWorkingHours</v>
      </c>
      <c r="ER15" s="44" t="str">
        <f t="shared" si="37"/>
        <v>EarningsandWorkingHours</v>
      </c>
      <c r="ES15" s="44" t="str">
        <f t="shared" si="37"/>
        <v>EarningsandWorkingHours</v>
      </c>
      <c r="ET15" s="44" t="str">
        <f t="shared" si="37"/>
        <v>LabourProductivity</v>
      </c>
      <c r="EU15" s="44" t="str">
        <f t="shared" si="37"/>
        <v>LabourProductivity</v>
      </c>
      <c r="EV15" s="44" t="str">
        <f t="shared" si="37"/>
        <v>LabourProductivity</v>
      </c>
      <c r="EW15" s="44" t="str">
        <f t="shared" si="37"/>
        <v>WorkplaceDisputesandWorkingConditions</v>
      </c>
      <c r="EX15" s="44" t="str">
        <f t="shared" si="37"/>
        <v>WorkplaceDisputesandWorkingConditions</v>
      </c>
      <c r="EY15" s="44" t="str">
        <f t="shared" si="37"/>
        <v>WorkplaceDisputesandWorkingConditions</v>
      </c>
      <c r="EZ15" s="44" t="str">
        <f t="shared" si="37"/>
        <v>WorkplaceDisputesandWorkingConditions</v>
      </c>
      <c r="FA15" s="44" t="str">
        <f t="shared" si="37"/>
        <v/>
      </c>
      <c r="FB15" s="44" t="str">
        <f t="shared" si="37"/>
        <v/>
      </c>
      <c r="FC15" s="44" t="str">
        <f t="shared" si="37"/>
        <v/>
      </c>
      <c r="FD15" s="44" t="str">
        <f t="shared" si="37"/>
        <v/>
      </c>
      <c r="FE15" s="44" t="str">
        <f t="shared" si="37"/>
        <v/>
      </c>
      <c r="FF15" s="44" t="str">
        <f t="shared" si="37"/>
        <v/>
      </c>
      <c r="FG15" s="44" t="str">
        <f t="shared" si="37"/>
        <v/>
      </c>
      <c r="FH15" s="44" t="str">
        <f t="shared" si="37"/>
        <v/>
      </c>
      <c r="FI15" s="44" t="str">
        <f t="shared" si="37"/>
        <v/>
      </c>
      <c r="FJ15" s="44" t="str">
        <f t="shared" si="37"/>
        <v/>
      </c>
      <c r="FK15" s="44" t="str">
        <f t="shared" si="37"/>
        <v/>
      </c>
      <c r="FL15" s="44" t="str">
        <f t="shared" si="37"/>
        <v/>
      </c>
      <c r="FM15" s="44" t="str">
        <f t="shared" si="37"/>
        <v/>
      </c>
      <c r="FN15" s="44" t="str">
        <f t="shared" si="37"/>
        <v/>
      </c>
      <c r="FO15" s="44" t="str">
        <f t="shared" si="37"/>
        <v/>
      </c>
      <c r="FP15" s="44" t="str">
        <f t="shared" si="37"/>
        <v/>
      </c>
      <c r="FQ15" s="44" t="str">
        <f t="shared" si="37"/>
        <v>PopulationEstimates</v>
      </c>
      <c r="FR15" s="44" t="str">
        <f t="shared" si="37"/>
        <v>PopulationEstimates</v>
      </c>
      <c r="FS15" s="44" t="str">
        <f t="shared" si="37"/>
        <v>PopulationEstimates</v>
      </c>
      <c r="FT15" s="44" t="str">
        <f t="shared" si="37"/>
        <v>PopulationEstimates</v>
      </c>
      <c r="FU15" s="44" t="str">
        <f t="shared" si="37"/>
        <v>PopulationEstimates</v>
      </c>
      <c r="FV15" s="44" t="str">
        <f t="shared" si="37"/>
        <v>PopulationEstimates</v>
      </c>
      <c r="FW15" s="44" t="str">
        <f t="shared" si="37"/>
        <v>PopulationEstimates</v>
      </c>
      <c r="FX15" s="44" t="str">
        <f t="shared" si="37"/>
        <v>PopulationEstimates</v>
      </c>
      <c r="FY15" s="44" t="str">
        <f t="shared" si="37"/>
        <v>PopulationEstimates</v>
      </c>
      <c r="FZ15" s="44" t="str">
        <f t="shared" si="37"/>
        <v>InternationalMigration</v>
      </c>
      <c r="GA15" s="44" t="str">
        <f t="shared" si="37"/>
        <v>InternationalMigration</v>
      </c>
      <c r="GB15" s="44" t="str">
        <f t="shared" si="37"/>
        <v>InternationalMigration</v>
      </c>
      <c r="GC15" s="44" t="str">
        <f t="shared" si="37"/>
        <v>PopulationProjections</v>
      </c>
      <c r="GD15" s="44" t="str">
        <f t="shared" si="37"/>
        <v>MigrationwithintheUK</v>
      </c>
      <c r="GE15" s="44" t="str">
        <f t="shared" si="37"/>
        <v>LiveBirths</v>
      </c>
      <c r="GF15" s="44" t="str">
        <f t="shared" si="37"/>
        <v>LiveBirths</v>
      </c>
      <c r="GG15" s="44" t="str">
        <f t="shared" si="37"/>
        <v>LiveBirths</v>
      </c>
      <c r="GH15" s="44" t="str">
        <f t="shared" si="37"/>
        <v>LiveBirths</v>
      </c>
      <c r="GI15" s="44" t="str">
        <f t="shared" si="37"/>
        <v>Deaths</v>
      </c>
      <c r="GJ15" s="44" t="str">
        <f t="shared" si="37"/>
        <v>Deaths</v>
      </c>
      <c r="GK15" s="44" t="str">
        <f t="shared" ref="GK15:IV15" si="38">SUBSTITUTE(GK14,",","")</f>
        <v>Deaths</v>
      </c>
      <c r="GL15" s="44" t="str">
        <f t="shared" si="38"/>
        <v>Deaths</v>
      </c>
      <c r="GM15" s="44" t="str">
        <f t="shared" si="38"/>
        <v>Deaths</v>
      </c>
      <c r="GN15" s="44" t="str">
        <f t="shared" si="38"/>
        <v>Deaths</v>
      </c>
      <c r="GO15" s="44" t="str">
        <f t="shared" si="38"/>
        <v>MarriageCohabitationandCivilPartnerships</v>
      </c>
      <c r="GP15" s="44" t="str">
        <f t="shared" si="38"/>
        <v>MarriageCohabitationandCivilPartnerships</v>
      </c>
      <c r="GQ15" s="44" t="str">
        <f t="shared" si="38"/>
        <v>MarriageCohabitationandCivilPartnerships</v>
      </c>
      <c r="GR15" s="44" t="str">
        <f t="shared" si="38"/>
        <v>LifeExpectancies</v>
      </c>
      <c r="GS15" s="44" t="str">
        <f t="shared" si="38"/>
        <v>LifeExpectancies</v>
      </c>
      <c r="GT15" s="44" t="str">
        <f t="shared" si="38"/>
        <v>LifeExpectancies</v>
      </c>
      <c r="GU15" s="44" t="str">
        <f t="shared" si="38"/>
        <v>LifeExpectancies</v>
      </c>
      <c r="GV15" s="44" t="str">
        <f t="shared" si="38"/>
        <v>Divorce</v>
      </c>
      <c r="GW15" s="44" t="str">
        <f t="shared" si="38"/>
        <v>Divorce</v>
      </c>
      <c r="GX15" s="44" t="str">
        <f t="shared" si="38"/>
        <v>Divorce</v>
      </c>
      <c r="GY15" s="44" t="str">
        <f t="shared" si="38"/>
        <v>Adoption</v>
      </c>
      <c r="GZ15" s="44" t="str">
        <f t="shared" si="38"/>
        <v>Adoption</v>
      </c>
      <c r="HA15" s="44" t="str">
        <f t="shared" si="38"/>
        <v>Adoption</v>
      </c>
      <c r="HB15" s="44" t="str">
        <f t="shared" si="38"/>
        <v>Adoption</v>
      </c>
      <c r="HC15" s="44" t="str">
        <f t="shared" si="38"/>
        <v>Adoption</v>
      </c>
      <c r="HD15" s="44" t="str">
        <f t="shared" si="38"/>
        <v>Ageing</v>
      </c>
      <c r="HE15" s="44" t="str">
        <f t="shared" si="38"/>
        <v>Ageing</v>
      </c>
      <c r="HF15" s="44" t="str">
        <f t="shared" si="38"/>
        <v>Ageing</v>
      </c>
      <c r="HG15" s="44" t="str">
        <f t="shared" si="38"/>
        <v>Ageing</v>
      </c>
      <c r="HH15" s="44" t="str">
        <f t="shared" si="38"/>
        <v>ConceptionandFertilityRates</v>
      </c>
      <c r="HI15" s="44" t="str">
        <f t="shared" si="38"/>
        <v>ConceptionandFertilityRates</v>
      </c>
      <c r="HJ15" s="44" t="str">
        <f t="shared" si="38"/>
        <v>ConceptionandFertilityRates</v>
      </c>
      <c r="HK15" s="44" t="str">
        <f t="shared" si="38"/>
        <v>ConceptionandFertilityRates</v>
      </c>
      <c r="HL15" s="44" t="str">
        <f t="shared" si="38"/>
        <v>ConceptionandFertilityRates</v>
      </c>
      <c r="HM15" s="44" t="str">
        <f t="shared" si="38"/>
        <v>Families</v>
      </c>
      <c r="HN15" s="44" t="str">
        <f t="shared" si="38"/>
        <v>Families</v>
      </c>
      <c r="HO15" s="44" t="str">
        <f t="shared" si="38"/>
        <v>Families</v>
      </c>
      <c r="HP15" s="44" t="str">
        <f t="shared" si="38"/>
        <v>Families</v>
      </c>
      <c r="HQ15" s="44" t="str">
        <f t="shared" si="38"/>
        <v>Families</v>
      </c>
      <c r="HR15" s="44" t="str">
        <f t="shared" si="38"/>
        <v>Families</v>
      </c>
      <c r="HS15" s="44" t="str">
        <f t="shared" si="38"/>
        <v>Families</v>
      </c>
      <c r="HT15" s="44" t="str">
        <f t="shared" si="38"/>
        <v>Maternities</v>
      </c>
      <c r="HU15" s="44" t="str">
        <f t="shared" si="38"/>
        <v>Stillbirths</v>
      </c>
      <c r="HV15" s="44" t="str">
        <f t="shared" si="38"/>
        <v>Disability</v>
      </c>
      <c r="HW15" s="44" t="str">
        <f t="shared" si="38"/>
        <v>Disability</v>
      </c>
      <c r="HX15" s="44" t="str">
        <f t="shared" si="38"/>
        <v>Disability</v>
      </c>
      <c r="HY15" s="44" t="str">
        <f t="shared" si="38"/>
        <v>Disability</v>
      </c>
      <c r="HZ15" s="44" t="str">
        <f t="shared" si="38"/>
        <v>DruguseAlcoholandSmoking</v>
      </c>
      <c r="IA15" s="44" t="str">
        <f t="shared" si="38"/>
        <v>DruguseAlcoholandSmoking</v>
      </c>
      <c r="IB15" s="44" t="str">
        <f t="shared" si="38"/>
        <v>DruguseAlcoholandSmoking</v>
      </c>
      <c r="IC15" s="44" t="str">
        <f t="shared" si="38"/>
        <v>ConditionsandDiseases</v>
      </c>
      <c r="ID15" s="44" t="str">
        <f t="shared" si="38"/>
        <v>ConditionsandDiseases</v>
      </c>
      <c r="IE15" s="44" t="str">
        <f t="shared" si="38"/>
        <v>ConditionsandDiseases</v>
      </c>
      <c r="IF15" s="44" t="str">
        <f t="shared" si="38"/>
        <v>ConditionsandDiseases</v>
      </c>
      <c r="IG15" s="44" t="str">
        <f t="shared" si="38"/>
        <v>ConditionsandDiseases</v>
      </c>
      <c r="IH15" s="44" t="str">
        <f t="shared" si="38"/>
        <v/>
      </c>
      <c r="II15" s="44" t="str">
        <f t="shared" si="38"/>
        <v/>
      </c>
      <c r="IJ15" s="44" t="str">
        <f t="shared" si="38"/>
        <v/>
      </c>
      <c r="IK15" s="44" t="str">
        <f t="shared" si="38"/>
        <v>Ethnicity</v>
      </c>
      <c r="IL15" s="44" t="str">
        <f t="shared" si="38"/>
        <v>Ethnicity</v>
      </c>
      <c r="IM15" s="44" t="str">
        <f t="shared" si="38"/>
        <v>Ethnicity</v>
      </c>
      <c r="IN15" s="44" t="str">
        <f t="shared" si="38"/>
        <v>Ethnicity</v>
      </c>
      <c r="IO15" s="44" t="str">
        <f t="shared" si="38"/>
        <v>Ethnicity</v>
      </c>
      <c r="IP15" s="44" t="str">
        <f t="shared" si="38"/>
        <v>Sexuality</v>
      </c>
      <c r="IQ15" s="44" t="str">
        <f t="shared" si="38"/>
        <v>Sexuality</v>
      </c>
      <c r="IR15" s="44" t="str">
        <f t="shared" si="38"/>
        <v>Sexuality</v>
      </c>
      <c r="IS15" s="44" t="str">
        <f t="shared" si="38"/>
        <v>Sexuality</v>
      </c>
      <c r="IT15" s="44" t="str">
        <f t="shared" si="38"/>
        <v>Sexuality</v>
      </c>
      <c r="IU15" s="44" t="str">
        <f t="shared" si="38"/>
        <v>Sexuality</v>
      </c>
      <c r="IV15" s="44" t="str">
        <f t="shared" si="38"/>
        <v>Religion</v>
      </c>
      <c r="IW15" s="44" t="str">
        <f t="shared" ref="IW15:KF15" si="39">SUBSTITUTE(IW14,",","")</f>
        <v>Religion</v>
      </c>
      <c r="IX15" s="44" t="str">
        <f t="shared" si="39"/>
        <v>Religion</v>
      </c>
      <c r="IY15" s="44" t="str">
        <f t="shared" si="39"/>
        <v>Religion</v>
      </c>
      <c r="IZ15" s="44" t="str">
        <f t="shared" si="39"/>
        <v>Religion</v>
      </c>
      <c r="JA15" s="44" t="str">
        <f t="shared" si="39"/>
        <v>Religion</v>
      </c>
      <c r="JB15" s="44" t="str">
        <f t="shared" si="39"/>
        <v>Religion</v>
      </c>
      <c r="JC15" s="44" t="str">
        <f t="shared" si="39"/>
        <v>Language</v>
      </c>
      <c r="JD15" s="44" t="str">
        <f t="shared" si="39"/>
        <v>Language</v>
      </c>
      <c r="JE15" s="44" t="str">
        <f t="shared" si="39"/>
        <v>Language</v>
      </c>
      <c r="JF15" s="44" t="str">
        <f t="shared" si="39"/>
        <v>Language</v>
      </c>
      <c r="JG15" s="44" t="str">
        <f t="shared" si="39"/>
        <v/>
      </c>
      <c r="JH15" s="44" t="str">
        <f t="shared" si="39"/>
        <v/>
      </c>
      <c r="JI15" s="44" t="str">
        <f t="shared" si="39"/>
        <v/>
      </c>
      <c r="JJ15" s="44" t="str">
        <f t="shared" si="39"/>
        <v/>
      </c>
      <c r="JK15" s="44" t="str">
        <f t="shared" si="39"/>
        <v/>
      </c>
      <c r="JL15" s="44" t="str">
        <f t="shared" si="39"/>
        <v/>
      </c>
      <c r="JM15" s="44" t="str">
        <f t="shared" si="39"/>
        <v/>
      </c>
      <c r="JN15" s="44" t="str">
        <f t="shared" si="39"/>
        <v/>
      </c>
      <c r="JO15" s="44" t="str">
        <f t="shared" si="39"/>
        <v/>
      </c>
      <c r="JP15" s="44" t="str">
        <f t="shared" si="39"/>
        <v/>
      </c>
      <c r="JQ15" s="44" t="str">
        <f t="shared" si="39"/>
        <v/>
      </c>
      <c r="JR15" s="44" t="str">
        <f t="shared" si="39"/>
        <v/>
      </c>
      <c r="JS15" s="44" t="str">
        <f t="shared" si="39"/>
        <v/>
      </c>
      <c r="JT15" s="44" t="str">
        <f t="shared" si="39"/>
        <v/>
      </c>
      <c r="JU15" s="44" t="str">
        <f t="shared" si="39"/>
        <v>Debt</v>
      </c>
      <c r="JV15" s="44" t="str">
        <f t="shared" si="39"/>
        <v>Debt</v>
      </c>
      <c r="JW15" s="44" t="str">
        <f t="shared" si="39"/>
        <v>Debt</v>
      </c>
      <c r="JX15" s="44" t="str">
        <f t="shared" si="39"/>
        <v>Debt</v>
      </c>
      <c r="JY15" s="44" t="str">
        <f t="shared" si="39"/>
        <v>Debt</v>
      </c>
      <c r="JZ15" s="44" t="str">
        <f t="shared" si="39"/>
        <v>Expenditure</v>
      </c>
      <c r="KA15" s="44" t="str">
        <f t="shared" si="39"/>
        <v>IncomeandWealth</v>
      </c>
      <c r="KB15" s="44" t="str">
        <f t="shared" si="39"/>
        <v>IncomeandWealth</v>
      </c>
      <c r="KC15" s="44" t="str">
        <f t="shared" si="39"/>
        <v/>
      </c>
      <c r="KD15" s="44" t="str">
        <f t="shared" si="39"/>
        <v/>
      </c>
      <c r="KE15" s="44" t="str">
        <f t="shared" si="39"/>
        <v/>
      </c>
      <c r="KF15" s="44" t="str">
        <f t="shared" si="39"/>
        <v/>
      </c>
    </row>
    <row r="16" spans="1:292" hidden="1">
      <c r="A16" s="44" t="str">
        <f t="shared" ref="A16:BL16" si="40">CONCATENATE("/",A9,"/",A11,"/","timeseries","/",A7)</f>
        <v>/BusinessIndustryandTrade/BusinessActivitySizeandLocation/timeseries/RAID1</v>
      </c>
      <c r="B16" s="44" t="str">
        <f t="shared" si="40"/>
        <v>/BusinessIndustryandTrade/BusinessActivitySizeandLocation/timeseries/RAID2</v>
      </c>
      <c r="C16" s="44" t="str">
        <f t="shared" si="40"/>
        <v>/BusinessIndustryandTrade/BusinessActivitySizeandLocation/timeseries/RAID3</v>
      </c>
      <c r="D16" s="44" t="str">
        <f t="shared" si="40"/>
        <v>/BusinessIndustryandTrade/BusinessActivitySizeandLocation/timeseries/RAID4</v>
      </c>
      <c r="E16" s="44" t="str">
        <f t="shared" si="40"/>
        <v>/BusinessIndustryandTrade/BusinessActivitySizeandLocation/timeseries/RAID5</v>
      </c>
      <c r="F16" s="44" t="str">
        <f t="shared" si="40"/>
        <v>/BusinessIndustryandTrade/RetailIndustry/timeseries/J5C4</v>
      </c>
      <c r="G16" s="44" t="str">
        <f t="shared" si="40"/>
        <v>/BusinessIndustryandTrade/RetailIndustry/timeseries/J468</v>
      </c>
      <c r="H16" s="44" t="str">
        <f t="shared" si="40"/>
        <v>/BusinessIndustryandTrade/RetailIndustry/timeseries/J5BS</v>
      </c>
      <c r="I16" s="44" t="str">
        <f t="shared" si="40"/>
        <v>/BusinessIndustryandTrade/RetailIndustry/timeseries/J5EK</v>
      </c>
      <c r="J16" s="44" t="str">
        <f t="shared" si="40"/>
        <v>/BusinessIndustryandTrade/RetailIndustry/timeseries/J467</v>
      </c>
      <c r="K16" s="44" t="str">
        <f t="shared" si="40"/>
        <v>/BusinessIndustryandTrade/RetailIndustry/timeseries/J5EB</v>
      </c>
      <c r="L16" s="44" t="str">
        <f t="shared" si="40"/>
        <v>/BusinessIndustryandTrade/InternationalTrade/timeseries/IKBJ</v>
      </c>
      <c r="M16" s="44" t="str">
        <f t="shared" si="40"/>
        <v>/BusinessIndustryandTrade/InternationalTrade/timeseries/IKBI</v>
      </c>
      <c r="N16" s="44" t="str">
        <f t="shared" si="40"/>
        <v>/BusinessIndustryandTrade/InternationalTrade/timeseries/IKBH</v>
      </c>
      <c r="O16" s="44" t="str">
        <f t="shared" si="40"/>
        <v>/BusinessIndustryandTrade/InternationalTrade/timeseries/MHN9</v>
      </c>
      <c r="P16" s="44" t="str">
        <f t="shared" si="40"/>
        <v>/BusinessIndustryandTrade/InternationalTrade/timeseries/L87Q</v>
      </c>
      <c r="Q16" s="44" t="str">
        <f t="shared" si="40"/>
        <v>/BusinessIndustryandTrade/InternationalTrade/timeseries/L87K</v>
      </c>
      <c r="R16" s="44" t="str">
        <f t="shared" si="40"/>
        <v>/BusinessIndustryandTrade/ConstructionIndustry/timeseries/RAID9</v>
      </c>
      <c r="S16" s="44" t="str">
        <f t="shared" si="40"/>
        <v>/BusinessIndustryandTrade/ConstructionIndustry/timeseries/RAID10</v>
      </c>
      <c r="T16" s="44" t="str">
        <f t="shared" si="40"/>
        <v>/BusinessIndustryandTrade/ConstructionIndustry/timeseries/RAID11</v>
      </c>
      <c r="U16" s="44" t="str">
        <f t="shared" si="40"/>
        <v>/BusinessIndustryandTrade/ConstructionIndustry/timeseries/RAID12</v>
      </c>
      <c r="V16" s="44" t="str">
        <f t="shared" si="40"/>
        <v>/BusinessIndustryandTrade/ConstructionIndustry/timeseries/RAID13</v>
      </c>
      <c r="W16" s="44" t="str">
        <f t="shared" si="40"/>
        <v>/BusinessIndustryandTrade/ConstructionIndustry/timeseries/RAID14</v>
      </c>
      <c r="X16" s="44" t="str">
        <f t="shared" si="40"/>
        <v>/BusinessIndustryandTrade/ChangestoBusiness/timeseries/RAID6</v>
      </c>
      <c r="Y16" s="44" t="str">
        <f t="shared" si="40"/>
        <v>/BusinessIndustryandTrade/ChangestoBusiness/timeseries/RAID7</v>
      </c>
      <c r="Z16" s="44" t="str">
        <f t="shared" si="40"/>
        <v>/BusinessIndustryandTrade/ChangestoBusiness/timeseries/RAID8</v>
      </c>
      <c r="AA16" s="44" t="str">
        <f t="shared" si="40"/>
        <v>/BusinessIndustryandTrade/ChangestoBusiness/timeseries/CBAQ</v>
      </c>
      <c r="AB16" s="44" t="str">
        <f t="shared" si="40"/>
        <v>/BusinessIndustryandTrade/ChangestoBusiness/timeseries/CBBI</v>
      </c>
      <c r="AC16" s="44" t="str">
        <f t="shared" si="40"/>
        <v>/BusinessIndustryandTrade/ChangestoBusiness/timeseries/CBAS</v>
      </c>
      <c r="AD16" s="44" t="str">
        <f t="shared" si="40"/>
        <v>/BusinessIndustryandTrade/ChangestoBusiness/timeseries/CBBT</v>
      </c>
      <c r="AE16" s="44" t="str">
        <f t="shared" si="40"/>
        <v>/BusinessIndustryandTrade/ITandInternetIndustry/timeseries/RAID15</v>
      </c>
      <c r="AF16" s="44" t="str">
        <f t="shared" si="40"/>
        <v>/BusinessIndustryandTrade/ITandInternetIndustry/timeseries/RAID16</v>
      </c>
      <c r="AG16" s="44" t="str">
        <f t="shared" si="40"/>
        <v>/BusinessIndustryandTrade/ITandInternetIndustry/timeseries/RAID17</v>
      </c>
      <c r="AH16" s="44" t="str">
        <f t="shared" si="40"/>
        <v>/BusinessIndustryandTrade/ITandInternetIndustry/timeseries/RAID18</v>
      </c>
      <c r="AI16" s="44" t="str">
        <f t="shared" si="40"/>
        <v>/BusinessIndustryandTrade/ManufacturingandProductionIndustry/timeseries/K27Q</v>
      </c>
      <c r="AJ16" s="44" t="str">
        <f t="shared" si="40"/>
        <v>/BusinessIndustryandTrade/ManufacturingandProductionIndustry/timeseries/K222</v>
      </c>
      <c r="AK16" s="44" t="str">
        <f t="shared" si="40"/>
        <v>/BusinessIndustryandTrade/ManufacturingandProductionIndustry/timeseries/K27Y</v>
      </c>
      <c r="AL16" s="44" t="str">
        <f t="shared" si="40"/>
        <v>/BusinessIndustryandTrade/ManufacturingandProductionIndustry/timeseries/K22A</v>
      </c>
      <c r="AM16" s="44" t="str">
        <f t="shared" si="40"/>
        <v>/BusinessIndustryandTrade/TourismIndustry/timeseries/GMAT</v>
      </c>
      <c r="AN16" s="44" t="str">
        <f t="shared" si="40"/>
        <v>/BusinessIndustryandTrade/TourismIndustry/timeseries/GMAX</v>
      </c>
      <c r="AO16" s="44" t="str">
        <f t="shared" si="40"/>
        <v>/BusinessIndustryandTrade/TourismIndustry/timeseries/GMAZ</v>
      </c>
      <c r="AP16" s="44" t="str">
        <f t="shared" si="40"/>
        <v>/BusinessIndustryandTrade/TourismIndustry/timeseries/GMBB</v>
      </c>
      <c r="AQ16" s="44" t="str">
        <f t="shared" si="40"/>
        <v>///timeseries/</v>
      </c>
      <c r="AR16" s="44" t="str">
        <f t="shared" si="40"/>
        <v xml:space="preserve">/Economy/GrossDomesticProduct(GDP)/timeseries/ABMI    </v>
      </c>
      <c r="AS16" s="44" t="str">
        <f t="shared" si="40"/>
        <v>/Economy/GrossDomesticProduct(GDP)/timeseries/IHYQ</v>
      </c>
      <c r="AT16" s="44" t="str">
        <f t="shared" si="40"/>
        <v>/Economy/GrossDomesticProduct(GDP)/timeseries/IHYR</v>
      </c>
      <c r="AU16" s="44" t="str">
        <f t="shared" si="40"/>
        <v>/Economy/GrossDomesticProduct(GDP)/timeseries/YBHA</v>
      </c>
      <c r="AV16" s="44" t="str">
        <f t="shared" si="40"/>
        <v>/Economy/GrossDomesticProduct(GDP)/timeseries/IHYN</v>
      </c>
      <c r="AW16" s="44" t="str">
        <f t="shared" si="40"/>
        <v>/Economy/GrossDomesticProduct(GDP)/timeseries/IHYO</v>
      </c>
      <c r="AX16" s="44" t="str">
        <f t="shared" si="40"/>
        <v>/Economy/GrossDomesticProduct(GDP)/timeseries/L2KQ</v>
      </c>
      <c r="AY16" s="44" t="str">
        <f t="shared" si="40"/>
        <v>/Economy/GrossDomesticProduct(GDP)/timeseries/L2KX</v>
      </c>
      <c r="AZ16" s="44" t="str">
        <f t="shared" si="40"/>
        <v>/Economy/GrossDomesticProduct(GDP)/timeseries/L2KL</v>
      </c>
      <c r="BA16" s="44" t="str">
        <f t="shared" si="40"/>
        <v>/Economy/GrossDomesticProduct(GDP)/timeseries/L2N8</v>
      </c>
      <c r="BB16" s="44" t="str">
        <f t="shared" si="40"/>
        <v>/Economy/GrossDomesticProduct(GDP)/timeseries/L2NC</v>
      </c>
      <c r="BC16" s="44" t="str">
        <f t="shared" si="40"/>
        <v>/Economy/GrossDomesticProduct(GDP)/timeseries/DTWM</v>
      </c>
      <c r="BD16" s="44" t="str">
        <f t="shared" si="40"/>
        <v>/Economy/GrossDomesticProduct(GDP)/timeseries/CGBZ</v>
      </c>
      <c r="BE16" s="44" t="str">
        <f t="shared" si="40"/>
        <v>/Economy/GrossDomesticProduct(GDP)/timeseries/CGBX</v>
      </c>
      <c r="BF16" s="44" t="str">
        <f t="shared" si="40"/>
        <v>/Economy/GrossDomesticProduct(GDP)/timeseries/CMVL</v>
      </c>
      <c r="BG16" s="44" t="str">
        <f t="shared" si="40"/>
        <v>/Economy/GrossDomesticProduct(GDP)/timeseries/ABPF</v>
      </c>
      <c r="BH16" s="44" t="str">
        <f t="shared" si="40"/>
        <v>/Economy/GrossDomesticProduct(GDP)/timeseries/ABNU</v>
      </c>
      <c r="BI16" s="44" t="str">
        <f t="shared" si="40"/>
        <v>/Economy/GrossDomesticProduct(GDP)/timeseries/NMRU</v>
      </c>
      <c r="BJ16" s="44" t="str">
        <f t="shared" si="40"/>
        <v>/Economy/GrossDomesticProduct(GDP)/timeseries/NPQR</v>
      </c>
      <c r="BK16" s="44" t="str">
        <f t="shared" si="40"/>
        <v>/Economy/GrossDomesticProduct(GDP)/timeseries/IHXT</v>
      </c>
      <c r="BL16" s="44" t="str">
        <f t="shared" si="40"/>
        <v>/Economy/GrossDomesticProduct(GDP)/timeseries/IHXW</v>
      </c>
      <c r="BM16" s="44" t="str">
        <f t="shared" ref="BM16:DX16" si="41">CONCATENATE("/",BM9,"/",BM11,"/","timeseries","/",BM7)</f>
        <v>/Economy/InflationandPriceIndices/timeseries/D7BT</v>
      </c>
      <c r="BN16" s="44" t="str">
        <f t="shared" si="41"/>
        <v>/Economy/InflationandPriceIndices/timeseries/D7G7</v>
      </c>
      <c r="BO16" s="44" t="str">
        <f t="shared" si="41"/>
        <v>/Economy/InflationandPriceIndices/timeseries/L522</v>
      </c>
      <c r="BP16" s="44" t="str">
        <f t="shared" si="41"/>
        <v>/Economy/InflationandPriceIndices/timeseries/L55O</v>
      </c>
      <c r="BQ16" s="44" t="str">
        <f t="shared" si="41"/>
        <v>/Economy/InflationandPriceIndices/timeseries/CHAW</v>
      </c>
      <c r="BR16" s="44" t="str">
        <f t="shared" si="41"/>
        <v>/Economy/InflationandPriceIndices/timeseries/CZBH</v>
      </c>
      <c r="BS16" s="44" t="str">
        <f t="shared" si="41"/>
        <v>/Economy/InflationandPriceIndices/timeseries/KVR8</v>
      </c>
      <c r="BT16" s="44" t="str">
        <f t="shared" si="41"/>
        <v>/Economy/InflationandPriceIndices/timeseries/KVR9</v>
      </c>
      <c r="BU16" s="44" t="str">
        <f t="shared" si="41"/>
        <v>/Economy/InflationandPriceIndices/timeseries/JVZ7</v>
      </c>
      <c r="BV16" s="44" t="str">
        <f t="shared" si="41"/>
        <v>/Economy/InflationandPriceIndices/timeseries/K646</v>
      </c>
      <c r="BW16" s="44" t="str">
        <f t="shared" si="41"/>
        <v>/Economy/BalanceofPayments/timeseries/HBOP</v>
      </c>
      <c r="BX16" s="44" t="str">
        <f t="shared" si="41"/>
        <v>/Economy/BalanceofPayments/timeseries/IKBJ</v>
      </c>
      <c r="BY16" s="44" t="str">
        <f t="shared" si="41"/>
        <v>/Economy/BalanceofPayments/timeseries/HBOJ</v>
      </c>
      <c r="BZ16" s="44" t="str">
        <f t="shared" si="41"/>
        <v>/Economy/BalanceofPayments/timeseries/IKBH</v>
      </c>
      <c r="CA16" s="44" t="str">
        <f t="shared" si="41"/>
        <v>/Economy/BalanceofPayments/timeseries/IKBI</v>
      </c>
      <c r="CB16" s="44" t="str">
        <f t="shared" si="41"/>
        <v>/Economy/BalanceofPayments/timeseries/IKBP</v>
      </c>
      <c r="CC16" s="44" t="str">
        <f t="shared" si="41"/>
        <v>/Economy/GovernmentPublicSectorandTaxes/timeseries/ANNX</v>
      </c>
      <c r="CD16" s="44" t="str">
        <f t="shared" si="41"/>
        <v>/Economy/GovernmentPublicSectorandTaxes/timeseries/RUTN</v>
      </c>
      <c r="CE16" s="44" t="str">
        <f t="shared" si="41"/>
        <v>/Economy/GovernmentPublicSectorandTaxes/timeseries/RUTO</v>
      </c>
      <c r="CF16" s="44" t="str">
        <f t="shared" si="41"/>
        <v>/Economy/GovernmentPublicSectorandTaxes/timeseries/HF6W</v>
      </c>
      <c r="CG16" s="44" t="str">
        <f t="shared" si="41"/>
        <v>/Economy/GovernmentPublicSectorandTaxes/timeseries/HF6X</v>
      </c>
      <c r="CH16" s="44" t="str">
        <f t="shared" si="41"/>
        <v>/Economy/GovernmentPublicSectorandTaxes/timeseries/ANMU</v>
      </c>
      <c r="CI16" s="44" t="str">
        <f t="shared" si="41"/>
        <v>/Economy/GovernmentPublicSectorandTaxes/timeseries/ANNW</v>
      </c>
      <c r="CJ16" s="44" t="str">
        <f t="shared" si="41"/>
        <v>/Economy/GovernmentPublicSectorandTaxes/timeseries/RURQ</v>
      </c>
      <c r="CK16" s="44" t="str">
        <f t="shared" si="41"/>
        <v>/Economy/GovernmentPublicSectorandTaxes/timeseries/GLBA</v>
      </c>
      <c r="CL16" s="44" t="str">
        <f t="shared" si="41"/>
        <v>/Economy/GovernmentPublicSectorandTaxes/timeseries/GLBK</v>
      </c>
      <c r="CM16" s="44" t="str">
        <f t="shared" si="41"/>
        <v>/Economy/GovernmentPublicSectorandTaxes/timeseries/DMRS</v>
      </c>
      <c r="CN16" s="44" t="str">
        <f t="shared" si="41"/>
        <v>/Economy/GovernmentPublicSectorandTaxes/timeseries/GLBL</v>
      </c>
      <c r="CO16" s="44" t="str">
        <f t="shared" si="41"/>
        <v>/Economy/GovernmentPublicSectorandTaxes/timeseries/GLBM</v>
      </c>
      <c r="CP16" s="44" t="str">
        <f t="shared" si="41"/>
        <v>/Economy/GovernmentPublicSectorandTaxes/timeseries/GLBN</v>
      </c>
      <c r="CQ16" s="44" t="str">
        <f t="shared" si="41"/>
        <v>/Economy/EconomicOutputandProductivity/timeseries/L2KQ</v>
      </c>
      <c r="CR16" s="44" t="str">
        <f t="shared" si="41"/>
        <v>/Economy/EconomicOutputandProductivity/timeseries/L2KX</v>
      </c>
      <c r="CS16" s="44" t="str">
        <f t="shared" si="41"/>
        <v>/Economy/EconomicOutputandProductivity/timeseries/L2KL</v>
      </c>
      <c r="CT16" s="44" t="str">
        <f t="shared" si="41"/>
        <v>/Economy/EconomicOutputandProductivity/timeseries/L2N8</v>
      </c>
      <c r="CU16" s="44" t="str">
        <f t="shared" si="41"/>
        <v>/Economy/EconomicOutputandProductivity/timeseries/L2NC</v>
      </c>
      <c r="CV16" s="44" t="str">
        <f t="shared" si="41"/>
        <v>/Economy/GrossValueAdded(GVA)/timeseries/ABML</v>
      </c>
      <c r="CW16" s="44" t="str">
        <f t="shared" si="41"/>
        <v>/Economy/GrossValueAdded(GVA)/timeseries/TMPW</v>
      </c>
      <c r="CX16" s="44" t="str">
        <f t="shared" si="41"/>
        <v>/Economy/GrossValueAdded(GVA)/timeseries/TMPX</v>
      </c>
      <c r="CY16" s="44" t="str">
        <f t="shared" si="41"/>
        <v>/Economy/GrossValueAdded(GVA)/timeseries/TMPY</v>
      </c>
      <c r="CZ16" s="44" t="str">
        <f t="shared" si="41"/>
        <v>/Economy/GrossValueAdded(GVA)/timeseries/TMPZ</v>
      </c>
      <c r="DA16" s="44" t="str">
        <f t="shared" si="41"/>
        <v>/Economy/GrossValueAdded(GVA)/timeseries/TMQA</v>
      </c>
      <c r="DB16" s="44" t="str">
        <f t="shared" si="41"/>
        <v>/Economy/GrossValueAdded(GVA)/timeseries/DGPH</v>
      </c>
      <c r="DC16" s="44" t="str">
        <f t="shared" si="41"/>
        <v>/Economy/GrossValueAdded(GVA)/timeseries/DGPI</v>
      </c>
      <c r="DD16" s="44" t="str">
        <f t="shared" si="41"/>
        <v>/Economy/GrossValueAdded(GVA)/timeseries/DGPJ</v>
      </c>
      <c r="DE16" s="44" t="str">
        <f t="shared" si="41"/>
        <v>/Economy/GrossValueAdded(GVA)/timeseries/TMQE</v>
      </c>
      <c r="DF16" s="44" t="str">
        <f t="shared" si="41"/>
        <v>/Economy/GrossValueAdded(GVA)/timeseries/TMQG</v>
      </c>
      <c r="DG16" s="44" t="str">
        <f t="shared" si="41"/>
        <v>/Economy/GrossValueAdded(GVA)/timeseries/TMQH</v>
      </c>
      <c r="DH16" s="44" t="str">
        <f t="shared" si="41"/>
        <v>/Economy/GrossValueAdded(GVA)/timeseries/TMQI</v>
      </c>
      <c r="DI16" s="44" t="str">
        <f t="shared" si="41"/>
        <v>/Economy/InvestmentsPensionsandTrusts/timeseries/RAID135</v>
      </c>
      <c r="DJ16" s="44" t="str">
        <f t="shared" si="41"/>
        <v>/Economy/InvestmentsPensionsandTrusts/timeseries/RAID136</v>
      </c>
      <c r="DK16" s="44" t="str">
        <f t="shared" si="41"/>
        <v>/Economy/InvestmentsPensionsandTrusts/timeseries/RAID137</v>
      </c>
      <c r="DL16" s="44" t="str">
        <f t="shared" si="41"/>
        <v>/Economy/RegionalAccounts/timeseries/QWND</v>
      </c>
      <c r="DM16" s="44" t="str">
        <f t="shared" si="41"/>
        <v>/Economy/RegionalAccounts/timeseries/C92I</v>
      </c>
      <c r="DN16" s="44" t="str">
        <f t="shared" si="41"/>
        <v>/Economy/RegionalAccounts/timeseries/C92J</v>
      </c>
      <c r="DO16" s="44" t="str">
        <f t="shared" si="41"/>
        <v>/Economy/RegionalAccounts/timeseries/C92K</v>
      </c>
      <c r="DP16" s="44" t="str">
        <f t="shared" si="41"/>
        <v>/Economy/RegionalAccounts/timeseries/C92L</v>
      </c>
      <c r="DQ16" s="44" t="str">
        <f t="shared" si="41"/>
        <v>/Economy/RegionalAccounts/timeseries/C92M</v>
      </c>
      <c r="DR16" s="44" t="str">
        <f t="shared" si="41"/>
        <v>/Economy/RegionalAccounts/timeseries/C92N</v>
      </c>
      <c r="DS16" s="44" t="str">
        <f t="shared" si="41"/>
        <v>/Economy/RegionalAccounts/timeseries/C92O</v>
      </c>
      <c r="DT16" s="44" t="str">
        <f t="shared" si="41"/>
        <v>/Economy/RegionalAccounts/timeseries/C92P</v>
      </c>
      <c r="DU16" s="44" t="str">
        <f t="shared" si="41"/>
        <v>/Economy/RegionalAccounts/timeseries/C92Q</v>
      </c>
      <c r="DV16" s="44" t="str">
        <f t="shared" si="41"/>
        <v>/Economy/RegionalAccounts/timeseries/C92R</v>
      </c>
      <c r="DW16" s="44" t="str">
        <f t="shared" si="41"/>
        <v>/Economy/RegionalAccounts/timeseries/C92S</v>
      </c>
      <c r="DX16" s="44" t="str">
        <f t="shared" si="41"/>
        <v>/Economy/RegionalAccounts/timeseries/C92T</v>
      </c>
      <c r="DY16" s="44" t="str">
        <f t="shared" ref="DY16:GJ16" si="42">CONCATENATE("/",DY9,"/",DY11,"/","timeseries","/",DY7)</f>
        <v>/Economy/RegionalAccounts/timeseries/C92U</v>
      </c>
      <c r="DZ16" s="44" t="str">
        <f t="shared" si="42"/>
        <v>/Economy/EnvironmentalAccounts/timeseries/RAID138</v>
      </c>
      <c r="EA16" s="44" t="str">
        <f t="shared" si="42"/>
        <v>/Economy/EnvironmentalAccounts/timeseries/RAID139</v>
      </c>
      <c r="EB16" s="44" t="str">
        <f t="shared" si="42"/>
        <v>/Economy/EnvironmentalAccounts/timeseries/RAID140</v>
      </c>
      <c r="EC16" s="44" t="str">
        <f t="shared" si="42"/>
        <v>/Economy/EnvironmentalAccounts/timeseries/RAID141</v>
      </c>
      <c r="ED16" s="44" t="str">
        <f t="shared" si="42"/>
        <v>///timeseries/</v>
      </c>
      <c r="EE16" s="44" t="str">
        <f t="shared" si="42"/>
        <v>/EmploymentandLabourMarket/PeopleinWork/timeseries/LF24</v>
      </c>
      <c r="EF16" s="44" t="str">
        <f t="shared" si="42"/>
        <v>/EmploymentandLabourMarket/PeopleinWork/timeseries/MGRZ</v>
      </c>
      <c r="EG16" s="44" t="str">
        <f t="shared" si="42"/>
        <v>/EmploymentandLabourMarket/PeopleinWork/timeseries/MGSB</v>
      </c>
      <c r="EH16" s="44" t="str">
        <f t="shared" si="42"/>
        <v>/EmploymentandLabourMarket/PeopleinWork/timeseries/MGSA</v>
      </c>
      <c r="EI16" s="44" t="str">
        <f t="shared" si="42"/>
        <v>/EmploymentandLabourMarket/PeopleinWork/timeseries/LF25</v>
      </c>
      <c r="EJ16" s="44" t="str">
        <f t="shared" si="42"/>
        <v>/EmploymentandLabourMarket/PeopleinWork/timeseries/MGSV</v>
      </c>
      <c r="EK16" s="44" t="str">
        <f t="shared" si="42"/>
        <v>/EmploymentandLabourMarket/PeopleinWork/timeseries/AP2Y</v>
      </c>
      <c r="EL16" s="44" t="str">
        <f t="shared" si="42"/>
        <v>/EmploymentandLabourMarket/PeopleinWork/timeseries/KAB9</v>
      </c>
      <c r="EM16" s="44" t="str">
        <f t="shared" si="42"/>
        <v>/EmploymentandLabourMarket/PeopleinWork/timeseries/KAF6</v>
      </c>
      <c r="EN16" s="44" t="str">
        <f t="shared" si="42"/>
        <v>/EmploymentandLabourMarket/PeopleinWork/timeseries/KAI7</v>
      </c>
      <c r="EO16" s="44" t="str">
        <f t="shared" si="42"/>
        <v>/EmploymentandLabourMarket/PeopleinWork/timeseries/KAI9</v>
      </c>
      <c r="EP16" s="44" t="str">
        <f t="shared" si="42"/>
        <v>/EmploymentandLabourMarket/PeopleinWork/timeseries/KAF4</v>
      </c>
      <c r="EQ16" s="44" t="str">
        <f t="shared" si="42"/>
        <v>/EmploymentandLabourMarket/PeopleinWork/timeseries/KAF6</v>
      </c>
      <c r="ER16" s="44" t="str">
        <f t="shared" si="42"/>
        <v>/EmploymentandLabourMarket/PeopleinWork/timeseries/YBUY</v>
      </c>
      <c r="ES16" s="44" t="str">
        <f t="shared" si="42"/>
        <v>/EmploymentandLabourMarket/PeopleinWork/timeseries/YBVB</v>
      </c>
      <c r="ET16" s="44" t="str">
        <f t="shared" si="42"/>
        <v>/EmploymentandLabourMarket/PeopleinWork/timeseries/A4YM</v>
      </c>
      <c r="EU16" s="44" t="str">
        <f t="shared" si="42"/>
        <v>/EmploymentandLabourMarket/PeopleinWork/timeseries/LNNN</v>
      </c>
      <c r="EV16" s="44" t="str">
        <f t="shared" si="42"/>
        <v>/EmploymentandLabourMarket/PeopleinWork/timeseries/LZVB</v>
      </c>
      <c r="EW16" s="44" t="str">
        <f t="shared" si="42"/>
        <v>/EmploymentandLabourMarket/PeopleinWork/timeseries/BBFW</v>
      </c>
      <c r="EX16" s="44" t="str">
        <f t="shared" si="42"/>
        <v>/EmploymentandLabourMarket/PeopleinWork/timeseries/F8XZ</v>
      </c>
      <c r="EY16" s="44" t="str">
        <f t="shared" si="42"/>
        <v>/EmploymentandLabourMarket/PeopleinWork/timeseries/F8Y2</v>
      </c>
      <c r="EZ16" s="44" t="str">
        <f t="shared" si="42"/>
        <v>/EmploymentandLabourMarket/PeopleinWork/timeseries/BLUU</v>
      </c>
      <c r="FA16" s="44" t="str">
        <f t="shared" si="42"/>
        <v>/EmploymentandLabourMarket/PeoplenotinWork/timeseries/MGSX</v>
      </c>
      <c r="FB16" s="44" t="str">
        <f t="shared" si="42"/>
        <v>/EmploymentandLabourMarket/PeoplenotinWork/timeseries/MGSC</v>
      </c>
      <c r="FC16" s="44" t="str">
        <f t="shared" si="42"/>
        <v>/EmploymentandLabourMarket/PeoplenotinWork/timeseries/MGSE</v>
      </c>
      <c r="FD16" s="44" t="str">
        <f t="shared" si="42"/>
        <v>/EmploymentandLabourMarket/PeoplenotinWork/timeseries/MGSD</v>
      </c>
      <c r="FE16" s="44" t="str">
        <f t="shared" si="42"/>
        <v>/EmploymentandLabourMarket/PeoplenotinWork/timeseries/MDSZ</v>
      </c>
      <c r="FF16" s="44" t="str">
        <f t="shared" si="42"/>
        <v>/EmploymentandLabourMarket/PeoplenotinWork/timeseries/MGSY</v>
      </c>
      <c r="FG16" s="44" t="str">
        <f t="shared" si="42"/>
        <v>/EmploymentandLabourMarket/PeoplenotinWork/timeseries/BCJD</v>
      </c>
      <c r="FH16" s="44" t="str">
        <f t="shared" si="42"/>
        <v>/EmploymentandLabourMarket/PeoplenotinWork/timeseries/DPAF</v>
      </c>
      <c r="FI16" s="44" t="str">
        <f t="shared" si="42"/>
        <v>/EmploymentandLabourMarket/PeoplenotinWork/timeseries/DPAE</v>
      </c>
      <c r="FJ16" s="44" t="str">
        <f t="shared" si="42"/>
        <v>/EmploymentandLabourMarket/PublicSectorPersonnel/timeseries/G7AU</v>
      </c>
      <c r="FK16" s="44" t="str">
        <f t="shared" si="42"/>
        <v>/EmploymentandLabourMarket/PublicSectorPersonnel/timeseries/G7G3</v>
      </c>
      <c r="FL16" s="44" t="str">
        <f t="shared" si="42"/>
        <v>/EmploymentandLabourMarket/PublicSectorPersonnel/timeseries/G6NQ</v>
      </c>
      <c r="FM16" s="44" t="str">
        <f t="shared" si="42"/>
        <v>/EmploymentandLabourMarket/PublicSectorPersonnel/timeseries/G7FP</v>
      </c>
      <c r="FN16" s="44" t="str">
        <f t="shared" si="42"/>
        <v>/EmploymentandLabourMarket/PublicSectorPersonnel/timeseries/G6NT</v>
      </c>
      <c r="FO16" s="44" t="str">
        <f t="shared" si="42"/>
        <v>/EmploymentandLabourMarket/PublicSectorPersonnel/timeseries/G7FS</v>
      </c>
      <c r="FP16" s="44" t="str">
        <f t="shared" si="42"/>
        <v>///timeseries/</v>
      </c>
      <c r="FQ16" s="44" t="str">
        <f t="shared" si="42"/>
        <v>/PeoplePopulationandCommunity/PopulationandMigration/timeseries/RAID121</v>
      </c>
      <c r="FR16" s="44" t="str">
        <f t="shared" si="42"/>
        <v>/PeoplePopulationandCommunity/PopulationandMigration/timeseries/RAID122</v>
      </c>
      <c r="FS16" s="44" t="str">
        <f t="shared" si="42"/>
        <v>/PeoplePopulationandCommunity/PopulationandMigration/timeseries/RAID123</v>
      </c>
      <c r="FT16" s="44" t="str">
        <f t="shared" si="42"/>
        <v>/PeoplePopulationandCommunity/PopulationandMigration/timeseries/RAID124</v>
      </c>
      <c r="FU16" s="44" t="str">
        <f t="shared" si="42"/>
        <v>/PeoplePopulationandCommunity/PopulationandMigration/timeseries/RAID125</v>
      </c>
      <c r="FV16" s="44" t="str">
        <f t="shared" si="42"/>
        <v>/PeoplePopulationandCommunity/PopulationandMigration/timeseries/RAID126</v>
      </c>
      <c r="FW16" s="44" t="str">
        <f t="shared" si="42"/>
        <v>/PeoplePopulationandCommunity/PopulationandMigration/timeseries/RAID127</v>
      </c>
      <c r="FX16" s="44" t="str">
        <f t="shared" si="42"/>
        <v>/PeoplePopulationandCommunity/PopulationandMigration/timeseries/RAID128</v>
      </c>
      <c r="FY16" s="44" t="str">
        <f t="shared" si="42"/>
        <v>/PeoplePopulationandCommunity/PopulationandMigration/timeseries/RAID129</v>
      </c>
      <c r="FZ16" s="44" t="str">
        <f t="shared" si="42"/>
        <v>/PeoplePopulationandCommunity/PopulationandMigration/timeseries/RAID117</v>
      </c>
      <c r="GA16" s="44" t="str">
        <f t="shared" si="42"/>
        <v>/PeoplePopulationandCommunity/PopulationandMigration/timeseries/RAID118</v>
      </c>
      <c r="GB16" s="44" t="str">
        <f t="shared" si="42"/>
        <v>/PeoplePopulationandCommunity/PopulationandMigration/timeseries/RAID119</v>
      </c>
      <c r="GC16" s="44" t="str">
        <f t="shared" si="42"/>
        <v>/PeoplePopulationandCommunity/PopulationandMigration/timeseries/RAID130</v>
      </c>
      <c r="GD16" s="44" t="str">
        <f t="shared" si="42"/>
        <v>/PeoplePopulationandCommunity/PopulationandMigration/timeseries/RAID120</v>
      </c>
      <c r="GE16" s="44" t="str">
        <f t="shared" si="42"/>
        <v>/PeoplePopulationandCommunity/BirthsDeathsandMarriages/timeseries/RAID53</v>
      </c>
      <c r="GF16" s="44" t="str">
        <f t="shared" si="42"/>
        <v>/PeoplePopulationandCommunity/BirthsDeathsandMarriages/timeseries/RAID54</v>
      </c>
      <c r="GG16" s="44" t="str">
        <f t="shared" si="42"/>
        <v>/PeoplePopulationandCommunity/BirthsDeathsandMarriages/timeseries/RAID55</v>
      </c>
      <c r="GH16" s="44" t="str">
        <f t="shared" si="42"/>
        <v>/PeoplePopulationandCommunity/BirthsDeathsandMarriages/timeseries/RAID56</v>
      </c>
      <c r="GI16" s="44" t="str">
        <f t="shared" si="42"/>
        <v>/PeoplePopulationandCommunity/BirthsDeathsandMarriages/timeseries/RAID33</v>
      </c>
      <c r="GJ16" s="44" t="str">
        <f t="shared" si="42"/>
        <v>/PeoplePopulationandCommunity/BirthsDeathsandMarriages/timeseries/RAID34</v>
      </c>
      <c r="GK16" s="44" t="str">
        <f t="shared" ref="GK16:IV16" si="43">CONCATENATE("/",GK9,"/",GK11,"/","timeseries","/",GK7)</f>
        <v>/PeoplePopulationandCommunity/BirthsDeathsandMarriages/timeseries/RAID35</v>
      </c>
      <c r="GL16" s="44" t="str">
        <f t="shared" si="43"/>
        <v>/PeoplePopulationandCommunity/BirthsDeathsandMarriages/timeseries/RAID36</v>
      </c>
      <c r="GM16" s="44" t="str">
        <f t="shared" si="43"/>
        <v>/PeoplePopulationandCommunity/BirthsDeathsandMarriages/timeseries/RAID37</v>
      </c>
      <c r="GN16" s="44" t="str">
        <f t="shared" si="43"/>
        <v>/PeoplePopulationandCommunity/BirthsDeathsandMarriages/timeseries/RAID38</v>
      </c>
      <c r="GO16" s="44" t="str">
        <f t="shared" si="43"/>
        <v>/PeoplePopulationandCommunity/BirthsDeathsandMarriages/timeseries/RAID57</v>
      </c>
      <c r="GP16" s="44" t="str">
        <f t="shared" si="43"/>
        <v>/PeoplePopulationandCommunity/BirthsDeathsandMarriages/timeseries/RAID58</v>
      </c>
      <c r="GQ16" s="44" t="str">
        <f t="shared" si="43"/>
        <v>/PeoplePopulationandCommunity/BirthsDeathsandMarriages/timeseries/RAID59</v>
      </c>
      <c r="GR16" s="44" t="str">
        <f t="shared" si="43"/>
        <v>/PeoplePopulationandCommunity/BirthsDeathsandMarriages/timeseries/RAID49</v>
      </c>
      <c r="GS16" s="44" t="str">
        <f t="shared" si="43"/>
        <v>/PeoplePopulationandCommunity/BirthsDeathsandMarriages/timeseries/RAID50</v>
      </c>
      <c r="GT16" s="44" t="str">
        <f t="shared" si="43"/>
        <v>/PeoplePopulationandCommunity/BirthsDeathsandMarriages/timeseries/RAID51</v>
      </c>
      <c r="GU16" s="44" t="str">
        <f t="shared" si="43"/>
        <v>/PeoplePopulationandCommunity/BirthsDeathsandMarriages/timeseries/RAID52</v>
      </c>
      <c r="GV16" s="44" t="str">
        <f t="shared" si="43"/>
        <v>/PeoplePopulationandCommunity/BirthsDeathsandMarriages/timeseries/RAID39</v>
      </c>
      <c r="GW16" s="44" t="str">
        <f t="shared" si="43"/>
        <v>/PeoplePopulationandCommunity/BirthsDeathsandMarriages/timeseries/RAID40</v>
      </c>
      <c r="GX16" s="44" t="str">
        <f t="shared" si="43"/>
        <v>/PeoplePopulationandCommunity/BirthsDeathsandMarriages/timeseries/RAID41</v>
      </c>
      <c r="GY16" s="44" t="str">
        <f t="shared" si="43"/>
        <v>/PeoplePopulationandCommunity/BirthsDeathsandMarriages/timeseries/RAID19</v>
      </c>
      <c r="GZ16" s="44" t="str">
        <f t="shared" si="43"/>
        <v>/PeoplePopulationandCommunity/BirthsDeathsandMarriages/timeseries/RAID20</v>
      </c>
      <c r="HA16" s="44" t="str">
        <f t="shared" si="43"/>
        <v>/PeoplePopulationandCommunity/BirthsDeathsandMarriages/timeseries/RAID21</v>
      </c>
      <c r="HB16" s="44" t="str">
        <f t="shared" si="43"/>
        <v>/PeoplePopulationandCommunity/BirthsDeathsandMarriages/timeseries/RAID22</v>
      </c>
      <c r="HC16" s="44" t="str">
        <f t="shared" si="43"/>
        <v>/PeoplePopulationandCommunity/BirthsDeathsandMarriages/timeseries/RAID23</v>
      </c>
      <c r="HD16" s="44" t="str">
        <f t="shared" si="43"/>
        <v>/PeoplePopulationandCommunity/BirthsDeathsandMarriages/timeseries/RAID24</v>
      </c>
      <c r="HE16" s="44" t="str">
        <f t="shared" si="43"/>
        <v>/PeoplePopulationandCommunity/BirthsDeathsandMarriages/timeseries/RAID25</v>
      </c>
      <c r="HF16" s="44" t="str">
        <f t="shared" si="43"/>
        <v>/PeoplePopulationandCommunity/BirthsDeathsandMarriages/timeseries/RAID26</v>
      </c>
      <c r="HG16" s="44" t="str">
        <f t="shared" si="43"/>
        <v>/PeoplePopulationandCommunity/BirthsDeathsandMarriages/timeseries/RAID27</v>
      </c>
      <c r="HH16" s="44" t="str">
        <f t="shared" si="43"/>
        <v>/PeoplePopulationandCommunity/BirthsDeathsandMarriages/timeseries/RAID28</v>
      </c>
      <c r="HI16" s="44" t="str">
        <f t="shared" si="43"/>
        <v>/PeoplePopulationandCommunity/BirthsDeathsandMarriages/timeseries/RAID29</v>
      </c>
      <c r="HJ16" s="44" t="str">
        <f t="shared" si="43"/>
        <v>/PeoplePopulationandCommunity/BirthsDeathsandMarriages/timeseries/RAID30</v>
      </c>
      <c r="HK16" s="44" t="str">
        <f t="shared" si="43"/>
        <v>/PeoplePopulationandCommunity/BirthsDeathsandMarriages/timeseries/RAID31</v>
      </c>
      <c r="HL16" s="44" t="str">
        <f t="shared" si="43"/>
        <v>/PeoplePopulationandCommunity/BirthsDeathsandMarriages/timeseries/RAID32</v>
      </c>
      <c r="HM16" s="44" t="str">
        <f t="shared" si="43"/>
        <v>/PeoplePopulationandCommunity/BirthsDeathsandMarriages/timeseries/RAID42</v>
      </c>
      <c r="HN16" s="44" t="str">
        <f t="shared" si="43"/>
        <v>/PeoplePopulationandCommunity/BirthsDeathsandMarriages/timeseries/RAID43</v>
      </c>
      <c r="HO16" s="44" t="str">
        <f t="shared" si="43"/>
        <v>/PeoplePopulationandCommunity/BirthsDeathsandMarriages/timeseries/RAID44</v>
      </c>
      <c r="HP16" s="44" t="str">
        <f t="shared" si="43"/>
        <v>/PeoplePopulationandCommunity/BirthsDeathsandMarriages/timeseries/RAID45</v>
      </c>
      <c r="HQ16" s="44" t="str">
        <f t="shared" si="43"/>
        <v>/PeoplePopulationandCommunity/BirthsDeathsandMarriages/timeseries/RAID46</v>
      </c>
      <c r="HR16" s="44" t="str">
        <f t="shared" si="43"/>
        <v>/PeoplePopulationandCommunity/BirthsDeathsandMarriages/timeseries/RAID47</v>
      </c>
      <c r="HS16" s="44" t="str">
        <f t="shared" si="43"/>
        <v>/PeoplePopulationandCommunity/BirthsDeathsandMarriages/timeseries/RAID48</v>
      </c>
      <c r="HT16" s="44" t="str">
        <f t="shared" si="43"/>
        <v>/PeoplePopulationandCommunity/BirthsDeathsandMarriages/timeseries/RAID60</v>
      </c>
      <c r="HU16" s="44" t="str">
        <f t="shared" si="43"/>
        <v>/PeoplePopulationandCommunity/BirthsDeathsandMarriages/timeseries/RAID61</v>
      </c>
      <c r="HV16" s="44" t="str">
        <f t="shared" si="43"/>
        <v>/PeoplePopulationandCommunity/HealthandSocialCare/timeseries/RAID94</v>
      </c>
      <c r="HW16" s="44" t="str">
        <f t="shared" si="43"/>
        <v>/PeoplePopulationandCommunity/HealthandSocialCare/timeseries/RAID95</v>
      </c>
      <c r="HX16" s="44" t="str">
        <f t="shared" si="43"/>
        <v>/PeoplePopulationandCommunity/HealthandSocialCare/timeseries/RAID96</v>
      </c>
      <c r="HY16" s="44" t="str">
        <f t="shared" si="43"/>
        <v>/PeoplePopulationandCommunity/HealthandSocialCare/timeseries/RAID97</v>
      </c>
      <c r="HZ16" s="44" t="str">
        <f t="shared" si="43"/>
        <v>/PeoplePopulationandCommunity/HealthandSocialCare/timeseries/RAID98</v>
      </c>
      <c r="IA16" s="44" t="str">
        <f t="shared" si="43"/>
        <v>/PeoplePopulationandCommunity/HealthandSocialCare/timeseries/RAID99</v>
      </c>
      <c r="IB16" s="44" t="str">
        <f t="shared" si="43"/>
        <v>/PeoplePopulationandCommunity/HealthandSocialCare/timeseries/RAID100</v>
      </c>
      <c r="IC16" s="44" t="str">
        <f t="shared" si="43"/>
        <v>/PeoplePopulationandCommunity/HealthandSocialCare/timeseries/RAID89</v>
      </c>
      <c r="ID16" s="44" t="str">
        <f t="shared" si="43"/>
        <v>/PeoplePopulationandCommunity/HealthandSocialCare/timeseries/RAID90</v>
      </c>
      <c r="IE16" s="44" t="str">
        <f t="shared" si="43"/>
        <v>/PeoplePopulationandCommunity/HealthandSocialCare/timeseries/RAID91</v>
      </c>
      <c r="IF16" s="44" t="str">
        <f t="shared" si="43"/>
        <v>/PeoplePopulationandCommunity/HealthandSocialCare/timeseries/RAID92</v>
      </c>
      <c r="IG16" s="44" t="str">
        <f t="shared" si="43"/>
        <v>/PeoplePopulationandCommunity/HealthandSocialCare/timeseries/RAID93</v>
      </c>
      <c r="IH16" s="44" t="str">
        <f t="shared" si="43"/>
        <v>/PeoplePopulationandCommunity/CrimeandJustice/timeseries/RAID62</v>
      </c>
      <c r="II16" s="44" t="str">
        <f t="shared" si="43"/>
        <v>/PeoplePopulationandCommunity/CrimeandJustice/timeseries/RAID63</v>
      </c>
      <c r="IJ16" s="44" t="str">
        <f t="shared" si="43"/>
        <v>/PeoplePopulationandCommunity/CrimeandJustice/timeseries/RAID64</v>
      </c>
      <c r="IK16" s="44" t="str">
        <f t="shared" si="43"/>
        <v>/PeoplePopulationandCommunity/CulturalIdentity/timeseries/RAID65</v>
      </c>
      <c r="IL16" s="44" t="str">
        <f t="shared" si="43"/>
        <v>/PeoplePopulationandCommunity/CulturalIdentity/timeseries/RAID66</v>
      </c>
      <c r="IM16" s="44" t="str">
        <f t="shared" si="43"/>
        <v>/PeoplePopulationandCommunity/CulturalIdentity/timeseries/RAID67</v>
      </c>
      <c r="IN16" s="44" t="str">
        <f t="shared" si="43"/>
        <v>/PeoplePopulationandCommunity/CulturalIdentity/timeseries/RAID68</v>
      </c>
      <c r="IO16" s="44" t="str">
        <f t="shared" si="43"/>
        <v>/PeoplePopulationandCommunity/CulturalIdentity/timeseries/RAID69</v>
      </c>
      <c r="IP16" s="44" t="str">
        <f t="shared" si="43"/>
        <v>/PeoplePopulationandCommunity/CulturalIdentity/timeseries/RAID81</v>
      </c>
      <c r="IQ16" s="44" t="str">
        <f t="shared" si="43"/>
        <v>/PeoplePopulationandCommunity/CulturalIdentity/timeseries/RAID82</v>
      </c>
      <c r="IR16" s="44" t="str">
        <f t="shared" si="43"/>
        <v>/PeoplePopulationandCommunity/CulturalIdentity/timeseries/RAID83</v>
      </c>
      <c r="IS16" s="44" t="str">
        <f t="shared" si="43"/>
        <v>/PeoplePopulationandCommunity/CulturalIdentity/timeseries/RAID84</v>
      </c>
      <c r="IT16" s="44" t="str">
        <f t="shared" si="43"/>
        <v>/PeoplePopulationandCommunity/CulturalIdentity/timeseries/RAID85</v>
      </c>
      <c r="IU16" s="44" t="str">
        <f t="shared" si="43"/>
        <v>/PeoplePopulationandCommunity/CulturalIdentity/timeseries/RAID86</v>
      </c>
      <c r="IV16" s="44" t="str">
        <f t="shared" si="43"/>
        <v>/PeoplePopulationandCommunity/CulturalIdentity/timeseries/RAID74</v>
      </c>
      <c r="IW16" s="44" t="str">
        <f t="shared" ref="IW16:KF16" si="44">CONCATENATE("/",IW9,"/",IW11,"/","timeseries","/",IW7)</f>
        <v>/PeoplePopulationandCommunity/CulturalIdentity/timeseries/RAID75</v>
      </c>
      <c r="IX16" s="44" t="str">
        <f t="shared" si="44"/>
        <v>/PeoplePopulationandCommunity/CulturalIdentity/timeseries/RAID76</v>
      </c>
      <c r="IY16" s="44" t="str">
        <f t="shared" si="44"/>
        <v>/PeoplePopulationandCommunity/CulturalIdentity/timeseries/RAID77</v>
      </c>
      <c r="IZ16" s="44" t="str">
        <f t="shared" si="44"/>
        <v>/PeoplePopulationandCommunity/CulturalIdentity/timeseries/RAID78</v>
      </c>
      <c r="JA16" s="44" t="str">
        <f t="shared" si="44"/>
        <v>/PeoplePopulationandCommunity/CulturalIdentity/timeseries/RAID79</v>
      </c>
      <c r="JB16" s="44" t="str">
        <f t="shared" si="44"/>
        <v>/PeoplePopulationandCommunity/CulturalIdentity/timeseries/RAID80</v>
      </c>
      <c r="JC16" s="44" t="str">
        <f t="shared" si="44"/>
        <v>/PeoplePopulationandCommunity/CulturalIdentity/timeseries/RAID70</v>
      </c>
      <c r="JD16" s="44" t="str">
        <f t="shared" si="44"/>
        <v>/PeoplePopulationandCommunity/CulturalIdentity/timeseries/RAID71</v>
      </c>
      <c r="JE16" s="44" t="str">
        <f t="shared" si="44"/>
        <v>/PeoplePopulationandCommunity/CulturalIdentity/timeseries/RAID72</v>
      </c>
      <c r="JF16" s="44" t="str">
        <f t="shared" si="44"/>
        <v>/PeoplePopulationandCommunity/CulturalIdentity/timeseries/RAID73</v>
      </c>
      <c r="JG16" s="44" t="str">
        <f t="shared" si="44"/>
        <v>/PeoplePopulationandCommunity/Elections/timeseries/RAID87</v>
      </c>
      <c r="JH16" s="44" t="str">
        <f t="shared" si="44"/>
        <v>/PeoplePopulationandCommunity/Elections/timeseries/RAID88</v>
      </c>
      <c r="JI16" s="44" t="str">
        <f t="shared" si="44"/>
        <v>/PeoplePopulationandCommunity/HomeInternetandSocialMediaUsage/timeseries/RAID101</v>
      </c>
      <c r="JJ16" s="44" t="str">
        <f t="shared" si="44"/>
        <v>/PeoplePopulationandCommunity/HomeInternetandSocialMediaUsage/timeseries/RAID102</v>
      </c>
      <c r="JK16" s="44" t="str">
        <f t="shared" si="44"/>
        <v>/PeoplePopulationandCommunity/Housing/timeseries/RAID103</v>
      </c>
      <c r="JL16" s="44" t="str">
        <f t="shared" si="44"/>
        <v>/PeoplePopulationandCommunity/Housing/timeseries/RAID104</v>
      </c>
      <c r="JM16" s="44" t="str">
        <f t="shared" si="44"/>
        <v>/PeoplePopulationandCommunity/Housing/timeseries/RAID105</v>
      </c>
      <c r="JN16" s="44" t="str">
        <f t="shared" si="44"/>
        <v>/PeoplePopulationandCommunity/Housing/timeseries/RAID106</v>
      </c>
      <c r="JO16" s="44" t="str">
        <f t="shared" si="44"/>
        <v>/PeoplePopulationandCommunity/Housing/timeseries/RAID107</v>
      </c>
      <c r="JP16" s="44" t="str">
        <f t="shared" si="44"/>
        <v>/PeoplePopulationandCommunity/Housing/timeseries/RAID108</v>
      </c>
      <c r="JQ16" s="44" t="str">
        <f t="shared" si="44"/>
        <v>/PeoplePopulationandCommunity/LeisureandTourism/timeseries/GMAT</v>
      </c>
      <c r="JR16" s="44" t="str">
        <f t="shared" si="44"/>
        <v>/PeoplePopulationandCommunity/LeisureandTourism/timeseries/GMAX</v>
      </c>
      <c r="JS16" s="44" t="str">
        <f t="shared" si="44"/>
        <v>/PeoplePopulationandCommunity/LeisureandTourism/timeseries/GMAZ</v>
      </c>
      <c r="JT16" s="44" t="str">
        <f t="shared" si="44"/>
        <v>/PeoplePopulationandCommunity/LeisureandTourism/timeseries/GMBB</v>
      </c>
      <c r="JU16" s="44" t="str">
        <f t="shared" si="44"/>
        <v>/PeoplePopulationandCommunity/PersonalandHouseholdFinances/timeseries/RAID109</v>
      </c>
      <c r="JV16" s="44" t="str">
        <f t="shared" si="44"/>
        <v>/PeoplePopulationandCommunity/PersonalandHouseholdFinances/timeseries/RAID110</v>
      </c>
      <c r="JW16" s="44" t="str">
        <f t="shared" si="44"/>
        <v>/PeoplePopulationandCommunity/PersonalandHouseholdFinances/timeseries/RAID111</v>
      </c>
      <c r="JX16" s="44" t="str">
        <f t="shared" si="44"/>
        <v>/PeoplePopulationandCommunity/PersonalandHouseholdFinances/timeseries/RAID112</v>
      </c>
      <c r="JY16" s="44" t="str">
        <f t="shared" si="44"/>
        <v>/PeoplePopulationandCommunity/PersonalandHouseholdFinances/timeseries/RAID113</v>
      </c>
      <c r="JZ16" s="44" t="str">
        <f t="shared" si="44"/>
        <v>/PeoplePopulationandCommunity/PersonalandHouseholdFinances/timeseries/RAID114</v>
      </c>
      <c r="KA16" s="44" t="str">
        <f t="shared" si="44"/>
        <v>/PeoplePopulationandCommunity/PersonalandHouseholdFinances/timeseries/RAID115</v>
      </c>
      <c r="KB16" s="44" t="str">
        <f t="shared" si="44"/>
        <v>/PeoplePopulationandCommunity/PersonalandHouseholdFinances/timeseries/RAID116</v>
      </c>
      <c r="KC16" s="44" t="str">
        <f t="shared" si="44"/>
        <v>/PeoplePopulationandCommunity/Well-being/timeseries/RAID131</v>
      </c>
      <c r="KD16" s="44" t="str">
        <f t="shared" si="44"/>
        <v>/PeoplePopulationandCommunity/Well-being/timeseries/RAID132</v>
      </c>
      <c r="KE16" s="44" t="str">
        <f t="shared" si="44"/>
        <v>/PeoplePopulationandCommunity/Well-being/timeseries/RAID133</v>
      </c>
      <c r="KF16" s="44" t="str">
        <f t="shared" si="44"/>
        <v>/PeoplePopulationandCommunity/Well-being/timeseries/RAID134</v>
      </c>
    </row>
    <row r="17" spans="1:292" hidden="1">
      <c r="A17" s="44" t="str">
        <f t="shared" ref="A17:BL17" si="45">CONCATENATE("/",A9,"/",A11,"/",A15,"/","timeseries","/",A7)</f>
        <v>/BusinessIndustryandTrade/BusinessActivitySizeandLocation//timeseries/RAID1</v>
      </c>
      <c r="B17" s="44" t="str">
        <f t="shared" si="45"/>
        <v>/BusinessIndustryandTrade/BusinessActivitySizeandLocation//timeseries/RAID2</v>
      </c>
      <c r="C17" s="44" t="str">
        <f t="shared" si="45"/>
        <v>/BusinessIndustryandTrade/BusinessActivitySizeandLocation//timeseries/RAID3</v>
      </c>
      <c r="D17" s="44" t="str">
        <f t="shared" si="45"/>
        <v>/BusinessIndustryandTrade/BusinessActivitySizeandLocation//timeseries/RAID4</v>
      </c>
      <c r="E17" s="44" t="str">
        <f t="shared" si="45"/>
        <v>/BusinessIndustryandTrade/BusinessActivitySizeandLocation//timeseries/RAID5</v>
      </c>
      <c r="F17" s="44" t="str">
        <f t="shared" si="45"/>
        <v>/BusinessIndustryandTrade/RetailIndustry//timeseries/J5C4</v>
      </c>
      <c r="G17" s="44" t="str">
        <f t="shared" si="45"/>
        <v>/BusinessIndustryandTrade/RetailIndustry//timeseries/J468</v>
      </c>
      <c r="H17" s="44" t="str">
        <f t="shared" si="45"/>
        <v>/BusinessIndustryandTrade/RetailIndustry//timeseries/J5BS</v>
      </c>
      <c r="I17" s="44" t="str">
        <f t="shared" si="45"/>
        <v>/BusinessIndustryandTrade/RetailIndustry//timeseries/J5EK</v>
      </c>
      <c r="J17" s="44" t="str">
        <f t="shared" si="45"/>
        <v>/BusinessIndustryandTrade/RetailIndustry//timeseries/J467</v>
      </c>
      <c r="K17" s="44" t="str">
        <f t="shared" si="45"/>
        <v>/BusinessIndustryandTrade/RetailIndustry//timeseries/J5EB</v>
      </c>
      <c r="L17" s="44" t="str">
        <f t="shared" si="45"/>
        <v>/BusinessIndustryandTrade/InternationalTrade//timeseries/IKBJ</v>
      </c>
      <c r="M17" s="44" t="str">
        <f t="shared" si="45"/>
        <v>/BusinessIndustryandTrade/InternationalTrade//timeseries/IKBI</v>
      </c>
      <c r="N17" s="44" t="str">
        <f t="shared" si="45"/>
        <v>/BusinessIndustryandTrade/InternationalTrade//timeseries/IKBH</v>
      </c>
      <c r="O17" s="44" t="str">
        <f t="shared" si="45"/>
        <v>/BusinessIndustryandTrade/InternationalTrade//timeseries/MHN9</v>
      </c>
      <c r="P17" s="44" t="str">
        <f t="shared" si="45"/>
        <v>/BusinessIndustryandTrade/InternationalTrade//timeseries/L87Q</v>
      </c>
      <c r="Q17" s="44" t="str">
        <f t="shared" si="45"/>
        <v>/BusinessIndustryandTrade/InternationalTrade//timeseries/L87K</v>
      </c>
      <c r="R17" s="44" t="str">
        <f t="shared" si="45"/>
        <v>/BusinessIndustryandTrade/ConstructionIndustry//timeseries/RAID9</v>
      </c>
      <c r="S17" s="44" t="str">
        <f t="shared" si="45"/>
        <v>/BusinessIndustryandTrade/ConstructionIndustry//timeseries/RAID10</v>
      </c>
      <c r="T17" s="44" t="str">
        <f t="shared" si="45"/>
        <v>/BusinessIndustryandTrade/ConstructionIndustry//timeseries/RAID11</v>
      </c>
      <c r="U17" s="44" t="str">
        <f t="shared" si="45"/>
        <v>/BusinessIndustryandTrade/ConstructionIndustry//timeseries/RAID12</v>
      </c>
      <c r="V17" s="44" t="str">
        <f t="shared" si="45"/>
        <v>/BusinessIndustryandTrade/ConstructionIndustry//timeseries/RAID13</v>
      </c>
      <c r="W17" s="44" t="str">
        <f t="shared" si="45"/>
        <v>/BusinessIndustryandTrade/ConstructionIndustry//timeseries/RAID14</v>
      </c>
      <c r="X17" s="44" t="str">
        <f t="shared" si="45"/>
        <v>/BusinessIndustryandTrade/ChangestoBusiness/BusinessBirthsDeathsandSurvivalRates/timeseries/RAID6</v>
      </c>
      <c r="Y17" s="44" t="str">
        <f t="shared" si="45"/>
        <v>/BusinessIndustryandTrade/ChangestoBusiness/BusinessBirthsDeathsandSurvivalRates/timeseries/RAID7</v>
      </c>
      <c r="Z17" s="44" t="str">
        <f t="shared" si="45"/>
        <v>/BusinessIndustryandTrade/ChangestoBusiness/BusinessBirthsDeathsandSurvivalRates/timeseries/RAID8</v>
      </c>
      <c r="AA17" s="44" t="str">
        <f t="shared" si="45"/>
        <v>/BusinessIndustryandTrade/ChangestoBusiness/MergersandAcquisitions/timeseries/CBAQ</v>
      </c>
      <c r="AB17" s="44" t="str">
        <f t="shared" si="45"/>
        <v>/BusinessIndustryandTrade/ChangestoBusiness/MergersandAcquisitions/timeseries/CBBI</v>
      </c>
      <c r="AC17" s="44" t="str">
        <f t="shared" si="45"/>
        <v>/BusinessIndustryandTrade/ChangestoBusiness/MergersandAcquisitions/timeseries/CBAS</v>
      </c>
      <c r="AD17" s="44" t="str">
        <f t="shared" si="45"/>
        <v>/BusinessIndustryandTrade/ChangestoBusiness/MergersandAcquisitions/timeseries/CBBT</v>
      </c>
      <c r="AE17" s="44" t="str">
        <f t="shared" si="45"/>
        <v>/BusinessIndustryandTrade/ITandInternetIndustry//timeseries/RAID15</v>
      </c>
      <c r="AF17" s="44" t="str">
        <f t="shared" si="45"/>
        <v>/BusinessIndustryandTrade/ITandInternetIndustry//timeseries/RAID16</v>
      </c>
      <c r="AG17" s="44" t="str">
        <f t="shared" si="45"/>
        <v>/BusinessIndustryandTrade/ITandInternetIndustry//timeseries/RAID17</v>
      </c>
      <c r="AH17" s="44" t="str">
        <f t="shared" si="45"/>
        <v>/BusinessIndustryandTrade/ITandInternetIndustry//timeseries/RAID18</v>
      </c>
      <c r="AI17" s="44" t="str">
        <f t="shared" si="45"/>
        <v>/BusinessIndustryandTrade/ManufacturingandProductionIndustry//timeseries/K27Q</v>
      </c>
      <c r="AJ17" s="44" t="str">
        <f t="shared" si="45"/>
        <v>/BusinessIndustryandTrade/ManufacturingandProductionIndustry//timeseries/K222</v>
      </c>
      <c r="AK17" s="44" t="str">
        <f t="shared" si="45"/>
        <v>/BusinessIndustryandTrade/ManufacturingandProductionIndustry//timeseries/K27Y</v>
      </c>
      <c r="AL17" s="44" t="str">
        <f t="shared" si="45"/>
        <v>/BusinessIndustryandTrade/ManufacturingandProductionIndustry//timeseries/K22A</v>
      </c>
      <c r="AM17" s="44" t="str">
        <f t="shared" si="45"/>
        <v>/BusinessIndustryandTrade/TourismIndustry//timeseries/GMAT</v>
      </c>
      <c r="AN17" s="44" t="str">
        <f t="shared" si="45"/>
        <v>/BusinessIndustryandTrade/TourismIndustry//timeseries/GMAX</v>
      </c>
      <c r="AO17" s="44" t="str">
        <f t="shared" si="45"/>
        <v>/BusinessIndustryandTrade/TourismIndustry//timeseries/GMAZ</v>
      </c>
      <c r="AP17" s="44" t="str">
        <f t="shared" si="45"/>
        <v>/BusinessIndustryandTrade/TourismIndustry//timeseries/GMBB</v>
      </c>
      <c r="AQ17" s="44" t="str">
        <f t="shared" si="45"/>
        <v>////timeseries/</v>
      </c>
      <c r="AR17" s="44" t="str">
        <f t="shared" si="45"/>
        <v xml:space="preserve">/Economy/GrossDomesticProduct(GDP)//timeseries/ABMI    </v>
      </c>
      <c r="AS17" s="44" t="str">
        <f t="shared" si="45"/>
        <v>/Economy/GrossDomesticProduct(GDP)//timeseries/IHYQ</v>
      </c>
      <c r="AT17" s="44" t="str">
        <f t="shared" si="45"/>
        <v>/Economy/GrossDomesticProduct(GDP)//timeseries/IHYR</v>
      </c>
      <c r="AU17" s="44" t="str">
        <f t="shared" si="45"/>
        <v>/Economy/GrossDomesticProduct(GDP)//timeseries/YBHA</v>
      </c>
      <c r="AV17" s="44" t="str">
        <f t="shared" si="45"/>
        <v>/Economy/GrossDomesticProduct(GDP)//timeseries/IHYN</v>
      </c>
      <c r="AW17" s="44" t="str">
        <f t="shared" si="45"/>
        <v>/Economy/GrossDomesticProduct(GDP)//timeseries/IHYO</v>
      </c>
      <c r="AX17" s="44" t="str">
        <f t="shared" si="45"/>
        <v>/Economy/GrossDomesticProduct(GDP)//timeseries/L2KQ</v>
      </c>
      <c r="AY17" s="44" t="str">
        <f t="shared" si="45"/>
        <v>/Economy/GrossDomesticProduct(GDP)//timeseries/L2KX</v>
      </c>
      <c r="AZ17" s="44" t="str">
        <f t="shared" si="45"/>
        <v>/Economy/GrossDomesticProduct(GDP)//timeseries/L2KL</v>
      </c>
      <c r="BA17" s="44" t="str">
        <f t="shared" si="45"/>
        <v>/Economy/GrossDomesticProduct(GDP)//timeseries/L2N8</v>
      </c>
      <c r="BB17" s="44" t="str">
        <f t="shared" si="45"/>
        <v>/Economy/GrossDomesticProduct(GDP)//timeseries/L2NC</v>
      </c>
      <c r="BC17" s="44" t="str">
        <f t="shared" si="45"/>
        <v>/Economy/GrossDomesticProduct(GDP)//timeseries/DTWM</v>
      </c>
      <c r="BD17" s="44" t="str">
        <f t="shared" si="45"/>
        <v>/Economy/GrossDomesticProduct(GDP)//timeseries/CGBZ</v>
      </c>
      <c r="BE17" s="44" t="str">
        <f t="shared" si="45"/>
        <v>/Economy/GrossDomesticProduct(GDP)//timeseries/CGBX</v>
      </c>
      <c r="BF17" s="44" t="str">
        <f t="shared" si="45"/>
        <v>/Economy/GrossDomesticProduct(GDP)//timeseries/CMVL</v>
      </c>
      <c r="BG17" s="44" t="str">
        <f t="shared" si="45"/>
        <v>/Economy/GrossDomesticProduct(GDP)//timeseries/ABPF</v>
      </c>
      <c r="BH17" s="44" t="str">
        <f t="shared" si="45"/>
        <v>/Economy/GrossDomesticProduct(GDP)//timeseries/ABNU</v>
      </c>
      <c r="BI17" s="44" t="str">
        <f t="shared" si="45"/>
        <v>/Economy/GrossDomesticProduct(GDP)//timeseries/NMRU</v>
      </c>
      <c r="BJ17" s="44" t="str">
        <f t="shared" si="45"/>
        <v>/Economy/GrossDomesticProduct(GDP)//timeseries/NPQR</v>
      </c>
      <c r="BK17" s="44" t="str">
        <f t="shared" si="45"/>
        <v>/Economy/GrossDomesticProduct(GDP)//timeseries/IHXT</v>
      </c>
      <c r="BL17" s="44" t="str">
        <f t="shared" si="45"/>
        <v>/Economy/GrossDomesticProduct(GDP)//timeseries/IHXW</v>
      </c>
      <c r="BM17" s="44" t="str">
        <f t="shared" ref="BM17:DX17" si="46">CONCATENATE("/",BM9,"/",BM11,"/",BM15,"/","timeseries","/",BM7)</f>
        <v>/Economy/InflationandPriceIndices//timeseries/D7BT</v>
      </c>
      <c r="BN17" s="44" t="str">
        <f t="shared" si="46"/>
        <v>/Economy/InflationandPriceIndices//timeseries/D7G7</v>
      </c>
      <c r="BO17" s="44" t="str">
        <f t="shared" si="46"/>
        <v>/Economy/InflationandPriceIndices//timeseries/L522</v>
      </c>
      <c r="BP17" s="44" t="str">
        <f t="shared" si="46"/>
        <v>/Economy/InflationandPriceIndices//timeseries/L55O</v>
      </c>
      <c r="BQ17" s="44" t="str">
        <f t="shared" si="46"/>
        <v>/Economy/InflationandPriceIndices//timeseries/CHAW</v>
      </c>
      <c r="BR17" s="44" t="str">
        <f t="shared" si="46"/>
        <v>/Economy/InflationandPriceIndices//timeseries/CZBH</v>
      </c>
      <c r="BS17" s="44" t="str">
        <f t="shared" si="46"/>
        <v>/Economy/InflationandPriceIndices//timeseries/KVR8</v>
      </c>
      <c r="BT17" s="44" t="str">
        <f t="shared" si="46"/>
        <v>/Economy/InflationandPriceIndices//timeseries/KVR9</v>
      </c>
      <c r="BU17" s="44" t="str">
        <f t="shared" si="46"/>
        <v>/Economy/InflationandPriceIndices//timeseries/JVZ7</v>
      </c>
      <c r="BV17" s="44" t="str">
        <f t="shared" si="46"/>
        <v>/Economy/InflationandPriceIndices//timeseries/K646</v>
      </c>
      <c r="BW17" s="44" t="str">
        <f t="shared" si="46"/>
        <v>/Economy/BalanceofPayments//timeseries/HBOP</v>
      </c>
      <c r="BX17" s="44" t="str">
        <f t="shared" si="46"/>
        <v>/Economy/BalanceofPayments//timeseries/IKBJ</v>
      </c>
      <c r="BY17" s="44" t="str">
        <f t="shared" si="46"/>
        <v>/Economy/BalanceofPayments//timeseries/HBOJ</v>
      </c>
      <c r="BZ17" s="44" t="str">
        <f t="shared" si="46"/>
        <v>/Economy/BalanceofPayments//timeseries/IKBH</v>
      </c>
      <c r="CA17" s="44" t="str">
        <f t="shared" si="46"/>
        <v>/Economy/BalanceofPayments//timeseries/IKBI</v>
      </c>
      <c r="CB17" s="44" t="str">
        <f t="shared" si="46"/>
        <v>/Economy/BalanceofPayments//timeseries/IKBP</v>
      </c>
      <c r="CC17" s="44" t="str">
        <f t="shared" si="46"/>
        <v>/Economy/GovernmentPublicSectorandTaxes/PublicSectorFinance/timeseries/ANNX</v>
      </c>
      <c r="CD17" s="44" t="str">
        <f t="shared" si="46"/>
        <v>/Economy/GovernmentPublicSectorandTaxes/PublicSectorFinance/timeseries/RUTN</v>
      </c>
      <c r="CE17" s="44" t="str">
        <f t="shared" si="46"/>
        <v>/Economy/GovernmentPublicSectorandTaxes/PublicSectorFinance/timeseries/RUTO</v>
      </c>
      <c r="CF17" s="44" t="str">
        <f t="shared" si="46"/>
        <v>/Economy/GovernmentPublicSectorandTaxes/PublicSectorFinance/timeseries/HF6W</v>
      </c>
      <c r="CG17" s="44" t="str">
        <f t="shared" si="46"/>
        <v>/Economy/GovernmentPublicSectorandTaxes/PublicSectorFinance/timeseries/HF6X</v>
      </c>
      <c r="CH17" s="44" t="str">
        <f t="shared" si="46"/>
        <v>/Economy/GovernmentPublicSectorandTaxes/PublicSectorFinance/timeseries/ANMU</v>
      </c>
      <c r="CI17" s="44" t="str">
        <f t="shared" si="46"/>
        <v>/Economy/GovernmentPublicSectorandTaxes/PublicSectorFinance/timeseries/ANNW</v>
      </c>
      <c r="CJ17" s="44" t="str">
        <f t="shared" si="46"/>
        <v>/Economy/GovernmentPublicSectorandTaxes/PublicSectorFinance/timeseries/RURQ</v>
      </c>
      <c r="CK17" s="44" t="str">
        <f t="shared" si="46"/>
        <v>/Economy/GovernmentPublicSectorandTaxes/ResearchandDevelopmentExpenditure/timeseries/GLBA</v>
      </c>
      <c r="CL17" s="44" t="str">
        <f t="shared" si="46"/>
        <v>/Economy/GovernmentPublicSectorandTaxes/ResearchandDevelopmentExpenditure/timeseries/GLBK</v>
      </c>
      <c r="CM17" s="44" t="str">
        <f t="shared" si="46"/>
        <v>/Economy/GovernmentPublicSectorandTaxes/ResearchandDevelopmentExpenditure/timeseries/DMRS</v>
      </c>
      <c r="CN17" s="44" t="str">
        <f t="shared" si="46"/>
        <v>/Economy/GovernmentPublicSectorandTaxes/ResearchandDevelopmentExpenditure/timeseries/GLBL</v>
      </c>
      <c r="CO17" s="44" t="str">
        <f t="shared" si="46"/>
        <v>/Economy/GovernmentPublicSectorandTaxes/ResearchandDevelopmentExpenditure/timeseries/GLBM</v>
      </c>
      <c r="CP17" s="44" t="str">
        <f t="shared" si="46"/>
        <v>/Economy/GovernmentPublicSectorandTaxes/ResearchandDevelopmentExpenditure/timeseries/GLBN</v>
      </c>
      <c r="CQ17" s="44" t="str">
        <f t="shared" si="46"/>
        <v>/Economy/EconomicOutputandProductivity//timeseries/L2KQ</v>
      </c>
      <c r="CR17" s="44" t="str">
        <f t="shared" si="46"/>
        <v>/Economy/EconomicOutputandProductivity//timeseries/L2KX</v>
      </c>
      <c r="CS17" s="44" t="str">
        <f t="shared" si="46"/>
        <v>/Economy/EconomicOutputandProductivity//timeseries/L2KL</v>
      </c>
      <c r="CT17" s="44" t="str">
        <f t="shared" si="46"/>
        <v>/Economy/EconomicOutputandProductivity//timeseries/L2N8</v>
      </c>
      <c r="CU17" s="44" t="str">
        <f t="shared" si="46"/>
        <v>/Economy/EconomicOutputandProductivity//timeseries/L2NC</v>
      </c>
      <c r="CV17" s="44" t="str">
        <f t="shared" si="46"/>
        <v>/Economy/GrossValueAdded(GVA)//timeseries/ABML</v>
      </c>
      <c r="CW17" s="44" t="str">
        <f t="shared" si="46"/>
        <v>/Economy/GrossValueAdded(GVA)//timeseries/TMPW</v>
      </c>
      <c r="CX17" s="44" t="str">
        <f t="shared" si="46"/>
        <v>/Economy/GrossValueAdded(GVA)//timeseries/TMPX</v>
      </c>
      <c r="CY17" s="44" t="str">
        <f t="shared" si="46"/>
        <v>/Economy/GrossValueAdded(GVA)//timeseries/TMPY</v>
      </c>
      <c r="CZ17" s="44" t="str">
        <f t="shared" si="46"/>
        <v>/Economy/GrossValueAdded(GVA)//timeseries/TMPZ</v>
      </c>
      <c r="DA17" s="44" t="str">
        <f t="shared" si="46"/>
        <v>/Economy/GrossValueAdded(GVA)//timeseries/TMQA</v>
      </c>
      <c r="DB17" s="44" t="str">
        <f t="shared" si="46"/>
        <v>/Economy/GrossValueAdded(GVA)//timeseries/DGPH</v>
      </c>
      <c r="DC17" s="44" t="str">
        <f t="shared" si="46"/>
        <v>/Economy/GrossValueAdded(GVA)//timeseries/DGPI</v>
      </c>
      <c r="DD17" s="44" t="str">
        <f t="shared" si="46"/>
        <v>/Economy/GrossValueAdded(GVA)//timeseries/DGPJ</v>
      </c>
      <c r="DE17" s="44" t="str">
        <f t="shared" si="46"/>
        <v>/Economy/GrossValueAdded(GVA)//timeseries/TMQE</v>
      </c>
      <c r="DF17" s="44" t="str">
        <f t="shared" si="46"/>
        <v>/Economy/GrossValueAdded(GVA)//timeseries/TMQG</v>
      </c>
      <c r="DG17" s="44" t="str">
        <f t="shared" si="46"/>
        <v>/Economy/GrossValueAdded(GVA)//timeseries/TMQH</v>
      </c>
      <c r="DH17" s="44" t="str">
        <f t="shared" si="46"/>
        <v>/Economy/GrossValueAdded(GVA)//timeseries/TMQI</v>
      </c>
      <c r="DI17" s="44" t="str">
        <f t="shared" si="46"/>
        <v>/Economy/InvestmentsPensionsandTrusts//timeseries/RAID135</v>
      </c>
      <c r="DJ17" s="44" t="str">
        <f t="shared" si="46"/>
        <v>/Economy/InvestmentsPensionsandTrusts//timeseries/RAID136</v>
      </c>
      <c r="DK17" s="44" t="str">
        <f t="shared" si="46"/>
        <v>/Economy/InvestmentsPensionsandTrusts//timeseries/RAID137</v>
      </c>
      <c r="DL17" s="44" t="str">
        <f t="shared" si="46"/>
        <v>/Economy/RegionalAccounts//timeseries/QWND</v>
      </c>
      <c r="DM17" s="44" t="str">
        <f t="shared" si="46"/>
        <v>/Economy/RegionalAccounts//timeseries/C92I</v>
      </c>
      <c r="DN17" s="44" t="str">
        <f t="shared" si="46"/>
        <v>/Economy/RegionalAccounts//timeseries/C92J</v>
      </c>
      <c r="DO17" s="44" t="str">
        <f t="shared" si="46"/>
        <v>/Economy/RegionalAccounts//timeseries/C92K</v>
      </c>
      <c r="DP17" s="44" t="str">
        <f t="shared" si="46"/>
        <v>/Economy/RegionalAccounts//timeseries/C92L</v>
      </c>
      <c r="DQ17" s="44" t="str">
        <f t="shared" si="46"/>
        <v>/Economy/RegionalAccounts//timeseries/C92M</v>
      </c>
      <c r="DR17" s="44" t="str">
        <f t="shared" si="46"/>
        <v>/Economy/RegionalAccounts//timeseries/C92N</v>
      </c>
      <c r="DS17" s="44" t="str">
        <f t="shared" si="46"/>
        <v>/Economy/RegionalAccounts//timeseries/C92O</v>
      </c>
      <c r="DT17" s="44" t="str">
        <f t="shared" si="46"/>
        <v>/Economy/RegionalAccounts//timeseries/C92P</v>
      </c>
      <c r="DU17" s="44" t="str">
        <f t="shared" si="46"/>
        <v>/Economy/RegionalAccounts//timeseries/C92Q</v>
      </c>
      <c r="DV17" s="44" t="str">
        <f t="shared" si="46"/>
        <v>/Economy/RegionalAccounts//timeseries/C92R</v>
      </c>
      <c r="DW17" s="44" t="str">
        <f t="shared" si="46"/>
        <v>/Economy/RegionalAccounts//timeseries/C92S</v>
      </c>
      <c r="DX17" s="44" t="str">
        <f t="shared" si="46"/>
        <v>/Economy/RegionalAccounts//timeseries/C92T</v>
      </c>
      <c r="DY17" s="44" t="str">
        <f t="shared" ref="DY17:GJ17" si="47">CONCATENATE("/",DY9,"/",DY11,"/",DY15,"/","timeseries","/",DY7)</f>
        <v>/Economy/RegionalAccounts//timeseries/C92U</v>
      </c>
      <c r="DZ17" s="44" t="str">
        <f t="shared" si="47"/>
        <v>/Economy/EnvironmentalAccounts//timeseries/RAID138</v>
      </c>
      <c r="EA17" s="44" t="str">
        <f t="shared" si="47"/>
        <v>/Economy/EnvironmentalAccounts//timeseries/RAID139</v>
      </c>
      <c r="EB17" s="44" t="str">
        <f t="shared" si="47"/>
        <v>/Economy/EnvironmentalAccounts//timeseries/RAID140</v>
      </c>
      <c r="EC17" s="44" t="str">
        <f t="shared" si="47"/>
        <v>/Economy/EnvironmentalAccounts//timeseries/RAID141</v>
      </c>
      <c r="ED17" s="44" t="str">
        <f t="shared" si="47"/>
        <v>////timeseries/</v>
      </c>
      <c r="EE17" s="44" t="str">
        <f t="shared" si="47"/>
        <v>/EmploymentandLabourMarket/PeopleinWork/EmploymentandEmployeeTypes/timeseries/LF24</v>
      </c>
      <c r="EF17" s="44" t="str">
        <f t="shared" si="47"/>
        <v>/EmploymentandLabourMarket/PeopleinWork/EmploymentandEmployeeTypes/timeseries/MGRZ</v>
      </c>
      <c r="EG17" s="44" t="str">
        <f t="shared" si="47"/>
        <v>/EmploymentandLabourMarket/PeopleinWork/EmploymentandEmployeeTypes/timeseries/MGSB</v>
      </c>
      <c r="EH17" s="44" t="str">
        <f t="shared" si="47"/>
        <v>/EmploymentandLabourMarket/PeopleinWork/EmploymentandEmployeeTypes/timeseries/MGSA</v>
      </c>
      <c r="EI17" s="44" t="str">
        <f t="shared" si="47"/>
        <v>/EmploymentandLabourMarket/PeopleinWork/EmploymentandEmployeeTypes/timeseries/LF25</v>
      </c>
      <c r="EJ17" s="44" t="str">
        <f t="shared" si="47"/>
        <v>/EmploymentandLabourMarket/PeopleinWork/EmploymentandEmployeeTypes/timeseries/MGSV</v>
      </c>
      <c r="EK17" s="44" t="str">
        <f t="shared" si="47"/>
        <v>/EmploymentandLabourMarket/PeopleinWork/EmploymentandEmployeeTypes/timeseries/AP2Y</v>
      </c>
      <c r="EL17" s="44" t="str">
        <f t="shared" si="47"/>
        <v>/EmploymentandLabourMarket/PeopleinWork/EarningsandWorkingHours/timeseries/KAB9</v>
      </c>
      <c r="EM17" s="44" t="str">
        <f t="shared" si="47"/>
        <v>/EmploymentandLabourMarket/PeopleinWork/EarningsandWorkingHours/timeseries/KAF6</v>
      </c>
      <c r="EN17" s="44" t="str">
        <f t="shared" si="47"/>
        <v>/EmploymentandLabourMarket/PeopleinWork/EarningsandWorkingHours/timeseries/KAI7</v>
      </c>
      <c r="EO17" s="44" t="str">
        <f t="shared" si="47"/>
        <v>/EmploymentandLabourMarket/PeopleinWork/EarningsandWorkingHours/timeseries/KAI9</v>
      </c>
      <c r="EP17" s="44" t="str">
        <f t="shared" si="47"/>
        <v>/EmploymentandLabourMarket/PeopleinWork/EarningsandWorkingHours/timeseries/KAF4</v>
      </c>
      <c r="EQ17" s="44" t="str">
        <f t="shared" si="47"/>
        <v>/EmploymentandLabourMarket/PeopleinWork/EarningsandWorkingHours/timeseries/KAF6</v>
      </c>
      <c r="ER17" s="44" t="str">
        <f t="shared" si="47"/>
        <v>/EmploymentandLabourMarket/PeopleinWork/EarningsandWorkingHours/timeseries/YBUY</v>
      </c>
      <c r="ES17" s="44" t="str">
        <f t="shared" si="47"/>
        <v>/EmploymentandLabourMarket/PeopleinWork/EarningsandWorkingHours/timeseries/YBVB</v>
      </c>
      <c r="ET17" s="44" t="str">
        <f t="shared" si="47"/>
        <v>/EmploymentandLabourMarket/PeopleinWork/LabourProductivity/timeseries/A4YM</v>
      </c>
      <c r="EU17" s="44" t="str">
        <f t="shared" si="47"/>
        <v>/EmploymentandLabourMarket/PeopleinWork/LabourProductivity/timeseries/LNNN</v>
      </c>
      <c r="EV17" s="44" t="str">
        <f t="shared" si="47"/>
        <v>/EmploymentandLabourMarket/PeopleinWork/LabourProductivity/timeseries/LZVB</v>
      </c>
      <c r="EW17" s="44" t="str">
        <f t="shared" si="47"/>
        <v>/EmploymentandLabourMarket/PeopleinWork/WorkplaceDisputesandWorkingConditions/timeseries/BBFW</v>
      </c>
      <c r="EX17" s="44" t="str">
        <f t="shared" si="47"/>
        <v>/EmploymentandLabourMarket/PeopleinWork/WorkplaceDisputesandWorkingConditions/timeseries/F8XZ</v>
      </c>
      <c r="EY17" s="44" t="str">
        <f t="shared" si="47"/>
        <v>/EmploymentandLabourMarket/PeopleinWork/WorkplaceDisputesandWorkingConditions/timeseries/F8Y2</v>
      </c>
      <c r="EZ17" s="44" t="str">
        <f t="shared" si="47"/>
        <v>/EmploymentandLabourMarket/PeopleinWork/WorkplaceDisputesandWorkingConditions/timeseries/BLUU</v>
      </c>
      <c r="FA17" s="44" t="str">
        <f t="shared" si="47"/>
        <v>/EmploymentandLabourMarket/PeoplenotinWork//timeseries/MGSX</v>
      </c>
      <c r="FB17" s="44" t="str">
        <f t="shared" si="47"/>
        <v>/EmploymentandLabourMarket/PeoplenotinWork//timeseries/MGSC</v>
      </c>
      <c r="FC17" s="44" t="str">
        <f t="shared" si="47"/>
        <v>/EmploymentandLabourMarket/PeoplenotinWork//timeseries/MGSE</v>
      </c>
      <c r="FD17" s="44" t="str">
        <f t="shared" si="47"/>
        <v>/EmploymentandLabourMarket/PeoplenotinWork//timeseries/MGSD</v>
      </c>
      <c r="FE17" s="44" t="str">
        <f t="shared" si="47"/>
        <v>/EmploymentandLabourMarket/PeoplenotinWork//timeseries/MDSZ</v>
      </c>
      <c r="FF17" s="44" t="str">
        <f t="shared" si="47"/>
        <v>/EmploymentandLabourMarket/PeoplenotinWork//timeseries/MGSY</v>
      </c>
      <c r="FG17" s="44" t="str">
        <f t="shared" si="47"/>
        <v>/EmploymentandLabourMarket/PeoplenotinWork//timeseries/BCJD</v>
      </c>
      <c r="FH17" s="44" t="str">
        <f t="shared" si="47"/>
        <v>/EmploymentandLabourMarket/PeoplenotinWork//timeseries/DPAF</v>
      </c>
      <c r="FI17" s="44" t="str">
        <f t="shared" si="47"/>
        <v>/EmploymentandLabourMarket/PeoplenotinWork//timeseries/DPAE</v>
      </c>
      <c r="FJ17" s="44" t="str">
        <f t="shared" si="47"/>
        <v>/EmploymentandLabourMarket/PublicSectorPersonnel//timeseries/G7AU</v>
      </c>
      <c r="FK17" s="44" t="str">
        <f t="shared" si="47"/>
        <v>/EmploymentandLabourMarket/PublicSectorPersonnel//timeseries/G7G3</v>
      </c>
      <c r="FL17" s="44" t="str">
        <f t="shared" si="47"/>
        <v>/EmploymentandLabourMarket/PublicSectorPersonnel//timeseries/G6NQ</v>
      </c>
      <c r="FM17" s="44" t="str">
        <f t="shared" si="47"/>
        <v>/EmploymentandLabourMarket/PublicSectorPersonnel//timeseries/G7FP</v>
      </c>
      <c r="FN17" s="44" t="str">
        <f t="shared" si="47"/>
        <v>/EmploymentandLabourMarket/PublicSectorPersonnel//timeseries/G6NT</v>
      </c>
      <c r="FO17" s="44" t="str">
        <f t="shared" si="47"/>
        <v>/EmploymentandLabourMarket/PublicSectorPersonnel//timeseries/G7FS</v>
      </c>
      <c r="FP17" s="44" t="str">
        <f t="shared" si="47"/>
        <v>////timeseries/</v>
      </c>
      <c r="FQ17" s="44" t="str">
        <f t="shared" si="47"/>
        <v>/PeoplePopulationandCommunity/PopulationandMigration/PopulationEstimates/timeseries/RAID121</v>
      </c>
      <c r="FR17" s="44" t="str">
        <f t="shared" si="47"/>
        <v>/PeoplePopulationandCommunity/PopulationandMigration/PopulationEstimates/timeseries/RAID122</v>
      </c>
      <c r="FS17" s="44" t="str">
        <f t="shared" si="47"/>
        <v>/PeoplePopulationandCommunity/PopulationandMigration/PopulationEstimates/timeseries/RAID123</v>
      </c>
      <c r="FT17" s="44" t="str">
        <f t="shared" si="47"/>
        <v>/PeoplePopulationandCommunity/PopulationandMigration/PopulationEstimates/timeseries/RAID124</v>
      </c>
      <c r="FU17" s="44" t="str">
        <f t="shared" si="47"/>
        <v>/PeoplePopulationandCommunity/PopulationandMigration/PopulationEstimates/timeseries/RAID125</v>
      </c>
      <c r="FV17" s="44" t="str">
        <f t="shared" si="47"/>
        <v>/PeoplePopulationandCommunity/PopulationandMigration/PopulationEstimates/timeseries/RAID126</v>
      </c>
      <c r="FW17" s="44" t="str">
        <f t="shared" si="47"/>
        <v>/PeoplePopulationandCommunity/PopulationandMigration/PopulationEstimates/timeseries/RAID127</v>
      </c>
      <c r="FX17" s="44" t="str">
        <f t="shared" si="47"/>
        <v>/PeoplePopulationandCommunity/PopulationandMigration/PopulationEstimates/timeseries/RAID128</v>
      </c>
      <c r="FY17" s="44" t="str">
        <f t="shared" si="47"/>
        <v>/PeoplePopulationandCommunity/PopulationandMigration/PopulationEstimates/timeseries/RAID129</v>
      </c>
      <c r="FZ17" s="44" t="str">
        <f t="shared" si="47"/>
        <v>/PeoplePopulationandCommunity/PopulationandMigration/InternationalMigration/timeseries/RAID117</v>
      </c>
      <c r="GA17" s="44" t="str">
        <f t="shared" si="47"/>
        <v>/PeoplePopulationandCommunity/PopulationandMigration/InternationalMigration/timeseries/RAID118</v>
      </c>
      <c r="GB17" s="44" t="str">
        <f t="shared" si="47"/>
        <v>/PeoplePopulationandCommunity/PopulationandMigration/InternationalMigration/timeseries/RAID119</v>
      </c>
      <c r="GC17" s="44" t="str">
        <f t="shared" si="47"/>
        <v>/PeoplePopulationandCommunity/PopulationandMigration/PopulationProjections/timeseries/RAID130</v>
      </c>
      <c r="GD17" s="44" t="str">
        <f t="shared" si="47"/>
        <v>/PeoplePopulationandCommunity/PopulationandMigration/MigrationwithintheUK/timeseries/RAID120</v>
      </c>
      <c r="GE17" s="44" t="str">
        <f t="shared" si="47"/>
        <v>/PeoplePopulationandCommunity/BirthsDeathsandMarriages/LiveBirths/timeseries/RAID53</v>
      </c>
      <c r="GF17" s="44" t="str">
        <f t="shared" si="47"/>
        <v>/PeoplePopulationandCommunity/BirthsDeathsandMarriages/LiveBirths/timeseries/RAID54</v>
      </c>
      <c r="GG17" s="44" t="str">
        <f t="shared" si="47"/>
        <v>/PeoplePopulationandCommunity/BirthsDeathsandMarriages/LiveBirths/timeseries/RAID55</v>
      </c>
      <c r="GH17" s="44" t="str">
        <f t="shared" si="47"/>
        <v>/PeoplePopulationandCommunity/BirthsDeathsandMarriages/LiveBirths/timeseries/RAID56</v>
      </c>
      <c r="GI17" s="44" t="str">
        <f t="shared" si="47"/>
        <v>/PeoplePopulationandCommunity/BirthsDeathsandMarriages/Deaths/timeseries/RAID33</v>
      </c>
      <c r="GJ17" s="44" t="str">
        <f t="shared" si="47"/>
        <v>/PeoplePopulationandCommunity/BirthsDeathsandMarriages/Deaths/timeseries/RAID34</v>
      </c>
      <c r="GK17" s="44" t="str">
        <f t="shared" ref="GK17:IV17" si="48">CONCATENATE("/",GK9,"/",GK11,"/",GK15,"/","timeseries","/",GK7)</f>
        <v>/PeoplePopulationandCommunity/BirthsDeathsandMarriages/Deaths/timeseries/RAID35</v>
      </c>
      <c r="GL17" s="44" t="str">
        <f t="shared" si="48"/>
        <v>/PeoplePopulationandCommunity/BirthsDeathsandMarriages/Deaths/timeseries/RAID36</v>
      </c>
      <c r="GM17" s="44" t="str">
        <f t="shared" si="48"/>
        <v>/PeoplePopulationandCommunity/BirthsDeathsandMarriages/Deaths/timeseries/RAID37</v>
      </c>
      <c r="GN17" s="44" t="str">
        <f t="shared" si="48"/>
        <v>/PeoplePopulationandCommunity/BirthsDeathsandMarriages/Deaths/timeseries/RAID38</v>
      </c>
      <c r="GO17" s="44" t="str">
        <f t="shared" si="48"/>
        <v>/PeoplePopulationandCommunity/BirthsDeathsandMarriages/MarriageCohabitationandCivilPartnerships/timeseries/RAID57</v>
      </c>
      <c r="GP17" s="44" t="str">
        <f t="shared" si="48"/>
        <v>/PeoplePopulationandCommunity/BirthsDeathsandMarriages/MarriageCohabitationandCivilPartnerships/timeseries/RAID58</v>
      </c>
      <c r="GQ17" s="44" t="str">
        <f t="shared" si="48"/>
        <v>/PeoplePopulationandCommunity/BirthsDeathsandMarriages/MarriageCohabitationandCivilPartnerships/timeseries/RAID59</v>
      </c>
      <c r="GR17" s="44" t="str">
        <f t="shared" si="48"/>
        <v>/PeoplePopulationandCommunity/BirthsDeathsandMarriages/LifeExpectancies/timeseries/RAID49</v>
      </c>
      <c r="GS17" s="44" t="str">
        <f t="shared" si="48"/>
        <v>/PeoplePopulationandCommunity/BirthsDeathsandMarriages/LifeExpectancies/timeseries/RAID50</v>
      </c>
      <c r="GT17" s="44" t="str">
        <f t="shared" si="48"/>
        <v>/PeoplePopulationandCommunity/BirthsDeathsandMarriages/LifeExpectancies/timeseries/RAID51</v>
      </c>
      <c r="GU17" s="44" t="str">
        <f t="shared" si="48"/>
        <v>/PeoplePopulationandCommunity/BirthsDeathsandMarriages/LifeExpectancies/timeseries/RAID52</v>
      </c>
      <c r="GV17" s="44" t="str">
        <f t="shared" si="48"/>
        <v>/PeoplePopulationandCommunity/BirthsDeathsandMarriages/Divorce/timeseries/RAID39</v>
      </c>
      <c r="GW17" s="44" t="str">
        <f t="shared" si="48"/>
        <v>/PeoplePopulationandCommunity/BirthsDeathsandMarriages/Divorce/timeseries/RAID40</v>
      </c>
      <c r="GX17" s="44" t="str">
        <f t="shared" si="48"/>
        <v>/PeoplePopulationandCommunity/BirthsDeathsandMarriages/Divorce/timeseries/RAID41</v>
      </c>
      <c r="GY17" s="44" t="str">
        <f t="shared" si="48"/>
        <v>/PeoplePopulationandCommunity/BirthsDeathsandMarriages/Adoption/timeseries/RAID19</v>
      </c>
      <c r="GZ17" s="44" t="str">
        <f t="shared" si="48"/>
        <v>/PeoplePopulationandCommunity/BirthsDeathsandMarriages/Adoption/timeseries/RAID20</v>
      </c>
      <c r="HA17" s="44" t="str">
        <f t="shared" si="48"/>
        <v>/PeoplePopulationandCommunity/BirthsDeathsandMarriages/Adoption/timeseries/RAID21</v>
      </c>
      <c r="HB17" s="44" t="str">
        <f t="shared" si="48"/>
        <v>/PeoplePopulationandCommunity/BirthsDeathsandMarriages/Adoption/timeseries/RAID22</v>
      </c>
      <c r="HC17" s="44" t="str">
        <f t="shared" si="48"/>
        <v>/PeoplePopulationandCommunity/BirthsDeathsandMarriages/Adoption/timeseries/RAID23</v>
      </c>
      <c r="HD17" s="44" t="str">
        <f t="shared" si="48"/>
        <v>/PeoplePopulationandCommunity/BirthsDeathsandMarriages/Ageing/timeseries/RAID24</v>
      </c>
      <c r="HE17" s="44" t="str">
        <f t="shared" si="48"/>
        <v>/PeoplePopulationandCommunity/BirthsDeathsandMarriages/Ageing/timeseries/RAID25</v>
      </c>
      <c r="HF17" s="44" t="str">
        <f t="shared" si="48"/>
        <v>/PeoplePopulationandCommunity/BirthsDeathsandMarriages/Ageing/timeseries/RAID26</v>
      </c>
      <c r="HG17" s="44" t="str">
        <f t="shared" si="48"/>
        <v>/PeoplePopulationandCommunity/BirthsDeathsandMarriages/Ageing/timeseries/RAID27</v>
      </c>
      <c r="HH17" s="44" t="str">
        <f t="shared" si="48"/>
        <v>/PeoplePopulationandCommunity/BirthsDeathsandMarriages/ConceptionandFertilityRates/timeseries/RAID28</v>
      </c>
      <c r="HI17" s="44" t="str">
        <f t="shared" si="48"/>
        <v>/PeoplePopulationandCommunity/BirthsDeathsandMarriages/ConceptionandFertilityRates/timeseries/RAID29</v>
      </c>
      <c r="HJ17" s="44" t="str">
        <f t="shared" si="48"/>
        <v>/PeoplePopulationandCommunity/BirthsDeathsandMarriages/ConceptionandFertilityRates/timeseries/RAID30</v>
      </c>
      <c r="HK17" s="44" t="str">
        <f t="shared" si="48"/>
        <v>/PeoplePopulationandCommunity/BirthsDeathsandMarriages/ConceptionandFertilityRates/timeseries/RAID31</v>
      </c>
      <c r="HL17" s="44" t="str">
        <f t="shared" si="48"/>
        <v>/PeoplePopulationandCommunity/BirthsDeathsandMarriages/ConceptionandFertilityRates/timeseries/RAID32</v>
      </c>
      <c r="HM17" s="44" t="str">
        <f t="shared" si="48"/>
        <v>/PeoplePopulationandCommunity/BirthsDeathsandMarriages/Families/timeseries/RAID42</v>
      </c>
      <c r="HN17" s="44" t="str">
        <f t="shared" si="48"/>
        <v>/PeoplePopulationandCommunity/BirthsDeathsandMarriages/Families/timeseries/RAID43</v>
      </c>
      <c r="HO17" s="44" t="str">
        <f t="shared" si="48"/>
        <v>/PeoplePopulationandCommunity/BirthsDeathsandMarriages/Families/timeseries/RAID44</v>
      </c>
      <c r="HP17" s="44" t="str">
        <f t="shared" si="48"/>
        <v>/PeoplePopulationandCommunity/BirthsDeathsandMarriages/Families/timeseries/RAID45</v>
      </c>
      <c r="HQ17" s="44" t="str">
        <f t="shared" si="48"/>
        <v>/PeoplePopulationandCommunity/BirthsDeathsandMarriages/Families/timeseries/RAID46</v>
      </c>
      <c r="HR17" s="44" t="str">
        <f t="shared" si="48"/>
        <v>/PeoplePopulationandCommunity/BirthsDeathsandMarriages/Families/timeseries/RAID47</v>
      </c>
      <c r="HS17" s="44" t="str">
        <f t="shared" si="48"/>
        <v>/PeoplePopulationandCommunity/BirthsDeathsandMarriages/Families/timeseries/RAID48</v>
      </c>
      <c r="HT17" s="44" t="str">
        <f t="shared" si="48"/>
        <v>/PeoplePopulationandCommunity/BirthsDeathsandMarriages/Maternities/timeseries/RAID60</v>
      </c>
      <c r="HU17" s="44" t="str">
        <f t="shared" si="48"/>
        <v>/PeoplePopulationandCommunity/BirthsDeathsandMarriages/Stillbirths/timeseries/RAID61</v>
      </c>
      <c r="HV17" s="44" t="str">
        <f t="shared" si="48"/>
        <v>/PeoplePopulationandCommunity/HealthandSocialCare/Disability/timeseries/RAID94</v>
      </c>
      <c r="HW17" s="44" t="str">
        <f t="shared" si="48"/>
        <v>/PeoplePopulationandCommunity/HealthandSocialCare/Disability/timeseries/RAID95</v>
      </c>
      <c r="HX17" s="44" t="str">
        <f t="shared" si="48"/>
        <v>/PeoplePopulationandCommunity/HealthandSocialCare/Disability/timeseries/RAID96</v>
      </c>
      <c r="HY17" s="44" t="str">
        <f t="shared" si="48"/>
        <v>/PeoplePopulationandCommunity/HealthandSocialCare/Disability/timeseries/RAID97</v>
      </c>
      <c r="HZ17" s="44" t="str">
        <f t="shared" si="48"/>
        <v>/PeoplePopulationandCommunity/HealthandSocialCare/DruguseAlcoholandSmoking/timeseries/RAID98</v>
      </c>
      <c r="IA17" s="44" t="str">
        <f t="shared" si="48"/>
        <v>/PeoplePopulationandCommunity/HealthandSocialCare/DruguseAlcoholandSmoking/timeseries/RAID99</v>
      </c>
      <c r="IB17" s="44" t="str">
        <f t="shared" si="48"/>
        <v>/PeoplePopulationandCommunity/HealthandSocialCare/DruguseAlcoholandSmoking/timeseries/RAID100</v>
      </c>
      <c r="IC17" s="44" t="str">
        <f t="shared" si="48"/>
        <v>/PeoplePopulationandCommunity/HealthandSocialCare/ConditionsandDiseases/timeseries/RAID89</v>
      </c>
      <c r="ID17" s="44" t="str">
        <f t="shared" si="48"/>
        <v>/PeoplePopulationandCommunity/HealthandSocialCare/ConditionsandDiseases/timeseries/RAID90</v>
      </c>
      <c r="IE17" s="44" t="str">
        <f t="shared" si="48"/>
        <v>/PeoplePopulationandCommunity/HealthandSocialCare/ConditionsandDiseases/timeseries/RAID91</v>
      </c>
      <c r="IF17" s="44" t="str">
        <f t="shared" si="48"/>
        <v>/PeoplePopulationandCommunity/HealthandSocialCare/ConditionsandDiseases/timeseries/RAID92</v>
      </c>
      <c r="IG17" s="44" t="str">
        <f t="shared" si="48"/>
        <v>/PeoplePopulationandCommunity/HealthandSocialCare/ConditionsandDiseases/timeseries/RAID93</v>
      </c>
      <c r="IH17" s="44" t="str">
        <f t="shared" si="48"/>
        <v>/PeoplePopulationandCommunity/CrimeandJustice//timeseries/RAID62</v>
      </c>
      <c r="II17" s="44" t="str">
        <f t="shared" si="48"/>
        <v>/PeoplePopulationandCommunity/CrimeandJustice//timeseries/RAID63</v>
      </c>
      <c r="IJ17" s="44" t="str">
        <f t="shared" si="48"/>
        <v>/PeoplePopulationandCommunity/CrimeandJustice//timeseries/RAID64</v>
      </c>
      <c r="IK17" s="44" t="str">
        <f t="shared" si="48"/>
        <v>/PeoplePopulationandCommunity/CulturalIdentity/Ethnicity/timeseries/RAID65</v>
      </c>
      <c r="IL17" s="44" t="str">
        <f t="shared" si="48"/>
        <v>/PeoplePopulationandCommunity/CulturalIdentity/Ethnicity/timeseries/RAID66</v>
      </c>
      <c r="IM17" s="44" t="str">
        <f t="shared" si="48"/>
        <v>/PeoplePopulationandCommunity/CulturalIdentity/Ethnicity/timeseries/RAID67</v>
      </c>
      <c r="IN17" s="44" t="str">
        <f t="shared" si="48"/>
        <v>/PeoplePopulationandCommunity/CulturalIdentity/Ethnicity/timeseries/RAID68</v>
      </c>
      <c r="IO17" s="44" t="str">
        <f t="shared" si="48"/>
        <v>/PeoplePopulationandCommunity/CulturalIdentity/Ethnicity/timeseries/RAID69</v>
      </c>
      <c r="IP17" s="44" t="str">
        <f t="shared" si="48"/>
        <v>/PeoplePopulationandCommunity/CulturalIdentity/Sexuality/timeseries/RAID81</v>
      </c>
      <c r="IQ17" s="44" t="str">
        <f t="shared" si="48"/>
        <v>/PeoplePopulationandCommunity/CulturalIdentity/Sexuality/timeseries/RAID82</v>
      </c>
      <c r="IR17" s="44" t="str">
        <f t="shared" si="48"/>
        <v>/PeoplePopulationandCommunity/CulturalIdentity/Sexuality/timeseries/RAID83</v>
      </c>
      <c r="IS17" s="44" t="str">
        <f t="shared" si="48"/>
        <v>/PeoplePopulationandCommunity/CulturalIdentity/Sexuality/timeseries/RAID84</v>
      </c>
      <c r="IT17" s="44" t="str">
        <f t="shared" si="48"/>
        <v>/PeoplePopulationandCommunity/CulturalIdentity/Sexuality/timeseries/RAID85</v>
      </c>
      <c r="IU17" s="44" t="str">
        <f t="shared" si="48"/>
        <v>/PeoplePopulationandCommunity/CulturalIdentity/Sexuality/timeseries/RAID86</v>
      </c>
      <c r="IV17" s="44" t="str">
        <f t="shared" si="48"/>
        <v>/PeoplePopulationandCommunity/CulturalIdentity/Religion/timeseries/RAID74</v>
      </c>
      <c r="IW17" s="44" t="str">
        <f t="shared" ref="IW17:KF17" si="49">CONCATENATE("/",IW9,"/",IW11,"/",IW15,"/","timeseries","/",IW7)</f>
        <v>/PeoplePopulationandCommunity/CulturalIdentity/Religion/timeseries/RAID75</v>
      </c>
      <c r="IX17" s="44" t="str">
        <f t="shared" si="49"/>
        <v>/PeoplePopulationandCommunity/CulturalIdentity/Religion/timeseries/RAID76</v>
      </c>
      <c r="IY17" s="44" t="str">
        <f t="shared" si="49"/>
        <v>/PeoplePopulationandCommunity/CulturalIdentity/Religion/timeseries/RAID77</v>
      </c>
      <c r="IZ17" s="44" t="str">
        <f t="shared" si="49"/>
        <v>/PeoplePopulationandCommunity/CulturalIdentity/Religion/timeseries/RAID78</v>
      </c>
      <c r="JA17" s="44" t="str">
        <f t="shared" si="49"/>
        <v>/PeoplePopulationandCommunity/CulturalIdentity/Religion/timeseries/RAID79</v>
      </c>
      <c r="JB17" s="44" t="str">
        <f t="shared" si="49"/>
        <v>/PeoplePopulationandCommunity/CulturalIdentity/Religion/timeseries/RAID80</v>
      </c>
      <c r="JC17" s="44" t="str">
        <f t="shared" si="49"/>
        <v>/PeoplePopulationandCommunity/CulturalIdentity/Language/timeseries/RAID70</v>
      </c>
      <c r="JD17" s="44" t="str">
        <f t="shared" si="49"/>
        <v>/PeoplePopulationandCommunity/CulturalIdentity/Language/timeseries/RAID71</v>
      </c>
      <c r="JE17" s="44" t="str">
        <f t="shared" si="49"/>
        <v>/PeoplePopulationandCommunity/CulturalIdentity/Language/timeseries/RAID72</v>
      </c>
      <c r="JF17" s="44" t="str">
        <f t="shared" si="49"/>
        <v>/PeoplePopulationandCommunity/CulturalIdentity/Language/timeseries/RAID73</v>
      </c>
      <c r="JG17" s="44" t="str">
        <f t="shared" si="49"/>
        <v>/PeoplePopulationandCommunity/Elections//timeseries/RAID87</v>
      </c>
      <c r="JH17" s="44" t="str">
        <f t="shared" si="49"/>
        <v>/PeoplePopulationandCommunity/Elections//timeseries/RAID88</v>
      </c>
      <c r="JI17" s="44" t="str">
        <f t="shared" si="49"/>
        <v>/PeoplePopulationandCommunity/HomeInternetandSocialMediaUsage//timeseries/RAID101</v>
      </c>
      <c r="JJ17" s="44" t="str">
        <f t="shared" si="49"/>
        <v>/PeoplePopulationandCommunity/HomeInternetandSocialMediaUsage//timeseries/RAID102</v>
      </c>
      <c r="JK17" s="44" t="str">
        <f t="shared" si="49"/>
        <v>/PeoplePopulationandCommunity/Housing//timeseries/RAID103</v>
      </c>
      <c r="JL17" s="44" t="str">
        <f t="shared" si="49"/>
        <v>/PeoplePopulationandCommunity/Housing//timeseries/RAID104</v>
      </c>
      <c r="JM17" s="44" t="str">
        <f t="shared" si="49"/>
        <v>/PeoplePopulationandCommunity/Housing//timeseries/RAID105</v>
      </c>
      <c r="JN17" s="44" t="str">
        <f t="shared" si="49"/>
        <v>/PeoplePopulationandCommunity/Housing//timeseries/RAID106</v>
      </c>
      <c r="JO17" s="44" t="str">
        <f t="shared" si="49"/>
        <v>/PeoplePopulationandCommunity/Housing//timeseries/RAID107</v>
      </c>
      <c r="JP17" s="44" t="str">
        <f t="shared" si="49"/>
        <v>/PeoplePopulationandCommunity/Housing//timeseries/RAID108</v>
      </c>
      <c r="JQ17" s="44" t="str">
        <f t="shared" si="49"/>
        <v>/PeoplePopulationandCommunity/LeisureandTourism//timeseries/GMAT</v>
      </c>
      <c r="JR17" s="44" t="str">
        <f t="shared" si="49"/>
        <v>/PeoplePopulationandCommunity/LeisureandTourism//timeseries/GMAX</v>
      </c>
      <c r="JS17" s="44" t="str">
        <f t="shared" si="49"/>
        <v>/PeoplePopulationandCommunity/LeisureandTourism//timeseries/GMAZ</v>
      </c>
      <c r="JT17" s="44" t="str">
        <f t="shared" si="49"/>
        <v>/PeoplePopulationandCommunity/LeisureandTourism//timeseries/GMBB</v>
      </c>
      <c r="JU17" s="44" t="str">
        <f t="shared" si="49"/>
        <v>/PeoplePopulationandCommunity/PersonalandHouseholdFinances/Debt/timeseries/RAID109</v>
      </c>
      <c r="JV17" s="44" t="str">
        <f t="shared" si="49"/>
        <v>/PeoplePopulationandCommunity/PersonalandHouseholdFinances/Debt/timeseries/RAID110</v>
      </c>
      <c r="JW17" s="44" t="str">
        <f t="shared" si="49"/>
        <v>/PeoplePopulationandCommunity/PersonalandHouseholdFinances/Debt/timeseries/RAID111</v>
      </c>
      <c r="JX17" s="44" t="str">
        <f t="shared" si="49"/>
        <v>/PeoplePopulationandCommunity/PersonalandHouseholdFinances/Debt/timeseries/RAID112</v>
      </c>
      <c r="JY17" s="44" t="str">
        <f t="shared" si="49"/>
        <v>/PeoplePopulationandCommunity/PersonalandHouseholdFinances/Debt/timeseries/RAID113</v>
      </c>
      <c r="JZ17" s="44" t="str">
        <f t="shared" si="49"/>
        <v>/PeoplePopulationandCommunity/PersonalandHouseholdFinances/Expenditure/timeseries/RAID114</v>
      </c>
      <c r="KA17" s="44" t="str">
        <f t="shared" si="49"/>
        <v>/PeoplePopulationandCommunity/PersonalandHouseholdFinances/IncomeandWealth/timeseries/RAID115</v>
      </c>
      <c r="KB17" s="44" t="str">
        <f t="shared" si="49"/>
        <v>/PeoplePopulationandCommunity/PersonalandHouseholdFinances/IncomeandWealth/timeseries/RAID116</v>
      </c>
      <c r="KC17" s="44" t="str">
        <f t="shared" si="49"/>
        <v>/PeoplePopulationandCommunity/Well-being//timeseries/RAID131</v>
      </c>
      <c r="KD17" s="44" t="str">
        <f t="shared" si="49"/>
        <v>/PeoplePopulationandCommunity/Well-being//timeseries/RAID132</v>
      </c>
      <c r="KE17" s="44" t="str">
        <f t="shared" si="49"/>
        <v>/PeoplePopulationandCommunity/Well-being//timeseries/RAID133</v>
      </c>
      <c r="KF17" s="44" t="str">
        <f t="shared" si="49"/>
        <v>/PeoplePopulationandCommunity/Well-being//timeseries/RAID134</v>
      </c>
    </row>
    <row r="18" spans="1:292" hidden="1">
      <c r="A18" s="44" t="str">
        <f t="shared" ref="A18:AP18" si="50">IF(A3=0,A16,A17)</f>
        <v>/BusinessIndustryandTrade/BusinessActivitySizeandLocation/timeseries/RAID1</v>
      </c>
      <c r="B18" s="44" t="str">
        <f t="shared" si="50"/>
        <v>/BusinessIndustryandTrade/BusinessActivitySizeandLocation/timeseries/RAID2</v>
      </c>
      <c r="C18" s="44" t="str">
        <f t="shared" si="50"/>
        <v>/BusinessIndustryandTrade/BusinessActivitySizeandLocation/timeseries/RAID3</v>
      </c>
      <c r="D18" s="44" t="str">
        <f t="shared" si="50"/>
        <v>/BusinessIndustryandTrade/BusinessActivitySizeandLocation/timeseries/RAID4</v>
      </c>
      <c r="E18" s="44" t="str">
        <f t="shared" si="50"/>
        <v>/BusinessIndustryandTrade/BusinessActivitySizeandLocation/timeseries/RAID5</v>
      </c>
      <c r="F18" s="44" t="str">
        <f t="shared" si="50"/>
        <v>/BusinessIndustryandTrade/RetailIndustry/timeseries/J5C4</v>
      </c>
      <c r="G18" s="44" t="str">
        <f t="shared" si="50"/>
        <v>/BusinessIndustryandTrade/RetailIndustry/timeseries/J468</v>
      </c>
      <c r="H18" s="44" t="str">
        <f t="shared" si="50"/>
        <v>/BusinessIndustryandTrade/RetailIndustry/timeseries/J5BS</v>
      </c>
      <c r="I18" s="44" t="str">
        <f t="shared" si="50"/>
        <v>/BusinessIndustryandTrade/RetailIndustry/timeseries/J5EK</v>
      </c>
      <c r="J18" s="44" t="str">
        <f t="shared" si="50"/>
        <v>/BusinessIndustryandTrade/RetailIndustry/timeseries/J467</v>
      </c>
      <c r="K18" s="44" t="str">
        <f t="shared" si="50"/>
        <v>/BusinessIndustryandTrade/RetailIndustry/timeseries/J5EB</v>
      </c>
      <c r="L18" s="44" t="str">
        <f t="shared" si="50"/>
        <v>/BusinessIndustryandTrade/InternationalTrade/timeseries/IKBJ</v>
      </c>
      <c r="M18" s="44" t="str">
        <f t="shared" si="50"/>
        <v>/BusinessIndustryandTrade/InternationalTrade/timeseries/IKBI</v>
      </c>
      <c r="N18" s="44" t="str">
        <f t="shared" si="50"/>
        <v>/BusinessIndustryandTrade/InternationalTrade/timeseries/IKBH</v>
      </c>
      <c r="O18" s="44" t="str">
        <f t="shared" si="50"/>
        <v>/BusinessIndustryandTrade/InternationalTrade/timeseries/MHN9</v>
      </c>
      <c r="P18" s="44" t="str">
        <f t="shared" si="50"/>
        <v>/BusinessIndustryandTrade/InternationalTrade/timeseries/L87Q</v>
      </c>
      <c r="Q18" s="44" t="str">
        <f t="shared" si="50"/>
        <v>/BusinessIndustryandTrade/InternationalTrade/timeseries/L87K</v>
      </c>
      <c r="R18" s="44" t="str">
        <f t="shared" si="50"/>
        <v>/BusinessIndustryandTrade/ConstructionIndustry/timeseries/RAID9</v>
      </c>
      <c r="S18" s="44" t="str">
        <f t="shared" si="50"/>
        <v>/BusinessIndustryandTrade/ConstructionIndustry/timeseries/RAID10</v>
      </c>
      <c r="T18" s="44" t="str">
        <f t="shared" si="50"/>
        <v>/BusinessIndustryandTrade/ConstructionIndustry/timeseries/RAID11</v>
      </c>
      <c r="U18" s="44" t="str">
        <f t="shared" si="50"/>
        <v>/BusinessIndustryandTrade/ConstructionIndustry/timeseries/RAID12</v>
      </c>
      <c r="V18" s="44" t="str">
        <f t="shared" si="50"/>
        <v>/BusinessIndustryandTrade/ConstructionIndustry/timeseries/RAID13</v>
      </c>
      <c r="W18" s="44" t="str">
        <f t="shared" si="50"/>
        <v>/BusinessIndustryandTrade/ConstructionIndustry/timeseries/RAID14</v>
      </c>
      <c r="X18" s="44" t="str">
        <f t="shared" si="50"/>
        <v>/BusinessIndustryandTrade/ChangestoBusiness/BusinessBirthsDeathsandSurvivalRates/timeseries/RAID6</v>
      </c>
      <c r="Y18" s="44" t="str">
        <f t="shared" si="50"/>
        <v>/BusinessIndustryandTrade/ChangestoBusiness/BusinessBirthsDeathsandSurvivalRates/timeseries/RAID7</v>
      </c>
      <c r="Z18" s="44" t="str">
        <f t="shared" si="50"/>
        <v>/BusinessIndustryandTrade/ChangestoBusiness/BusinessBirthsDeathsandSurvivalRates/timeseries/RAID8</v>
      </c>
      <c r="AA18" s="44" t="str">
        <f t="shared" si="50"/>
        <v>/BusinessIndustryandTrade/ChangestoBusiness/MergersandAcquisitions/timeseries/CBAQ</v>
      </c>
      <c r="AB18" s="44" t="str">
        <f t="shared" si="50"/>
        <v>/BusinessIndustryandTrade/ChangestoBusiness/MergersandAcquisitions/timeseries/CBBI</v>
      </c>
      <c r="AC18" s="44" t="str">
        <f t="shared" si="50"/>
        <v>/BusinessIndustryandTrade/ChangestoBusiness/MergersandAcquisitions/timeseries/CBAS</v>
      </c>
      <c r="AD18" s="44" t="str">
        <f t="shared" si="50"/>
        <v>/BusinessIndustryandTrade/ChangestoBusiness/MergersandAcquisitions/timeseries/CBBT</v>
      </c>
      <c r="AE18" s="44" t="str">
        <f t="shared" si="50"/>
        <v>/BusinessIndustryandTrade/ITandInternetIndustry/timeseries/RAID15</v>
      </c>
      <c r="AF18" s="44" t="str">
        <f t="shared" si="50"/>
        <v>/BusinessIndustryandTrade/ITandInternetIndustry/timeseries/RAID16</v>
      </c>
      <c r="AG18" s="44" t="str">
        <f t="shared" si="50"/>
        <v>/BusinessIndustryandTrade/ITandInternetIndustry/timeseries/RAID17</v>
      </c>
      <c r="AH18" s="44" t="str">
        <f t="shared" si="50"/>
        <v>/BusinessIndustryandTrade/ITandInternetIndustry/timeseries/RAID18</v>
      </c>
      <c r="AI18" s="44" t="str">
        <f t="shared" si="50"/>
        <v>/BusinessIndustryandTrade/ManufacturingandProductionIndustry/timeseries/K27Q</v>
      </c>
      <c r="AJ18" s="44" t="str">
        <f t="shared" si="50"/>
        <v>/BusinessIndustryandTrade/ManufacturingandProductionIndustry/timeseries/K222</v>
      </c>
      <c r="AK18" s="44" t="str">
        <f t="shared" si="50"/>
        <v>/BusinessIndustryandTrade/ManufacturingandProductionIndustry/timeseries/K27Y</v>
      </c>
      <c r="AL18" s="44" t="str">
        <f t="shared" si="50"/>
        <v>/BusinessIndustryandTrade/ManufacturingandProductionIndustry/timeseries/K22A</v>
      </c>
      <c r="AM18" s="44" t="str">
        <f t="shared" si="50"/>
        <v>/BusinessIndustryandTrade/TourismIndustry/timeseries/GMAT</v>
      </c>
      <c r="AN18" s="44" t="str">
        <f t="shared" si="50"/>
        <v>/BusinessIndustryandTrade/TourismIndustry/timeseries/GMAX</v>
      </c>
      <c r="AO18" s="44" t="str">
        <f t="shared" si="50"/>
        <v>/BusinessIndustryandTrade/TourismIndustry/timeseries/GMAZ</v>
      </c>
      <c r="AP18" s="44" t="str">
        <f t="shared" si="50"/>
        <v>/BusinessIndustryandTrade/TourismIndustry/timeseries/GMBB</v>
      </c>
      <c r="AQ18" s="44"/>
      <c r="AR18" s="44" t="str">
        <f t="shared" ref="AR18:BW18" si="51">IF(AR3=0,AR16,AR17)</f>
        <v xml:space="preserve">/Economy/GrossDomesticProduct(GDP)/timeseries/ABMI    </v>
      </c>
      <c r="AS18" s="44" t="str">
        <f t="shared" si="51"/>
        <v>/Economy/GrossDomesticProduct(GDP)/timeseries/IHYQ</v>
      </c>
      <c r="AT18" s="44" t="str">
        <f t="shared" si="51"/>
        <v>/Economy/GrossDomesticProduct(GDP)/timeseries/IHYR</v>
      </c>
      <c r="AU18" s="44" t="str">
        <f t="shared" si="51"/>
        <v>/Economy/GrossDomesticProduct(GDP)/timeseries/YBHA</v>
      </c>
      <c r="AV18" s="44" t="str">
        <f t="shared" si="51"/>
        <v>/Economy/GrossDomesticProduct(GDP)/timeseries/IHYN</v>
      </c>
      <c r="AW18" s="44" t="str">
        <f t="shared" si="51"/>
        <v>/Economy/GrossDomesticProduct(GDP)/timeseries/IHYO</v>
      </c>
      <c r="AX18" s="44" t="str">
        <f t="shared" si="51"/>
        <v>/Economy/GrossDomesticProduct(GDP)/timeseries/L2KQ</v>
      </c>
      <c r="AY18" s="44" t="str">
        <f t="shared" si="51"/>
        <v>/Economy/GrossDomesticProduct(GDP)/timeseries/L2KX</v>
      </c>
      <c r="AZ18" s="44" t="str">
        <f t="shared" si="51"/>
        <v>/Economy/GrossDomesticProduct(GDP)/timeseries/L2KL</v>
      </c>
      <c r="BA18" s="44" t="str">
        <f t="shared" si="51"/>
        <v>/Economy/GrossDomesticProduct(GDP)/timeseries/L2N8</v>
      </c>
      <c r="BB18" s="44" t="str">
        <f t="shared" si="51"/>
        <v>/Economy/GrossDomesticProduct(GDP)/timeseries/L2NC</v>
      </c>
      <c r="BC18" s="44" t="str">
        <f t="shared" si="51"/>
        <v>/Economy/GrossDomesticProduct(GDP)/timeseries/DTWM</v>
      </c>
      <c r="BD18" s="44" t="str">
        <f t="shared" si="51"/>
        <v>/Economy/GrossDomesticProduct(GDP)/timeseries/CGBZ</v>
      </c>
      <c r="BE18" s="44" t="str">
        <f t="shared" si="51"/>
        <v>/Economy/GrossDomesticProduct(GDP)/timeseries/CGBX</v>
      </c>
      <c r="BF18" s="44" t="str">
        <f t="shared" si="51"/>
        <v>/Economy/GrossDomesticProduct(GDP)/timeseries/CMVL</v>
      </c>
      <c r="BG18" s="44" t="str">
        <f t="shared" si="51"/>
        <v>/Economy/GrossDomesticProduct(GDP)/timeseries/ABPF</v>
      </c>
      <c r="BH18" s="44" t="str">
        <f t="shared" si="51"/>
        <v>/Economy/GrossDomesticProduct(GDP)/timeseries/ABNU</v>
      </c>
      <c r="BI18" s="44" t="str">
        <f t="shared" si="51"/>
        <v>/Economy/GrossDomesticProduct(GDP)/timeseries/NMRU</v>
      </c>
      <c r="BJ18" s="44" t="str">
        <f t="shared" si="51"/>
        <v>/Economy/GrossDomesticProduct(GDP)/timeseries/NPQR</v>
      </c>
      <c r="BK18" s="44" t="str">
        <f t="shared" si="51"/>
        <v>/Economy/GrossDomesticProduct(GDP)/timeseries/IHXT</v>
      </c>
      <c r="BL18" s="44" t="str">
        <f t="shared" si="51"/>
        <v>/Economy/GrossDomesticProduct(GDP)/timeseries/IHXW</v>
      </c>
      <c r="BM18" s="44" t="str">
        <f t="shared" si="51"/>
        <v>/Economy/InflationandPriceIndices/timeseries/D7BT</v>
      </c>
      <c r="BN18" s="44" t="str">
        <f t="shared" si="51"/>
        <v>/Economy/InflationandPriceIndices/timeseries/D7G7</v>
      </c>
      <c r="BO18" s="44" t="str">
        <f t="shared" si="51"/>
        <v>/Economy/InflationandPriceIndices/timeseries/L522</v>
      </c>
      <c r="BP18" s="44" t="str">
        <f t="shared" si="51"/>
        <v>/Economy/InflationandPriceIndices/timeseries/L55O</v>
      </c>
      <c r="BQ18" s="44" t="str">
        <f t="shared" si="51"/>
        <v>/Economy/InflationandPriceIndices/timeseries/CHAW</v>
      </c>
      <c r="BR18" s="44" t="str">
        <f t="shared" si="51"/>
        <v>/Economy/InflationandPriceIndices/timeseries/CZBH</v>
      </c>
      <c r="BS18" s="44" t="str">
        <f t="shared" si="51"/>
        <v>/Economy/InflationandPriceIndices/timeseries/KVR8</v>
      </c>
      <c r="BT18" s="44" t="str">
        <f t="shared" si="51"/>
        <v>/Economy/InflationandPriceIndices/timeseries/KVR9</v>
      </c>
      <c r="BU18" s="44" t="str">
        <f t="shared" si="51"/>
        <v>/Economy/InflationandPriceIndices/timeseries/JVZ7</v>
      </c>
      <c r="BV18" s="44" t="str">
        <f t="shared" si="51"/>
        <v>/Economy/InflationandPriceIndices/timeseries/K646</v>
      </c>
      <c r="BW18" s="44" t="str">
        <f t="shared" si="51"/>
        <v>/Economy/BalanceofPayments/timeseries/HBOP</v>
      </c>
      <c r="BX18" s="44" t="str">
        <f t="shared" ref="BX18:DC18" si="52">IF(BX3=0,BX16,BX17)</f>
        <v>/Economy/BalanceofPayments/timeseries/IKBJ</v>
      </c>
      <c r="BY18" s="44" t="str">
        <f t="shared" si="52"/>
        <v>/Economy/BalanceofPayments/timeseries/HBOJ</v>
      </c>
      <c r="BZ18" s="44" t="str">
        <f t="shared" si="52"/>
        <v>/Economy/BalanceofPayments/timeseries/IKBH</v>
      </c>
      <c r="CA18" s="44" t="str">
        <f t="shared" si="52"/>
        <v>/Economy/BalanceofPayments/timeseries/IKBI</v>
      </c>
      <c r="CB18" s="44" t="str">
        <f t="shared" si="52"/>
        <v>/Economy/BalanceofPayments/timeseries/IKBP</v>
      </c>
      <c r="CC18" s="44" t="str">
        <f t="shared" si="52"/>
        <v>/Economy/GovernmentPublicSectorandTaxes/PublicSectorFinance/timeseries/ANNX</v>
      </c>
      <c r="CD18" s="44" t="str">
        <f t="shared" si="52"/>
        <v>/Economy/GovernmentPublicSectorandTaxes/PublicSectorFinance/timeseries/RUTN</v>
      </c>
      <c r="CE18" s="44" t="str">
        <f t="shared" si="52"/>
        <v>/Economy/GovernmentPublicSectorandTaxes/PublicSectorFinance/timeseries/RUTO</v>
      </c>
      <c r="CF18" s="44" t="str">
        <f t="shared" si="52"/>
        <v>/Economy/GovernmentPublicSectorandTaxes/PublicSectorFinance/timeseries/HF6W</v>
      </c>
      <c r="CG18" s="44" t="str">
        <f t="shared" si="52"/>
        <v>/Economy/GovernmentPublicSectorandTaxes/PublicSectorFinance/timeseries/HF6X</v>
      </c>
      <c r="CH18" s="44" t="str">
        <f t="shared" si="52"/>
        <v>/Economy/GovernmentPublicSectorandTaxes/PublicSectorFinance/timeseries/ANMU</v>
      </c>
      <c r="CI18" s="44" t="str">
        <f t="shared" si="52"/>
        <v>/Economy/GovernmentPublicSectorandTaxes/PublicSectorFinance/timeseries/ANNW</v>
      </c>
      <c r="CJ18" s="44" t="str">
        <f t="shared" si="52"/>
        <v>/Economy/GovernmentPublicSectorandTaxes/PublicSectorFinance/timeseries/RURQ</v>
      </c>
      <c r="CK18" s="44" t="str">
        <f t="shared" si="52"/>
        <v>/Economy/GovernmentPublicSectorandTaxes/ResearchandDevelopmentExpenditure/timeseries/GLBA</v>
      </c>
      <c r="CL18" s="44" t="str">
        <f t="shared" si="52"/>
        <v>/Economy/GovernmentPublicSectorandTaxes/ResearchandDevelopmentExpenditure/timeseries/GLBK</v>
      </c>
      <c r="CM18" s="44" t="str">
        <f t="shared" si="52"/>
        <v>/Economy/GovernmentPublicSectorandTaxes/ResearchandDevelopmentExpenditure/timeseries/DMRS</v>
      </c>
      <c r="CN18" s="44" t="str">
        <f t="shared" si="52"/>
        <v>/Economy/GovernmentPublicSectorandTaxes/ResearchandDevelopmentExpenditure/timeseries/GLBL</v>
      </c>
      <c r="CO18" s="44" t="str">
        <f t="shared" si="52"/>
        <v>/Economy/GovernmentPublicSectorandTaxes/ResearchandDevelopmentExpenditure/timeseries/GLBM</v>
      </c>
      <c r="CP18" s="44" t="str">
        <f t="shared" si="52"/>
        <v>/Economy/GovernmentPublicSectorandTaxes/ResearchandDevelopmentExpenditure/timeseries/GLBN</v>
      </c>
      <c r="CQ18" s="44" t="str">
        <f t="shared" si="52"/>
        <v>/Economy/EconomicOutputandProductivity/timeseries/L2KQ</v>
      </c>
      <c r="CR18" s="44" t="str">
        <f t="shared" si="52"/>
        <v>/Economy/EconomicOutputandProductivity/timeseries/L2KX</v>
      </c>
      <c r="CS18" s="44" t="str">
        <f t="shared" si="52"/>
        <v>/Economy/EconomicOutputandProductivity/timeseries/L2KL</v>
      </c>
      <c r="CT18" s="44" t="str">
        <f t="shared" si="52"/>
        <v>/Economy/EconomicOutputandProductivity/timeseries/L2N8</v>
      </c>
      <c r="CU18" s="44" t="str">
        <f t="shared" si="52"/>
        <v>/Economy/EconomicOutputandProductivity/timeseries/L2NC</v>
      </c>
      <c r="CV18" s="44" t="str">
        <f t="shared" si="52"/>
        <v>/Economy/GrossValueAdded(GVA)/timeseries/ABML</v>
      </c>
      <c r="CW18" s="44" t="str">
        <f t="shared" si="52"/>
        <v>/Economy/GrossValueAdded(GVA)/timeseries/TMPW</v>
      </c>
      <c r="CX18" s="44" t="str">
        <f t="shared" si="52"/>
        <v>/Economy/GrossValueAdded(GVA)/timeseries/TMPX</v>
      </c>
      <c r="CY18" s="44" t="str">
        <f t="shared" si="52"/>
        <v>/Economy/GrossValueAdded(GVA)/timeseries/TMPY</v>
      </c>
      <c r="CZ18" s="44" t="str">
        <f t="shared" si="52"/>
        <v>/Economy/GrossValueAdded(GVA)/timeseries/TMPZ</v>
      </c>
      <c r="DA18" s="44" t="str">
        <f t="shared" si="52"/>
        <v>/Economy/GrossValueAdded(GVA)/timeseries/TMQA</v>
      </c>
      <c r="DB18" s="44" t="str">
        <f t="shared" si="52"/>
        <v>/Economy/GrossValueAdded(GVA)/timeseries/DGPH</v>
      </c>
      <c r="DC18" s="44" t="str">
        <f t="shared" si="52"/>
        <v>/Economy/GrossValueAdded(GVA)/timeseries/DGPI</v>
      </c>
      <c r="DD18" s="44" t="str">
        <f t="shared" ref="DD18:EC18" si="53">IF(DD3=0,DD16,DD17)</f>
        <v>/Economy/GrossValueAdded(GVA)/timeseries/DGPJ</v>
      </c>
      <c r="DE18" s="44" t="str">
        <f t="shared" si="53"/>
        <v>/Economy/GrossValueAdded(GVA)/timeseries/TMQE</v>
      </c>
      <c r="DF18" s="44" t="str">
        <f t="shared" si="53"/>
        <v>/Economy/GrossValueAdded(GVA)/timeseries/TMQG</v>
      </c>
      <c r="DG18" s="44" t="str">
        <f t="shared" si="53"/>
        <v>/Economy/GrossValueAdded(GVA)/timeseries/TMQH</v>
      </c>
      <c r="DH18" s="44" t="str">
        <f t="shared" si="53"/>
        <v>/Economy/GrossValueAdded(GVA)/timeseries/TMQI</v>
      </c>
      <c r="DI18" s="44" t="str">
        <f t="shared" si="53"/>
        <v>/Economy/InvestmentsPensionsandTrusts/timeseries/RAID135</v>
      </c>
      <c r="DJ18" s="44" t="str">
        <f t="shared" si="53"/>
        <v>/Economy/InvestmentsPensionsandTrusts/timeseries/RAID136</v>
      </c>
      <c r="DK18" s="44" t="str">
        <f t="shared" si="53"/>
        <v>/Economy/InvestmentsPensionsandTrusts/timeseries/RAID137</v>
      </c>
      <c r="DL18" s="44" t="str">
        <f t="shared" si="53"/>
        <v>/Economy/RegionalAccounts/timeseries/QWND</v>
      </c>
      <c r="DM18" s="44" t="str">
        <f t="shared" si="53"/>
        <v>/Economy/RegionalAccounts/timeseries/C92I</v>
      </c>
      <c r="DN18" s="44" t="str">
        <f t="shared" si="53"/>
        <v>/Economy/RegionalAccounts/timeseries/C92J</v>
      </c>
      <c r="DO18" s="44" t="str">
        <f t="shared" si="53"/>
        <v>/Economy/RegionalAccounts/timeseries/C92K</v>
      </c>
      <c r="DP18" s="44" t="str">
        <f t="shared" si="53"/>
        <v>/Economy/RegionalAccounts/timeseries/C92L</v>
      </c>
      <c r="DQ18" s="44" t="str">
        <f t="shared" si="53"/>
        <v>/Economy/RegionalAccounts/timeseries/C92M</v>
      </c>
      <c r="DR18" s="44" t="str">
        <f t="shared" si="53"/>
        <v>/Economy/RegionalAccounts/timeseries/C92N</v>
      </c>
      <c r="DS18" s="44" t="str">
        <f t="shared" si="53"/>
        <v>/Economy/RegionalAccounts/timeseries/C92O</v>
      </c>
      <c r="DT18" s="44" t="str">
        <f t="shared" si="53"/>
        <v>/Economy/RegionalAccounts/timeseries/C92P</v>
      </c>
      <c r="DU18" s="44" t="str">
        <f t="shared" si="53"/>
        <v>/Economy/RegionalAccounts/timeseries/C92Q</v>
      </c>
      <c r="DV18" s="44" t="str">
        <f t="shared" si="53"/>
        <v>/Economy/RegionalAccounts/timeseries/C92R</v>
      </c>
      <c r="DW18" s="44" t="str">
        <f t="shared" si="53"/>
        <v>/Economy/RegionalAccounts/timeseries/C92S</v>
      </c>
      <c r="DX18" s="44" t="str">
        <f t="shared" si="53"/>
        <v>/Economy/RegionalAccounts/timeseries/C92T</v>
      </c>
      <c r="DY18" s="44" t="str">
        <f t="shared" si="53"/>
        <v>/Economy/RegionalAccounts/timeseries/C92U</v>
      </c>
      <c r="DZ18" s="44" t="str">
        <f t="shared" si="53"/>
        <v>/Economy/EnvironmentalAccounts/timeseries/RAID138</v>
      </c>
      <c r="EA18" s="44" t="str">
        <f t="shared" si="53"/>
        <v>/Economy/EnvironmentalAccounts/timeseries/RAID139</v>
      </c>
      <c r="EB18" s="44" t="str">
        <f t="shared" si="53"/>
        <v>/Economy/EnvironmentalAccounts/timeseries/RAID140</v>
      </c>
      <c r="EC18" s="44" t="str">
        <f t="shared" si="53"/>
        <v>/Economy/EnvironmentalAccounts/timeseries/RAID141</v>
      </c>
      <c r="ED18" s="44"/>
      <c r="EE18" s="44" t="str">
        <f t="shared" ref="EE18:FO18" si="54">IF(EE3=0,EE16,EE17)</f>
        <v>/EmploymentandLabourMarket/PeopleinWork/EmploymentandEmployeeTypes/timeseries/LF24</v>
      </c>
      <c r="EF18" s="44" t="str">
        <f t="shared" si="54"/>
        <v>/EmploymentandLabourMarket/PeopleinWork/EmploymentandEmployeeTypes/timeseries/MGRZ</v>
      </c>
      <c r="EG18" s="44" t="str">
        <f t="shared" si="54"/>
        <v>/EmploymentandLabourMarket/PeopleinWork/EmploymentandEmployeeTypes/timeseries/MGSB</v>
      </c>
      <c r="EH18" s="44" t="str">
        <f t="shared" si="54"/>
        <v>/EmploymentandLabourMarket/PeopleinWork/EmploymentandEmployeeTypes/timeseries/MGSA</v>
      </c>
      <c r="EI18" s="44" t="str">
        <f t="shared" si="54"/>
        <v>/EmploymentandLabourMarket/PeopleinWork/EmploymentandEmployeeTypes/timeseries/LF25</v>
      </c>
      <c r="EJ18" s="44" t="str">
        <f t="shared" si="54"/>
        <v>/EmploymentandLabourMarket/PeopleinWork/EmploymentandEmployeeTypes/timeseries/MGSV</v>
      </c>
      <c r="EK18" s="44" t="str">
        <f t="shared" si="54"/>
        <v>/EmploymentandLabourMarket/PeopleinWork/EmploymentandEmployeeTypes/timeseries/AP2Y</v>
      </c>
      <c r="EL18" s="44" t="str">
        <f t="shared" si="54"/>
        <v>/EmploymentandLabourMarket/PeopleinWork/EarningsandWorkingHours/timeseries/KAB9</v>
      </c>
      <c r="EM18" s="44" t="str">
        <f t="shared" si="54"/>
        <v>/EmploymentandLabourMarket/PeopleinWork/EarningsandWorkingHours/timeseries/KAF6</v>
      </c>
      <c r="EN18" s="44" t="str">
        <f t="shared" si="54"/>
        <v>/EmploymentandLabourMarket/PeopleinWork/EarningsandWorkingHours/timeseries/KAI7</v>
      </c>
      <c r="EO18" s="44" t="str">
        <f t="shared" si="54"/>
        <v>/EmploymentandLabourMarket/PeopleinWork/EarningsandWorkingHours/timeseries/KAI9</v>
      </c>
      <c r="EP18" s="44" t="str">
        <f t="shared" si="54"/>
        <v>/EmploymentandLabourMarket/PeopleinWork/EarningsandWorkingHours/timeseries/KAF4</v>
      </c>
      <c r="EQ18" s="44" t="str">
        <f t="shared" si="54"/>
        <v>/EmploymentandLabourMarket/PeopleinWork/EarningsandWorkingHours/timeseries/KAF6</v>
      </c>
      <c r="ER18" s="44" t="str">
        <f t="shared" si="54"/>
        <v>/EmploymentandLabourMarket/PeopleinWork/EarningsandWorkingHours/timeseries/YBUY</v>
      </c>
      <c r="ES18" s="44" t="str">
        <f t="shared" si="54"/>
        <v>/EmploymentandLabourMarket/PeopleinWork/EarningsandWorkingHours/timeseries/YBVB</v>
      </c>
      <c r="ET18" s="44" t="str">
        <f t="shared" si="54"/>
        <v>/EmploymentandLabourMarket/PeopleinWork/LabourProductivity/timeseries/A4YM</v>
      </c>
      <c r="EU18" s="44" t="str">
        <f t="shared" si="54"/>
        <v>/EmploymentandLabourMarket/PeopleinWork/LabourProductivity/timeseries/LNNN</v>
      </c>
      <c r="EV18" s="44" t="str">
        <f t="shared" si="54"/>
        <v>/EmploymentandLabourMarket/PeopleinWork/LabourProductivity/timeseries/LZVB</v>
      </c>
      <c r="EW18" s="44" t="str">
        <f t="shared" si="54"/>
        <v>/EmploymentandLabourMarket/PeopleinWork/WorkplaceDisputesandWorkingConditions/timeseries/BBFW</v>
      </c>
      <c r="EX18" s="44" t="str">
        <f t="shared" si="54"/>
        <v>/EmploymentandLabourMarket/PeopleinWork/WorkplaceDisputesandWorkingConditions/timeseries/F8XZ</v>
      </c>
      <c r="EY18" s="44" t="str">
        <f t="shared" si="54"/>
        <v>/EmploymentandLabourMarket/PeopleinWork/WorkplaceDisputesandWorkingConditions/timeseries/F8Y2</v>
      </c>
      <c r="EZ18" s="44" t="str">
        <f t="shared" si="54"/>
        <v>/EmploymentandLabourMarket/PeopleinWork/WorkplaceDisputesandWorkingConditions/timeseries/BLUU</v>
      </c>
      <c r="FA18" s="44" t="str">
        <f t="shared" si="54"/>
        <v>/EmploymentandLabourMarket/PeoplenotinWork/timeseries/MGSX</v>
      </c>
      <c r="FB18" s="44" t="str">
        <f t="shared" si="54"/>
        <v>/EmploymentandLabourMarket/PeoplenotinWork/timeseries/MGSC</v>
      </c>
      <c r="FC18" s="44" t="str">
        <f t="shared" si="54"/>
        <v>/EmploymentandLabourMarket/PeoplenotinWork/timeseries/MGSE</v>
      </c>
      <c r="FD18" s="44" t="str">
        <f t="shared" si="54"/>
        <v>/EmploymentandLabourMarket/PeoplenotinWork/timeseries/MGSD</v>
      </c>
      <c r="FE18" s="44" t="str">
        <f t="shared" si="54"/>
        <v>/EmploymentandLabourMarket/PeoplenotinWork/timeseries/MDSZ</v>
      </c>
      <c r="FF18" s="44" t="str">
        <f t="shared" si="54"/>
        <v>/EmploymentandLabourMarket/PeoplenotinWork/timeseries/MGSY</v>
      </c>
      <c r="FG18" s="44" t="str">
        <f t="shared" si="54"/>
        <v>/EmploymentandLabourMarket/PeoplenotinWork/timeseries/BCJD</v>
      </c>
      <c r="FH18" s="44" t="str">
        <f t="shared" si="54"/>
        <v>/EmploymentandLabourMarket/PeoplenotinWork/timeseries/DPAF</v>
      </c>
      <c r="FI18" s="44" t="str">
        <f t="shared" si="54"/>
        <v>/EmploymentandLabourMarket/PeoplenotinWork/timeseries/DPAE</v>
      </c>
      <c r="FJ18" s="44" t="str">
        <f t="shared" si="54"/>
        <v>/EmploymentandLabourMarket/PublicSectorPersonnel/timeseries/G7AU</v>
      </c>
      <c r="FK18" s="44" t="str">
        <f t="shared" si="54"/>
        <v>/EmploymentandLabourMarket/PublicSectorPersonnel/timeseries/G7G3</v>
      </c>
      <c r="FL18" s="44" t="str">
        <f t="shared" si="54"/>
        <v>/EmploymentandLabourMarket/PublicSectorPersonnel/timeseries/G6NQ</v>
      </c>
      <c r="FM18" s="44" t="str">
        <f t="shared" si="54"/>
        <v>/EmploymentandLabourMarket/PublicSectorPersonnel/timeseries/G7FP</v>
      </c>
      <c r="FN18" s="44" t="str">
        <f t="shared" si="54"/>
        <v>/EmploymentandLabourMarket/PublicSectorPersonnel/timeseries/G6NT</v>
      </c>
      <c r="FO18" s="44" t="str">
        <f t="shared" si="54"/>
        <v>/EmploymentandLabourMarket/PublicSectorPersonnel/timeseries/G7FS</v>
      </c>
      <c r="FP18" s="44"/>
      <c r="FQ18" s="44" t="str">
        <f t="shared" ref="FQ18:GV18" si="55">IF(FQ3=0,FQ16,FQ17)</f>
        <v>/PeoplePopulationandCommunity/PopulationandMigration/PopulationEstimates/timeseries/RAID121</v>
      </c>
      <c r="FR18" s="44" t="str">
        <f t="shared" si="55"/>
        <v>/PeoplePopulationandCommunity/PopulationandMigration/PopulationEstimates/timeseries/RAID122</v>
      </c>
      <c r="FS18" s="44" t="str">
        <f t="shared" si="55"/>
        <v>/PeoplePopulationandCommunity/PopulationandMigration/PopulationEstimates/timeseries/RAID123</v>
      </c>
      <c r="FT18" s="44" t="str">
        <f t="shared" si="55"/>
        <v>/PeoplePopulationandCommunity/PopulationandMigration/PopulationEstimates/timeseries/RAID124</v>
      </c>
      <c r="FU18" s="44" t="str">
        <f t="shared" si="55"/>
        <v>/PeoplePopulationandCommunity/PopulationandMigration/PopulationEstimates/timeseries/RAID125</v>
      </c>
      <c r="FV18" s="44" t="str">
        <f t="shared" si="55"/>
        <v>/PeoplePopulationandCommunity/PopulationandMigration/PopulationEstimates/timeseries/RAID126</v>
      </c>
      <c r="FW18" s="44" t="str">
        <f t="shared" si="55"/>
        <v>/PeoplePopulationandCommunity/PopulationandMigration/PopulationEstimates/timeseries/RAID127</v>
      </c>
      <c r="FX18" s="44" t="str">
        <f t="shared" si="55"/>
        <v>/PeoplePopulationandCommunity/PopulationandMigration/PopulationEstimates/timeseries/RAID128</v>
      </c>
      <c r="FY18" s="44" t="str">
        <f t="shared" si="55"/>
        <v>/PeoplePopulationandCommunity/PopulationandMigration/PopulationEstimates/timeseries/RAID129</v>
      </c>
      <c r="FZ18" s="44" t="str">
        <f t="shared" si="55"/>
        <v>/PeoplePopulationandCommunity/PopulationandMigration/InternationalMigration/timeseries/RAID117</v>
      </c>
      <c r="GA18" s="44" t="str">
        <f t="shared" si="55"/>
        <v>/PeoplePopulationandCommunity/PopulationandMigration/InternationalMigration/timeseries/RAID118</v>
      </c>
      <c r="GB18" s="44" t="str">
        <f t="shared" si="55"/>
        <v>/PeoplePopulationandCommunity/PopulationandMigration/InternationalMigration/timeseries/RAID119</v>
      </c>
      <c r="GC18" s="44" t="str">
        <f t="shared" si="55"/>
        <v>/PeoplePopulationandCommunity/PopulationandMigration/PopulationProjections/timeseries/RAID130</v>
      </c>
      <c r="GD18" s="44" t="str">
        <f t="shared" si="55"/>
        <v>/PeoplePopulationandCommunity/PopulationandMigration/MigrationwithintheUK/timeseries/RAID120</v>
      </c>
      <c r="GE18" s="44" t="str">
        <f t="shared" si="55"/>
        <v>/PeoplePopulationandCommunity/BirthsDeathsandMarriages/LiveBirths/timeseries/RAID53</v>
      </c>
      <c r="GF18" s="44" t="str">
        <f t="shared" si="55"/>
        <v>/PeoplePopulationandCommunity/BirthsDeathsandMarriages/LiveBirths/timeseries/RAID54</v>
      </c>
      <c r="GG18" s="44" t="str">
        <f t="shared" si="55"/>
        <v>/PeoplePopulationandCommunity/BirthsDeathsandMarriages/LiveBirths/timeseries/RAID55</v>
      </c>
      <c r="GH18" s="44" t="str">
        <f t="shared" si="55"/>
        <v>/PeoplePopulationandCommunity/BirthsDeathsandMarriages/LiveBirths/timeseries/RAID56</v>
      </c>
      <c r="GI18" s="44" t="str">
        <f t="shared" si="55"/>
        <v>/PeoplePopulationandCommunity/BirthsDeathsandMarriages/Deaths/timeseries/RAID33</v>
      </c>
      <c r="GJ18" s="44" t="str">
        <f t="shared" si="55"/>
        <v>/PeoplePopulationandCommunity/BirthsDeathsandMarriages/Deaths/timeseries/RAID34</v>
      </c>
      <c r="GK18" s="44" t="str">
        <f t="shared" si="55"/>
        <v>/PeoplePopulationandCommunity/BirthsDeathsandMarriages/Deaths/timeseries/RAID35</v>
      </c>
      <c r="GL18" s="44" t="str">
        <f t="shared" si="55"/>
        <v>/PeoplePopulationandCommunity/BirthsDeathsandMarriages/Deaths/timeseries/RAID36</v>
      </c>
      <c r="GM18" s="44" t="str">
        <f t="shared" si="55"/>
        <v>/PeoplePopulationandCommunity/BirthsDeathsandMarriages/Deaths/timeseries/RAID37</v>
      </c>
      <c r="GN18" s="44" t="str">
        <f t="shared" si="55"/>
        <v>/PeoplePopulationandCommunity/BirthsDeathsandMarriages/Deaths/timeseries/RAID38</v>
      </c>
      <c r="GO18" s="44" t="str">
        <f t="shared" si="55"/>
        <v>/PeoplePopulationandCommunity/BirthsDeathsandMarriages/MarriageCohabitationandCivilPartnerships/timeseries/RAID57</v>
      </c>
      <c r="GP18" s="44" t="str">
        <f t="shared" si="55"/>
        <v>/PeoplePopulationandCommunity/BirthsDeathsandMarriages/MarriageCohabitationandCivilPartnerships/timeseries/RAID58</v>
      </c>
      <c r="GQ18" s="44" t="str">
        <f t="shared" si="55"/>
        <v>/PeoplePopulationandCommunity/BirthsDeathsandMarriages/MarriageCohabitationandCivilPartnerships/timeseries/RAID59</v>
      </c>
      <c r="GR18" s="44" t="str">
        <f t="shared" si="55"/>
        <v>/PeoplePopulationandCommunity/BirthsDeathsandMarriages/LifeExpectancies/timeseries/RAID49</v>
      </c>
      <c r="GS18" s="44" t="str">
        <f t="shared" si="55"/>
        <v>/PeoplePopulationandCommunity/BirthsDeathsandMarriages/LifeExpectancies/timeseries/RAID50</v>
      </c>
      <c r="GT18" s="44" t="str">
        <f t="shared" si="55"/>
        <v>/PeoplePopulationandCommunity/BirthsDeathsandMarriages/LifeExpectancies/timeseries/RAID51</v>
      </c>
      <c r="GU18" s="44" t="str">
        <f t="shared" si="55"/>
        <v>/PeoplePopulationandCommunity/BirthsDeathsandMarriages/LifeExpectancies/timeseries/RAID52</v>
      </c>
      <c r="GV18" s="44" t="str">
        <f t="shared" si="55"/>
        <v>/PeoplePopulationandCommunity/BirthsDeathsandMarriages/Divorce/timeseries/RAID39</v>
      </c>
      <c r="GW18" s="44" t="str">
        <f t="shared" ref="GW18:IB18" si="56">IF(GW3=0,GW16,GW17)</f>
        <v>/PeoplePopulationandCommunity/BirthsDeathsandMarriages/Divorce/timeseries/RAID40</v>
      </c>
      <c r="GX18" s="44" t="str">
        <f t="shared" si="56"/>
        <v>/PeoplePopulationandCommunity/BirthsDeathsandMarriages/Divorce/timeseries/RAID41</v>
      </c>
      <c r="GY18" s="44" t="str">
        <f t="shared" si="56"/>
        <v>/PeoplePopulationandCommunity/BirthsDeathsandMarriages/Adoption/timeseries/RAID19</v>
      </c>
      <c r="GZ18" s="44" t="str">
        <f t="shared" si="56"/>
        <v>/PeoplePopulationandCommunity/BirthsDeathsandMarriages/Adoption/timeseries/RAID20</v>
      </c>
      <c r="HA18" s="44" t="str">
        <f t="shared" si="56"/>
        <v>/PeoplePopulationandCommunity/BirthsDeathsandMarriages/Adoption/timeseries/RAID21</v>
      </c>
      <c r="HB18" s="44" t="str">
        <f t="shared" si="56"/>
        <v>/PeoplePopulationandCommunity/BirthsDeathsandMarriages/Adoption/timeseries/RAID22</v>
      </c>
      <c r="HC18" s="44" t="str">
        <f t="shared" si="56"/>
        <v>/PeoplePopulationandCommunity/BirthsDeathsandMarriages/Adoption/timeseries/RAID23</v>
      </c>
      <c r="HD18" s="44" t="str">
        <f t="shared" si="56"/>
        <v>/PeoplePopulationandCommunity/BirthsDeathsandMarriages/Ageing/timeseries/RAID24</v>
      </c>
      <c r="HE18" s="44" t="str">
        <f t="shared" si="56"/>
        <v>/PeoplePopulationandCommunity/BirthsDeathsandMarriages/Ageing/timeseries/RAID25</v>
      </c>
      <c r="HF18" s="44" t="str">
        <f t="shared" si="56"/>
        <v>/PeoplePopulationandCommunity/BirthsDeathsandMarriages/Ageing/timeseries/RAID26</v>
      </c>
      <c r="HG18" s="44" t="str">
        <f t="shared" si="56"/>
        <v>/PeoplePopulationandCommunity/BirthsDeathsandMarriages/Ageing/timeseries/RAID27</v>
      </c>
      <c r="HH18" s="44" t="str">
        <f t="shared" si="56"/>
        <v>/PeoplePopulationandCommunity/BirthsDeathsandMarriages/ConceptionandFertilityRates/timeseries/RAID28</v>
      </c>
      <c r="HI18" s="44" t="str">
        <f t="shared" si="56"/>
        <v>/PeoplePopulationandCommunity/BirthsDeathsandMarriages/ConceptionandFertilityRates/timeseries/RAID29</v>
      </c>
      <c r="HJ18" s="44" t="str">
        <f t="shared" si="56"/>
        <v>/PeoplePopulationandCommunity/BirthsDeathsandMarriages/ConceptionandFertilityRates/timeseries/RAID30</v>
      </c>
      <c r="HK18" s="44" t="str">
        <f t="shared" si="56"/>
        <v>/PeoplePopulationandCommunity/BirthsDeathsandMarriages/ConceptionandFertilityRates/timeseries/RAID31</v>
      </c>
      <c r="HL18" s="44" t="str">
        <f t="shared" si="56"/>
        <v>/PeoplePopulationandCommunity/BirthsDeathsandMarriages/ConceptionandFertilityRates/timeseries/RAID32</v>
      </c>
      <c r="HM18" s="44" t="str">
        <f t="shared" si="56"/>
        <v>/PeoplePopulationandCommunity/BirthsDeathsandMarriages/Families/timeseries/RAID42</v>
      </c>
      <c r="HN18" s="44" t="str">
        <f t="shared" si="56"/>
        <v>/PeoplePopulationandCommunity/BirthsDeathsandMarriages/Families/timeseries/RAID43</v>
      </c>
      <c r="HO18" s="44" t="str">
        <f t="shared" si="56"/>
        <v>/PeoplePopulationandCommunity/BirthsDeathsandMarriages/Families/timeseries/RAID44</v>
      </c>
      <c r="HP18" s="44" t="str">
        <f t="shared" si="56"/>
        <v>/PeoplePopulationandCommunity/BirthsDeathsandMarriages/Families/timeseries/RAID45</v>
      </c>
      <c r="HQ18" s="44" t="str">
        <f t="shared" si="56"/>
        <v>/PeoplePopulationandCommunity/BirthsDeathsandMarriages/Families/timeseries/RAID46</v>
      </c>
      <c r="HR18" s="44" t="str">
        <f t="shared" si="56"/>
        <v>/PeoplePopulationandCommunity/BirthsDeathsandMarriages/Families/timeseries/RAID47</v>
      </c>
      <c r="HS18" s="44" t="str">
        <f t="shared" si="56"/>
        <v>/PeoplePopulationandCommunity/BirthsDeathsandMarriages/Families/timeseries/RAID48</v>
      </c>
      <c r="HT18" s="44" t="str">
        <f t="shared" si="56"/>
        <v>/PeoplePopulationandCommunity/BirthsDeathsandMarriages/Maternities/timeseries/RAID60</v>
      </c>
      <c r="HU18" s="44" t="str">
        <f t="shared" si="56"/>
        <v>/PeoplePopulationandCommunity/BirthsDeathsandMarriages/Stillbirths/timeseries/RAID61</v>
      </c>
      <c r="HV18" s="44" t="str">
        <f t="shared" si="56"/>
        <v>/PeoplePopulationandCommunity/HealthandSocialCare/Disability/timeseries/RAID94</v>
      </c>
      <c r="HW18" s="44" t="str">
        <f t="shared" si="56"/>
        <v>/PeoplePopulationandCommunity/HealthandSocialCare/Disability/timeseries/RAID95</v>
      </c>
      <c r="HX18" s="44" t="str">
        <f t="shared" si="56"/>
        <v>/PeoplePopulationandCommunity/HealthandSocialCare/Disability/timeseries/RAID96</v>
      </c>
      <c r="HY18" s="44" t="str">
        <f t="shared" si="56"/>
        <v>/PeoplePopulationandCommunity/HealthandSocialCare/Disability/timeseries/RAID97</v>
      </c>
      <c r="HZ18" s="44" t="str">
        <f t="shared" si="56"/>
        <v>/PeoplePopulationandCommunity/HealthandSocialCare/DruguseAlcoholandSmoking/timeseries/RAID98</v>
      </c>
      <c r="IA18" s="44" t="str">
        <f t="shared" si="56"/>
        <v>/PeoplePopulationandCommunity/HealthandSocialCare/DruguseAlcoholandSmoking/timeseries/RAID99</v>
      </c>
      <c r="IB18" s="44" t="str">
        <f t="shared" si="56"/>
        <v>/PeoplePopulationandCommunity/HealthandSocialCare/DruguseAlcoholandSmoking/timeseries/RAID100</v>
      </c>
      <c r="IC18" s="44" t="str">
        <f t="shared" ref="IC18:JH18" si="57">IF(IC3=0,IC16,IC17)</f>
        <v>/PeoplePopulationandCommunity/HealthandSocialCare/ConditionsandDiseases/timeseries/RAID89</v>
      </c>
      <c r="ID18" s="44" t="str">
        <f t="shared" si="57"/>
        <v>/PeoplePopulationandCommunity/HealthandSocialCare/ConditionsandDiseases/timeseries/RAID90</v>
      </c>
      <c r="IE18" s="44" t="str">
        <f t="shared" si="57"/>
        <v>/PeoplePopulationandCommunity/HealthandSocialCare/ConditionsandDiseases/timeseries/RAID91</v>
      </c>
      <c r="IF18" s="44" t="str">
        <f t="shared" si="57"/>
        <v>/PeoplePopulationandCommunity/HealthandSocialCare/ConditionsandDiseases/timeseries/RAID92</v>
      </c>
      <c r="IG18" s="44" t="str">
        <f t="shared" si="57"/>
        <v>/PeoplePopulationandCommunity/HealthandSocialCare/ConditionsandDiseases/timeseries/RAID93</v>
      </c>
      <c r="IH18" s="44" t="str">
        <f t="shared" si="57"/>
        <v>/PeoplePopulationandCommunity/CrimeandJustice/timeseries/RAID62</v>
      </c>
      <c r="II18" s="44" t="str">
        <f t="shared" si="57"/>
        <v>/PeoplePopulationandCommunity/CrimeandJustice/timeseries/RAID63</v>
      </c>
      <c r="IJ18" s="44" t="str">
        <f t="shared" si="57"/>
        <v>/PeoplePopulationandCommunity/CrimeandJustice/timeseries/RAID64</v>
      </c>
      <c r="IK18" s="44" t="str">
        <f t="shared" si="57"/>
        <v>/PeoplePopulationandCommunity/CulturalIdentity/Ethnicity/timeseries/RAID65</v>
      </c>
      <c r="IL18" s="44" t="str">
        <f t="shared" si="57"/>
        <v>/PeoplePopulationandCommunity/CulturalIdentity/Ethnicity/timeseries/RAID66</v>
      </c>
      <c r="IM18" s="44" t="str">
        <f t="shared" si="57"/>
        <v>/PeoplePopulationandCommunity/CulturalIdentity/Ethnicity/timeseries/RAID67</v>
      </c>
      <c r="IN18" s="44" t="str">
        <f t="shared" si="57"/>
        <v>/PeoplePopulationandCommunity/CulturalIdentity/Ethnicity/timeseries/RAID68</v>
      </c>
      <c r="IO18" s="44" t="str">
        <f t="shared" si="57"/>
        <v>/PeoplePopulationandCommunity/CulturalIdentity/Ethnicity/timeseries/RAID69</v>
      </c>
      <c r="IP18" s="44" t="str">
        <f t="shared" si="57"/>
        <v>/PeoplePopulationandCommunity/CulturalIdentity/Sexuality/timeseries/RAID81</v>
      </c>
      <c r="IQ18" s="44" t="str">
        <f t="shared" si="57"/>
        <v>/PeoplePopulationandCommunity/CulturalIdentity/Sexuality/timeseries/RAID82</v>
      </c>
      <c r="IR18" s="44" t="str">
        <f t="shared" si="57"/>
        <v>/PeoplePopulationandCommunity/CulturalIdentity/Sexuality/timeseries/RAID83</v>
      </c>
      <c r="IS18" s="44" t="str">
        <f t="shared" si="57"/>
        <v>/PeoplePopulationandCommunity/CulturalIdentity/Sexuality/timeseries/RAID84</v>
      </c>
      <c r="IT18" s="44" t="str">
        <f t="shared" si="57"/>
        <v>/PeoplePopulationandCommunity/CulturalIdentity/Sexuality/timeseries/RAID85</v>
      </c>
      <c r="IU18" s="44" t="str">
        <f t="shared" si="57"/>
        <v>/PeoplePopulationandCommunity/CulturalIdentity/Sexuality/timeseries/RAID86</v>
      </c>
      <c r="IV18" s="44" t="str">
        <f t="shared" si="57"/>
        <v>/PeoplePopulationandCommunity/CulturalIdentity/Religion/timeseries/RAID74</v>
      </c>
      <c r="IW18" s="44" t="str">
        <f t="shared" si="57"/>
        <v>/PeoplePopulationandCommunity/CulturalIdentity/Religion/timeseries/RAID75</v>
      </c>
      <c r="IX18" s="44" t="str">
        <f t="shared" si="57"/>
        <v>/PeoplePopulationandCommunity/CulturalIdentity/Religion/timeseries/RAID76</v>
      </c>
      <c r="IY18" s="44" t="str">
        <f t="shared" si="57"/>
        <v>/PeoplePopulationandCommunity/CulturalIdentity/Religion/timeseries/RAID77</v>
      </c>
      <c r="IZ18" s="44" t="str">
        <f t="shared" si="57"/>
        <v>/PeoplePopulationandCommunity/CulturalIdentity/Religion/timeseries/RAID78</v>
      </c>
      <c r="JA18" s="44" t="str">
        <f t="shared" si="57"/>
        <v>/PeoplePopulationandCommunity/CulturalIdentity/Religion/timeseries/RAID79</v>
      </c>
      <c r="JB18" s="44" t="str">
        <f t="shared" si="57"/>
        <v>/PeoplePopulationandCommunity/CulturalIdentity/Religion/timeseries/RAID80</v>
      </c>
      <c r="JC18" s="44" t="str">
        <f t="shared" si="57"/>
        <v>/PeoplePopulationandCommunity/CulturalIdentity/Language/timeseries/RAID70</v>
      </c>
      <c r="JD18" s="44" t="str">
        <f t="shared" si="57"/>
        <v>/PeoplePopulationandCommunity/CulturalIdentity/Language/timeseries/RAID71</v>
      </c>
      <c r="JE18" s="44" t="str">
        <f t="shared" si="57"/>
        <v>/PeoplePopulationandCommunity/CulturalIdentity/Language/timeseries/RAID72</v>
      </c>
      <c r="JF18" s="44" t="str">
        <f t="shared" si="57"/>
        <v>/PeoplePopulationandCommunity/CulturalIdentity/Language/timeseries/RAID73</v>
      </c>
      <c r="JG18" s="44" t="str">
        <f t="shared" si="57"/>
        <v>/PeoplePopulationandCommunity/Elections/timeseries/RAID87</v>
      </c>
      <c r="JH18" s="44" t="str">
        <f t="shared" si="57"/>
        <v>/PeoplePopulationandCommunity/Elections/timeseries/RAID88</v>
      </c>
      <c r="JI18" s="44" t="str">
        <f t="shared" ref="JI18:KF18" si="58">IF(JI3=0,JI16,JI17)</f>
        <v>/PeoplePopulationandCommunity/HomeInternetandSocialMediaUsage/timeseries/RAID101</v>
      </c>
      <c r="JJ18" s="44" t="str">
        <f t="shared" si="58"/>
        <v>/PeoplePopulationandCommunity/HomeInternetandSocialMediaUsage/timeseries/RAID102</v>
      </c>
      <c r="JK18" s="44" t="str">
        <f t="shared" si="58"/>
        <v>/PeoplePopulationandCommunity/Housing/timeseries/RAID103</v>
      </c>
      <c r="JL18" s="44" t="str">
        <f t="shared" si="58"/>
        <v>/PeoplePopulationandCommunity/Housing/timeseries/RAID104</v>
      </c>
      <c r="JM18" s="44" t="str">
        <f t="shared" si="58"/>
        <v>/PeoplePopulationandCommunity/Housing/timeseries/RAID105</v>
      </c>
      <c r="JN18" s="44" t="str">
        <f t="shared" si="58"/>
        <v>/PeoplePopulationandCommunity/Housing/timeseries/RAID106</v>
      </c>
      <c r="JO18" s="44" t="str">
        <f t="shared" si="58"/>
        <v>/PeoplePopulationandCommunity/Housing/timeseries/RAID107</v>
      </c>
      <c r="JP18" s="44" t="str">
        <f t="shared" si="58"/>
        <v>/PeoplePopulationandCommunity/Housing/timeseries/RAID108</v>
      </c>
      <c r="JQ18" s="44" t="str">
        <f t="shared" si="58"/>
        <v>/PeoplePopulationandCommunity/LeisureandTourism/timeseries/GMAT</v>
      </c>
      <c r="JR18" s="44" t="str">
        <f t="shared" si="58"/>
        <v>/PeoplePopulationandCommunity/LeisureandTourism/timeseries/GMAX</v>
      </c>
      <c r="JS18" s="44" t="str">
        <f t="shared" si="58"/>
        <v>/PeoplePopulationandCommunity/LeisureandTourism/timeseries/GMAZ</v>
      </c>
      <c r="JT18" s="44" t="str">
        <f t="shared" si="58"/>
        <v>/PeoplePopulationandCommunity/LeisureandTourism/timeseries/GMBB</v>
      </c>
      <c r="JU18" s="44" t="str">
        <f t="shared" si="58"/>
        <v>/PeoplePopulationandCommunity/PersonalandHouseholdFinances/Debt/timeseries/RAID109</v>
      </c>
      <c r="JV18" s="44" t="str">
        <f t="shared" si="58"/>
        <v>/PeoplePopulationandCommunity/PersonalandHouseholdFinances/Debt/timeseries/RAID110</v>
      </c>
      <c r="JW18" s="44" t="str">
        <f t="shared" si="58"/>
        <v>/PeoplePopulationandCommunity/PersonalandHouseholdFinances/Debt/timeseries/RAID111</v>
      </c>
      <c r="JX18" s="44" t="str">
        <f t="shared" si="58"/>
        <v>/PeoplePopulationandCommunity/PersonalandHouseholdFinances/Debt/timeseries/RAID112</v>
      </c>
      <c r="JY18" s="44" t="str">
        <f t="shared" si="58"/>
        <v>/PeoplePopulationandCommunity/PersonalandHouseholdFinances/Debt/timeseries/RAID113</v>
      </c>
      <c r="JZ18" s="44" t="str">
        <f t="shared" si="58"/>
        <v>/PeoplePopulationandCommunity/PersonalandHouseholdFinances/Expenditure/timeseries/RAID114</v>
      </c>
      <c r="KA18" s="44" t="str">
        <f t="shared" si="58"/>
        <v>/PeoplePopulationandCommunity/PersonalandHouseholdFinances/IncomeandWealth/timeseries/RAID115</v>
      </c>
      <c r="KB18" s="44" t="str">
        <f t="shared" si="58"/>
        <v>/PeoplePopulationandCommunity/PersonalandHouseholdFinances/IncomeandWealth/timeseries/RAID116</v>
      </c>
      <c r="KC18" s="44" t="str">
        <f t="shared" si="58"/>
        <v>/PeoplePopulationandCommunity/Well-being/timeseries/RAID131</v>
      </c>
      <c r="KD18" s="44" t="str">
        <f t="shared" si="58"/>
        <v>/PeoplePopulationandCommunity/Well-being/timeseries/RAID132</v>
      </c>
      <c r="KE18" s="44" t="str">
        <f t="shared" si="58"/>
        <v>/PeoplePopulationandCommunity/Well-being/timeseries/RAID133</v>
      </c>
      <c r="KF18" s="44" t="str">
        <f t="shared" si="58"/>
        <v>/PeoplePopulationandCommunity/Well-being/timeseries/RAID134</v>
      </c>
    </row>
    <row r="19" spans="1:292" hidden="1">
      <c r="A19" s="44" t="str">
        <f t="shared" ref="A19:BL19" si="59">SUBSTITUTE(A18,"-","")</f>
        <v>/BusinessIndustryandTrade/BusinessActivitySizeandLocation/timeseries/RAID1</v>
      </c>
      <c r="B19" s="44" t="str">
        <f t="shared" si="59"/>
        <v>/BusinessIndustryandTrade/BusinessActivitySizeandLocation/timeseries/RAID2</v>
      </c>
      <c r="C19" s="44" t="str">
        <f t="shared" si="59"/>
        <v>/BusinessIndustryandTrade/BusinessActivitySizeandLocation/timeseries/RAID3</v>
      </c>
      <c r="D19" s="44" t="str">
        <f t="shared" si="59"/>
        <v>/BusinessIndustryandTrade/BusinessActivitySizeandLocation/timeseries/RAID4</v>
      </c>
      <c r="E19" s="44" t="str">
        <f t="shared" si="59"/>
        <v>/BusinessIndustryandTrade/BusinessActivitySizeandLocation/timeseries/RAID5</v>
      </c>
      <c r="F19" s="44" t="str">
        <f t="shared" si="59"/>
        <v>/BusinessIndustryandTrade/RetailIndustry/timeseries/J5C4</v>
      </c>
      <c r="G19" s="44" t="str">
        <f t="shared" si="59"/>
        <v>/BusinessIndustryandTrade/RetailIndustry/timeseries/J468</v>
      </c>
      <c r="H19" s="44" t="str">
        <f t="shared" si="59"/>
        <v>/BusinessIndustryandTrade/RetailIndustry/timeseries/J5BS</v>
      </c>
      <c r="I19" s="44" t="str">
        <f t="shared" si="59"/>
        <v>/BusinessIndustryandTrade/RetailIndustry/timeseries/J5EK</v>
      </c>
      <c r="J19" s="44" t="str">
        <f t="shared" si="59"/>
        <v>/BusinessIndustryandTrade/RetailIndustry/timeseries/J467</v>
      </c>
      <c r="K19" s="44" t="str">
        <f t="shared" si="59"/>
        <v>/BusinessIndustryandTrade/RetailIndustry/timeseries/J5EB</v>
      </c>
      <c r="L19" s="44" t="str">
        <f t="shared" si="59"/>
        <v>/BusinessIndustryandTrade/InternationalTrade/timeseries/IKBJ</v>
      </c>
      <c r="M19" s="44" t="str">
        <f t="shared" si="59"/>
        <v>/BusinessIndustryandTrade/InternationalTrade/timeseries/IKBI</v>
      </c>
      <c r="N19" s="44" t="str">
        <f t="shared" si="59"/>
        <v>/BusinessIndustryandTrade/InternationalTrade/timeseries/IKBH</v>
      </c>
      <c r="O19" s="44" t="str">
        <f t="shared" si="59"/>
        <v>/BusinessIndustryandTrade/InternationalTrade/timeseries/MHN9</v>
      </c>
      <c r="P19" s="44" t="str">
        <f t="shared" si="59"/>
        <v>/BusinessIndustryandTrade/InternationalTrade/timeseries/L87Q</v>
      </c>
      <c r="Q19" s="44" t="str">
        <f t="shared" si="59"/>
        <v>/BusinessIndustryandTrade/InternationalTrade/timeseries/L87K</v>
      </c>
      <c r="R19" s="44" t="str">
        <f t="shared" si="59"/>
        <v>/BusinessIndustryandTrade/ConstructionIndustry/timeseries/RAID9</v>
      </c>
      <c r="S19" s="44" t="str">
        <f t="shared" si="59"/>
        <v>/BusinessIndustryandTrade/ConstructionIndustry/timeseries/RAID10</v>
      </c>
      <c r="T19" s="44" t="str">
        <f t="shared" si="59"/>
        <v>/BusinessIndustryandTrade/ConstructionIndustry/timeseries/RAID11</v>
      </c>
      <c r="U19" s="44" t="str">
        <f t="shared" si="59"/>
        <v>/BusinessIndustryandTrade/ConstructionIndustry/timeseries/RAID12</v>
      </c>
      <c r="V19" s="44" t="str">
        <f t="shared" si="59"/>
        <v>/BusinessIndustryandTrade/ConstructionIndustry/timeseries/RAID13</v>
      </c>
      <c r="W19" s="44" t="str">
        <f t="shared" si="59"/>
        <v>/BusinessIndustryandTrade/ConstructionIndustry/timeseries/RAID14</v>
      </c>
      <c r="X19" s="44" t="str">
        <f t="shared" si="59"/>
        <v>/BusinessIndustryandTrade/ChangestoBusiness/BusinessBirthsDeathsandSurvivalRates/timeseries/RAID6</v>
      </c>
      <c r="Y19" s="44" t="str">
        <f t="shared" si="59"/>
        <v>/BusinessIndustryandTrade/ChangestoBusiness/BusinessBirthsDeathsandSurvivalRates/timeseries/RAID7</v>
      </c>
      <c r="Z19" s="44" t="str">
        <f t="shared" si="59"/>
        <v>/BusinessIndustryandTrade/ChangestoBusiness/BusinessBirthsDeathsandSurvivalRates/timeseries/RAID8</v>
      </c>
      <c r="AA19" s="44" t="str">
        <f t="shared" si="59"/>
        <v>/BusinessIndustryandTrade/ChangestoBusiness/MergersandAcquisitions/timeseries/CBAQ</v>
      </c>
      <c r="AB19" s="44" t="str">
        <f t="shared" si="59"/>
        <v>/BusinessIndustryandTrade/ChangestoBusiness/MergersandAcquisitions/timeseries/CBBI</v>
      </c>
      <c r="AC19" s="44" t="str">
        <f t="shared" si="59"/>
        <v>/BusinessIndustryandTrade/ChangestoBusiness/MergersandAcquisitions/timeseries/CBAS</v>
      </c>
      <c r="AD19" s="44" t="str">
        <f t="shared" si="59"/>
        <v>/BusinessIndustryandTrade/ChangestoBusiness/MergersandAcquisitions/timeseries/CBBT</v>
      </c>
      <c r="AE19" s="44" t="str">
        <f t="shared" si="59"/>
        <v>/BusinessIndustryandTrade/ITandInternetIndustry/timeseries/RAID15</v>
      </c>
      <c r="AF19" s="44" t="str">
        <f t="shared" si="59"/>
        <v>/BusinessIndustryandTrade/ITandInternetIndustry/timeseries/RAID16</v>
      </c>
      <c r="AG19" s="44" t="str">
        <f t="shared" si="59"/>
        <v>/BusinessIndustryandTrade/ITandInternetIndustry/timeseries/RAID17</v>
      </c>
      <c r="AH19" s="44" t="str">
        <f t="shared" si="59"/>
        <v>/BusinessIndustryandTrade/ITandInternetIndustry/timeseries/RAID18</v>
      </c>
      <c r="AI19" s="44" t="str">
        <f t="shared" si="59"/>
        <v>/BusinessIndustryandTrade/ManufacturingandProductionIndustry/timeseries/K27Q</v>
      </c>
      <c r="AJ19" s="44" t="str">
        <f t="shared" si="59"/>
        <v>/BusinessIndustryandTrade/ManufacturingandProductionIndustry/timeseries/K222</v>
      </c>
      <c r="AK19" s="44" t="str">
        <f t="shared" si="59"/>
        <v>/BusinessIndustryandTrade/ManufacturingandProductionIndustry/timeseries/K27Y</v>
      </c>
      <c r="AL19" s="44" t="str">
        <f t="shared" si="59"/>
        <v>/BusinessIndustryandTrade/ManufacturingandProductionIndustry/timeseries/K22A</v>
      </c>
      <c r="AM19" s="44" t="str">
        <f t="shared" si="59"/>
        <v>/BusinessIndustryandTrade/TourismIndustry/timeseries/GMAT</v>
      </c>
      <c r="AN19" s="44" t="str">
        <f t="shared" si="59"/>
        <v>/BusinessIndustryandTrade/TourismIndustry/timeseries/GMAX</v>
      </c>
      <c r="AO19" s="44" t="str">
        <f t="shared" si="59"/>
        <v>/BusinessIndustryandTrade/TourismIndustry/timeseries/GMAZ</v>
      </c>
      <c r="AP19" s="44" t="str">
        <f t="shared" si="59"/>
        <v>/BusinessIndustryandTrade/TourismIndustry/timeseries/GMBB</v>
      </c>
      <c r="AQ19" s="44" t="str">
        <f t="shared" si="59"/>
        <v/>
      </c>
      <c r="AR19" s="44" t="str">
        <f t="shared" si="59"/>
        <v xml:space="preserve">/Economy/GrossDomesticProduct(GDP)/timeseries/ABMI    </v>
      </c>
      <c r="AS19" s="44" t="str">
        <f t="shared" si="59"/>
        <v>/Economy/GrossDomesticProduct(GDP)/timeseries/IHYQ</v>
      </c>
      <c r="AT19" s="44" t="str">
        <f t="shared" si="59"/>
        <v>/Economy/GrossDomesticProduct(GDP)/timeseries/IHYR</v>
      </c>
      <c r="AU19" s="44" t="str">
        <f t="shared" si="59"/>
        <v>/Economy/GrossDomesticProduct(GDP)/timeseries/YBHA</v>
      </c>
      <c r="AV19" s="44" t="str">
        <f t="shared" si="59"/>
        <v>/Economy/GrossDomesticProduct(GDP)/timeseries/IHYN</v>
      </c>
      <c r="AW19" s="44" t="str">
        <f t="shared" si="59"/>
        <v>/Economy/GrossDomesticProduct(GDP)/timeseries/IHYO</v>
      </c>
      <c r="AX19" s="44" t="str">
        <f t="shared" si="59"/>
        <v>/Economy/GrossDomesticProduct(GDP)/timeseries/L2KQ</v>
      </c>
      <c r="AY19" s="44" t="str">
        <f t="shared" si="59"/>
        <v>/Economy/GrossDomesticProduct(GDP)/timeseries/L2KX</v>
      </c>
      <c r="AZ19" s="44" t="str">
        <f t="shared" si="59"/>
        <v>/Economy/GrossDomesticProduct(GDP)/timeseries/L2KL</v>
      </c>
      <c r="BA19" s="44" t="str">
        <f t="shared" si="59"/>
        <v>/Economy/GrossDomesticProduct(GDP)/timeseries/L2N8</v>
      </c>
      <c r="BB19" s="44" t="str">
        <f t="shared" si="59"/>
        <v>/Economy/GrossDomesticProduct(GDP)/timeseries/L2NC</v>
      </c>
      <c r="BC19" s="44" t="str">
        <f t="shared" si="59"/>
        <v>/Economy/GrossDomesticProduct(GDP)/timeseries/DTWM</v>
      </c>
      <c r="BD19" s="44" t="str">
        <f t="shared" si="59"/>
        <v>/Economy/GrossDomesticProduct(GDP)/timeseries/CGBZ</v>
      </c>
      <c r="BE19" s="44" t="str">
        <f t="shared" si="59"/>
        <v>/Economy/GrossDomesticProduct(GDP)/timeseries/CGBX</v>
      </c>
      <c r="BF19" s="44" t="str">
        <f t="shared" si="59"/>
        <v>/Economy/GrossDomesticProduct(GDP)/timeseries/CMVL</v>
      </c>
      <c r="BG19" s="44" t="str">
        <f t="shared" si="59"/>
        <v>/Economy/GrossDomesticProduct(GDP)/timeseries/ABPF</v>
      </c>
      <c r="BH19" s="44" t="str">
        <f t="shared" si="59"/>
        <v>/Economy/GrossDomesticProduct(GDP)/timeseries/ABNU</v>
      </c>
      <c r="BI19" s="44" t="str">
        <f t="shared" si="59"/>
        <v>/Economy/GrossDomesticProduct(GDP)/timeseries/NMRU</v>
      </c>
      <c r="BJ19" s="44" t="str">
        <f t="shared" si="59"/>
        <v>/Economy/GrossDomesticProduct(GDP)/timeseries/NPQR</v>
      </c>
      <c r="BK19" s="44" t="str">
        <f t="shared" si="59"/>
        <v>/Economy/GrossDomesticProduct(GDP)/timeseries/IHXT</v>
      </c>
      <c r="BL19" s="44" t="str">
        <f t="shared" si="59"/>
        <v>/Economy/GrossDomesticProduct(GDP)/timeseries/IHXW</v>
      </c>
      <c r="BM19" s="44" t="str">
        <f t="shared" ref="BM19:DX19" si="60">SUBSTITUTE(BM18,"-","")</f>
        <v>/Economy/InflationandPriceIndices/timeseries/D7BT</v>
      </c>
      <c r="BN19" s="44" t="str">
        <f t="shared" si="60"/>
        <v>/Economy/InflationandPriceIndices/timeseries/D7G7</v>
      </c>
      <c r="BO19" s="44" t="str">
        <f t="shared" si="60"/>
        <v>/Economy/InflationandPriceIndices/timeseries/L522</v>
      </c>
      <c r="BP19" s="44" t="str">
        <f t="shared" si="60"/>
        <v>/Economy/InflationandPriceIndices/timeseries/L55O</v>
      </c>
      <c r="BQ19" s="44" t="str">
        <f t="shared" si="60"/>
        <v>/Economy/InflationandPriceIndices/timeseries/CHAW</v>
      </c>
      <c r="BR19" s="44" t="str">
        <f t="shared" si="60"/>
        <v>/Economy/InflationandPriceIndices/timeseries/CZBH</v>
      </c>
      <c r="BS19" s="44" t="str">
        <f t="shared" si="60"/>
        <v>/Economy/InflationandPriceIndices/timeseries/KVR8</v>
      </c>
      <c r="BT19" s="44" t="str">
        <f t="shared" si="60"/>
        <v>/Economy/InflationandPriceIndices/timeseries/KVR9</v>
      </c>
      <c r="BU19" s="44" t="str">
        <f t="shared" si="60"/>
        <v>/Economy/InflationandPriceIndices/timeseries/JVZ7</v>
      </c>
      <c r="BV19" s="44" t="str">
        <f t="shared" si="60"/>
        <v>/Economy/InflationandPriceIndices/timeseries/K646</v>
      </c>
      <c r="BW19" s="44" t="str">
        <f t="shared" si="60"/>
        <v>/Economy/BalanceofPayments/timeseries/HBOP</v>
      </c>
      <c r="BX19" s="44" t="str">
        <f t="shared" si="60"/>
        <v>/Economy/BalanceofPayments/timeseries/IKBJ</v>
      </c>
      <c r="BY19" s="44" t="str">
        <f t="shared" si="60"/>
        <v>/Economy/BalanceofPayments/timeseries/HBOJ</v>
      </c>
      <c r="BZ19" s="44" t="str">
        <f t="shared" si="60"/>
        <v>/Economy/BalanceofPayments/timeseries/IKBH</v>
      </c>
      <c r="CA19" s="44" t="str">
        <f t="shared" si="60"/>
        <v>/Economy/BalanceofPayments/timeseries/IKBI</v>
      </c>
      <c r="CB19" s="44" t="str">
        <f t="shared" si="60"/>
        <v>/Economy/BalanceofPayments/timeseries/IKBP</v>
      </c>
      <c r="CC19" s="44" t="str">
        <f t="shared" si="60"/>
        <v>/Economy/GovernmentPublicSectorandTaxes/PublicSectorFinance/timeseries/ANNX</v>
      </c>
      <c r="CD19" s="44" t="str">
        <f t="shared" si="60"/>
        <v>/Economy/GovernmentPublicSectorandTaxes/PublicSectorFinance/timeseries/RUTN</v>
      </c>
      <c r="CE19" s="44" t="str">
        <f t="shared" si="60"/>
        <v>/Economy/GovernmentPublicSectorandTaxes/PublicSectorFinance/timeseries/RUTO</v>
      </c>
      <c r="CF19" s="44" t="str">
        <f t="shared" si="60"/>
        <v>/Economy/GovernmentPublicSectorandTaxes/PublicSectorFinance/timeseries/HF6W</v>
      </c>
      <c r="CG19" s="44" t="str">
        <f t="shared" si="60"/>
        <v>/Economy/GovernmentPublicSectorandTaxes/PublicSectorFinance/timeseries/HF6X</v>
      </c>
      <c r="CH19" s="44" t="str">
        <f t="shared" si="60"/>
        <v>/Economy/GovernmentPublicSectorandTaxes/PublicSectorFinance/timeseries/ANMU</v>
      </c>
      <c r="CI19" s="44" t="str">
        <f t="shared" si="60"/>
        <v>/Economy/GovernmentPublicSectorandTaxes/PublicSectorFinance/timeseries/ANNW</v>
      </c>
      <c r="CJ19" s="44" t="str">
        <f t="shared" si="60"/>
        <v>/Economy/GovernmentPublicSectorandTaxes/PublicSectorFinance/timeseries/RURQ</v>
      </c>
      <c r="CK19" s="44" t="str">
        <f t="shared" si="60"/>
        <v>/Economy/GovernmentPublicSectorandTaxes/ResearchandDevelopmentExpenditure/timeseries/GLBA</v>
      </c>
      <c r="CL19" s="44" t="str">
        <f t="shared" si="60"/>
        <v>/Economy/GovernmentPublicSectorandTaxes/ResearchandDevelopmentExpenditure/timeseries/GLBK</v>
      </c>
      <c r="CM19" s="44" t="str">
        <f t="shared" si="60"/>
        <v>/Economy/GovernmentPublicSectorandTaxes/ResearchandDevelopmentExpenditure/timeseries/DMRS</v>
      </c>
      <c r="CN19" s="44" t="str">
        <f t="shared" si="60"/>
        <v>/Economy/GovernmentPublicSectorandTaxes/ResearchandDevelopmentExpenditure/timeseries/GLBL</v>
      </c>
      <c r="CO19" s="44" t="str">
        <f t="shared" si="60"/>
        <v>/Economy/GovernmentPublicSectorandTaxes/ResearchandDevelopmentExpenditure/timeseries/GLBM</v>
      </c>
      <c r="CP19" s="44" t="str">
        <f t="shared" si="60"/>
        <v>/Economy/GovernmentPublicSectorandTaxes/ResearchandDevelopmentExpenditure/timeseries/GLBN</v>
      </c>
      <c r="CQ19" s="44" t="str">
        <f t="shared" si="60"/>
        <v>/Economy/EconomicOutputandProductivity/timeseries/L2KQ</v>
      </c>
      <c r="CR19" s="44" t="str">
        <f t="shared" si="60"/>
        <v>/Economy/EconomicOutputandProductivity/timeseries/L2KX</v>
      </c>
      <c r="CS19" s="44" t="str">
        <f t="shared" si="60"/>
        <v>/Economy/EconomicOutputandProductivity/timeseries/L2KL</v>
      </c>
      <c r="CT19" s="44" t="str">
        <f t="shared" si="60"/>
        <v>/Economy/EconomicOutputandProductivity/timeseries/L2N8</v>
      </c>
      <c r="CU19" s="44" t="str">
        <f t="shared" si="60"/>
        <v>/Economy/EconomicOutputandProductivity/timeseries/L2NC</v>
      </c>
      <c r="CV19" s="44" t="str">
        <f t="shared" si="60"/>
        <v>/Economy/GrossValueAdded(GVA)/timeseries/ABML</v>
      </c>
      <c r="CW19" s="44" t="str">
        <f t="shared" si="60"/>
        <v>/Economy/GrossValueAdded(GVA)/timeseries/TMPW</v>
      </c>
      <c r="CX19" s="44" t="str">
        <f t="shared" si="60"/>
        <v>/Economy/GrossValueAdded(GVA)/timeseries/TMPX</v>
      </c>
      <c r="CY19" s="44" t="str">
        <f t="shared" si="60"/>
        <v>/Economy/GrossValueAdded(GVA)/timeseries/TMPY</v>
      </c>
      <c r="CZ19" s="44" t="str">
        <f t="shared" si="60"/>
        <v>/Economy/GrossValueAdded(GVA)/timeseries/TMPZ</v>
      </c>
      <c r="DA19" s="44" t="str">
        <f t="shared" si="60"/>
        <v>/Economy/GrossValueAdded(GVA)/timeseries/TMQA</v>
      </c>
      <c r="DB19" s="44" t="str">
        <f t="shared" si="60"/>
        <v>/Economy/GrossValueAdded(GVA)/timeseries/DGPH</v>
      </c>
      <c r="DC19" s="44" t="str">
        <f t="shared" si="60"/>
        <v>/Economy/GrossValueAdded(GVA)/timeseries/DGPI</v>
      </c>
      <c r="DD19" s="44" t="str">
        <f t="shared" si="60"/>
        <v>/Economy/GrossValueAdded(GVA)/timeseries/DGPJ</v>
      </c>
      <c r="DE19" s="44" t="str">
        <f t="shared" si="60"/>
        <v>/Economy/GrossValueAdded(GVA)/timeseries/TMQE</v>
      </c>
      <c r="DF19" s="44" t="str">
        <f t="shared" si="60"/>
        <v>/Economy/GrossValueAdded(GVA)/timeseries/TMQG</v>
      </c>
      <c r="DG19" s="44" t="str">
        <f t="shared" si="60"/>
        <v>/Economy/GrossValueAdded(GVA)/timeseries/TMQH</v>
      </c>
      <c r="DH19" s="44" t="str">
        <f t="shared" si="60"/>
        <v>/Economy/GrossValueAdded(GVA)/timeseries/TMQI</v>
      </c>
      <c r="DI19" s="44" t="str">
        <f t="shared" si="60"/>
        <v>/Economy/InvestmentsPensionsandTrusts/timeseries/RAID135</v>
      </c>
      <c r="DJ19" s="44" t="str">
        <f t="shared" si="60"/>
        <v>/Economy/InvestmentsPensionsandTrusts/timeseries/RAID136</v>
      </c>
      <c r="DK19" s="44" t="str">
        <f t="shared" si="60"/>
        <v>/Economy/InvestmentsPensionsandTrusts/timeseries/RAID137</v>
      </c>
      <c r="DL19" s="44" t="str">
        <f t="shared" si="60"/>
        <v>/Economy/RegionalAccounts/timeseries/QWND</v>
      </c>
      <c r="DM19" s="44" t="str">
        <f t="shared" si="60"/>
        <v>/Economy/RegionalAccounts/timeseries/C92I</v>
      </c>
      <c r="DN19" s="44" t="str">
        <f t="shared" si="60"/>
        <v>/Economy/RegionalAccounts/timeseries/C92J</v>
      </c>
      <c r="DO19" s="44" t="str">
        <f t="shared" si="60"/>
        <v>/Economy/RegionalAccounts/timeseries/C92K</v>
      </c>
      <c r="DP19" s="44" t="str">
        <f t="shared" si="60"/>
        <v>/Economy/RegionalAccounts/timeseries/C92L</v>
      </c>
      <c r="DQ19" s="44" t="str">
        <f t="shared" si="60"/>
        <v>/Economy/RegionalAccounts/timeseries/C92M</v>
      </c>
      <c r="DR19" s="44" t="str">
        <f t="shared" si="60"/>
        <v>/Economy/RegionalAccounts/timeseries/C92N</v>
      </c>
      <c r="DS19" s="44" t="str">
        <f t="shared" si="60"/>
        <v>/Economy/RegionalAccounts/timeseries/C92O</v>
      </c>
      <c r="DT19" s="44" t="str">
        <f t="shared" si="60"/>
        <v>/Economy/RegionalAccounts/timeseries/C92P</v>
      </c>
      <c r="DU19" s="44" t="str">
        <f t="shared" si="60"/>
        <v>/Economy/RegionalAccounts/timeseries/C92Q</v>
      </c>
      <c r="DV19" s="44" t="str">
        <f t="shared" si="60"/>
        <v>/Economy/RegionalAccounts/timeseries/C92R</v>
      </c>
      <c r="DW19" s="44" t="str">
        <f t="shared" si="60"/>
        <v>/Economy/RegionalAccounts/timeseries/C92S</v>
      </c>
      <c r="DX19" s="44" t="str">
        <f t="shared" si="60"/>
        <v>/Economy/RegionalAccounts/timeseries/C92T</v>
      </c>
      <c r="DY19" s="44" t="str">
        <f t="shared" ref="DY19:GJ19" si="61">SUBSTITUTE(DY18,"-","")</f>
        <v>/Economy/RegionalAccounts/timeseries/C92U</v>
      </c>
      <c r="DZ19" s="44" t="str">
        <f t="shared" si="61"/>
        <v>/Economy/EnvironmentalAccounts/timeseries/RAID138</v>
      </c>
      <c r="EA19" s="44" t="str">
        <f t="shared" si="61"/>
        <v>/Economy/EnvironmentalAccounts/timeseries/RAID139</v>
      </c>
      <c r="EB19" s="44" t="str">
        <f t="shared" si="61"/>
        <v>/Economy/EnvironmentalAccounts/timeseries/RAID140</v>
      </c>
      <c r="EC19" s="44" t="str">
        <f t="shared" si="61"/>
        <v>/Economy/EnvironmentalAccounts/timeseries/RAID141</v>
      </c>
      <c r="ED19" s="44" t="str">
        <f t="shared" si="61"/>
        <v/>
      </c>
      <c r="EE19" s="44" t="str">
        <f t="shared" si="61"/>
        <v>/EmploymentandLabourMarket/PeopleinWork/EmploymentandEmployeeTypes/timeseries/LF24</v>
      </c>
      <c r="EF19" s="44" t="str">
        <f t="shared" si="61"/>
        <v>/EmploymentandLabourMarket/PeopleinWork/EmploymentandEmployeeTypes/timeseries/MGRZ</v>
      </c>
      <c r="EG19" s="44" t="str">
        <f t="shared" si="61"/>
        <v>/EmploymentandLabourMarket/PeopleinWork/EmploymentandEmployeeTypes/timeseries/MGSB</v>
      </c>
      <c r="EH19" s="44" t="str">
        <f t="shared" si="61"/>
        <v>/EmploymentandLabourMarket/PeopleinWork/EmploymentandEmployeeTypes/timeseries/MGSA</v>
      </c>
      <c r="EI19" s="44" t="str">
        <f t="shared" si="61"/>
        <v>/EmploymentandLabourMarket/PeopleinWork/EmploymentandEmployeeTypes/timeseries/LF25</v>
      </c>
      <c r="EJ19" s="44" t="str">
        <f t="shared" si="61"/>
        <v>/EmploymentandLabourMarket/PeopleinWork/EmploymentandEmployeeTypes/timeseries/MGSV</v>
      </c>
      <c r="EK19" s="44" t="str">
        <f t="shared" si="61"/>
        <v>/EmploymentandLabourMarket/PeopleinWork/EmploymentandEmployeeTypes/timeseries/AP2Y</v>
      </c>
      <c r="EL19" s="44" t="str">
        <f t="shared" si="61"/>
        <v>/EmploymentandLabourMarket/PeopleinWork/EarningsandWorkingHours/timeseries/KAB9</v>
      </c>
      <c r="EM19" s="44" t="str">
        <f t="shared" si="61"/>
        <v>/EmploymentandLabourMarket/PeopleinWork/EarningsandWorkingHours/timeseries/KAF6</v>
      </c>
      <c r="EN19" s="44" t="str">
        <f t="shared" si="61"/>
        <v>/EmploymentandLabourMarket/PeopleinWork/EarningsandWorkingHours/timeseries/KAI7</v>
      </c>
      <c r="EO19" s="44" t="str">
        <f t="shared" si="61"/>
        <v>/EmploymentandLabourMarket/PeopleinWork/EarningsandWorkingHours/timeseries/KAI9</v>
      </c>
      <c r="EP19" s="44" t="str">
        <f t="shared" si="61"/>
        <v>/EmploymentandLabourMarket/PeopleinWork/EarningsandWorkingHours/timeseries/KAF4</v>
      </c>
      <c r="EQ19" s="44" t="str">
        <f t="shared" si="61"/>
        <v>/EmploymentandLabourMarket/PeopleinWork/EarningsandWorkingHours/timeseries/KAF6</v>
      </c>
      <c r="ER19" s="44" t="str">
        <f t="shared" si="61"/>
        <v>/EmploymentandLabourMarket/PeopleinWork/EarningsandWorkingHours/timeseries/YBUY</v>
      </c>
      <c r="ES19" s="44" t="str">
        <f t="shared" si="61"/>
        <v>/EmploymentandLabourMarket/PeopleinWork/EarningsandWorkingHours/timeseries/YBVB</v>
      </c>
      <c r="ET19" s="44" t="str">
        <f t="shared" si="61"/>
        <v>/EmploymentandLabourMarket/PeopleinWork/LabourProductivity/timeseries/A4YM</v>
      </c>
      <c r="EU19" s="44" t="str">
        <f t="shared" si="61"/>
        <v>/EmploymentandLabourMarket/PeopleinWork/LabourProductivity/timeseries/LNNN</v>
      </c>
      <c r="EV19" s="44" t="str">
        <f t="shared" si="61"/>
        <v>/EmploymentandLabourMarket/PeopleinWork/LabourProductivity/timeseries/LZVB</v>
      </c>
      <c r="EW19" s="44" t="str">
        <f t="shared" si="61"/>
        <v>/EmploymentandLabourMarket/PeopleinWork/WorkplaceDisputesandWorkingConditions/timeseries/BBFW</v>
      </c>
      <c r="EX19" s="44" t="str">
        <f t="shared" si="61"/>
        <v>/EmploymentandLabourMarket/PeopleinWork/WorkplaceDisputesandWorkingConditions/timeseries/F8XZ</v>
      </c>
      <c r="EY19" s="44" t="str">
        <f t="shared" si="61"/>
        <v>/EmploymentandLabourMarket/PeopleinWork/WorkplaceDisputesandWorkingConditions/timeseries/F8Y2</v>
      </c>
      <c r="EZ19" s="44" t="str">
        <f t="shared" si="61"/>
        <v>/EmploymentandLabourMarket/PeopleinWork/WorkplaceDisputesandWorkingConditions/timeseries/BLUU</v>
      </c>
      <c r="FA19" s="44" t="str">
        <f t="shared" si="61"/>
        <v>/EmploymentandLabourMarket/PeoplenotinWork/timeseries/MGSX</v>
      </c>
      <c r="FB19" s="44" t="str">
        <f t="shared" si="61"/>
        <v>/EmploymentandLabourMarket/PeoplenotinWork/timeseries/MGSC</v>
      </c>
      <c r="FC19" s="44" t="str">
        <f t="shared" si="61"/>
        <v>/EmploymentandLabourMarket/PeoplenotinWork/timeseries/MGSE</v>
      </c>
      <c r="FD19" s="44" t="str">
        <f t="shared" si="61"/>
        <v>/EmploymentandLabourMarket/PeoplenotinWork/timeseries/MGSD</v>
      </c>
      <c r="FE19" s="44" t="str">
        <f t="shared" si="61"/>
        <v>/EmploymentandLabourMarket/PeoplenotinWork/timeseries/MDSZ</v>
      </c>
      <c r="FF19" s="44" t="str">
        <f t="shared" si="61"/>
        <v>/EmploymentandLabourMarket/PeoplenotinWork/timeseries/MGSY</v>
      </c>
      <c r="FG19" s="44" t="str">
        <f t="shared" si="61"/>
        <v>/EmploymentandLabourMarket/PeoplenotinWork/timeseries/BCJD</v>
      </c>
      <c r="FH19" s="44" t="str">
        <f t="shared" si="61"/>
        <v>/EmploymentandLabourMarket/PeoplenotinWork/timeseries/DPAF</v>
      </c>
      <c r="FI19" s="44" t="str">
        <f t="shared" si="61"/>
        <v>/EmploymentandLabourMarket/PeoplenotinWork/timeseries/DPAE</v>
      </c>
      <c r="FJ19" s="44" t="str">
        <f t="shared" si="61"/>
        <v>/EmploymentandLabourMarket/PublicSectorPersonnel/timeseries/G7AU</v>
      </c>
      <c r="FK19" s="44" t="str">
        <f t="shared" si="61"/>
        <v>/EmploymentandLabourMarket/PublicSectorPersonnel/timeseries/G7G3</v>
      </c>
      <c r="FL19" s="44" t="str">
        <f t="shared" si="61"/>
        <v>/EmploymentandLabourMarket/PublicSectorPersonnel/timeseries/G6NQ</v>
      </c>
      <c r="FM19" s="44" t="str">
        <f t="shared" si="61"/>
        <v>/EmploymentandLabourMarket/PublicSectorPersonnel/timeseries/G7FP</v>
      </c>
      <c r="FN19" s="44" t="str">
        <f t="shared" si="61"/>
        <v>/EmploymentandLabourMarket/PublicSectorPersonnel/timeseries/G6NT</v>
      </c>
      <c r="FO19" s="44" t="str">
        <f t="shared" si="61"/>
        <v>/EmploymentandLabourMarket/PublicSectorPersonnel/timeseries/G7FS</v>
      </c>
      <c r="FP19" s="44" t="str">
        <f t="shared" si="61"/>
        <v/>
      </c>
      <c r="FQ19" s="44" t="str">
        <f t="shared" si="61"/>
        <v>/PeoplePopulationandCommunity/PopulationandMigration/PopulationEstimates/timeseries/RAID121</v>
      </c>
      <c r="FR19" s="44" t="str">
        <f t="shared" si="61"/>
        <v>/PeoplePopulationandCommunity/PopulationandMigration/PopulationEstimates/timeseries/RAID122</v>
      </c>
      <c r="FS19" s="44" t="str">
        <f t="shared" si="61"/>
        <v>/PeoplePopulationandCommunity/PopulationandMigration/PopulationEstimates/timeseries/RAID123</v>
      </c>
      <c r="FT19" s="44" t="str">
        <f t="shared" si="61"/>
        <v>/PeoplePopulationandCommunity/PopulationandMigration/PopulationEstimates/timeseries/RAID124</v>
      </c>
      <c r="FU19" s="44" t="str">
        <f t="shared" si="61"/>
        <v>/PeoplePopulationandCommunity/PopulationandMigration/PopulationEstimates/timeseries/RAID125</v>
      </c>
      <c r="FV19" s="44" t="str">
        <f t="shared" si="61"/>
        <v>/PeoplePopulationandCommunity/PopulationandMigration/PopulationEstimates/timeseries/RAID126</v>
      </c>
      <c r="FW19" s="44" t="str">
        <f t="shared" si="61"/>
        <v>/PeoplePopulationandCommunity/PopulationandMigration/PopulationEstimates/timeseries/RAID127</v>
      </c>
      <c r="FX19" s="44" t="str">
        <f t="shared" si="61"/>
        <v>/PeoplePopulationandCommunity/PopulationandMigration/PopulationEstimates/timeseries/RAID128</v>
      </c>
      <c r="FY19" s="44" t="str">
        <f t="shared" si="61"/>
        <v>/PeoplePopulationandCommunity/PopulationandMigration/PopulationEstimates/timeseries/RAID129</v>
      </c>
      <c r="FZ19" s="44" t="str">
        <f t="shared" si="61"/>
        <v>/PeoplePopulationandCommunity/PopulationandMigration/InternationalMigration/timeseries/RAID117</v>
      </c>
      <c r="GA19" s="44" t="str">
        <f t="shared" si="61"/>
        <v>/PeoplePopulationandCommunity/PopulationandMigration/InternationalMigration/timeseries/RAID118</v>
      </c>
      <c r="GB19" s="44" t="str">
        <f t="shared" si="61"/>
        <v>/PeoplePopulationandCommunity/PopulationandMigration/InternationalMigration/timeseries/RAID119</v>
      </c>
      <c r="GC19" s="44" t="str">
        <f t="shared" si="61"/>
        <v>/PeoplePopulationandCommunity/PopulationandMigration/PopulationProjections/timeseries/RAID130</v>
      </c>
      <c r="GD19" s="44" t="str">
        <f t="shared" si="61"/>
        <v>/PeoplePopulationandCommunity/PopulationandMigration/MigrationwithintheUK/timeseries/RAID120</v>
      </c>
      <c r="GE19" s="44" t="str">
        <f t="shared" si="61"/>
        <v>/PeoplePopulationandCommunity/BirthsDeathsandMarriages/LiveBirths/timeseries/RAID53</v>
      </c>
      <c r="GF19" s="44" t="str">
        <f t="shared" si="61"/>
        <v>/PeoplePopulationandCommunity/BirthsDeathsandMarriages/LiveBirths/timeseries/RAID54</v>
      </c>
      <c r="GG19" s="44" t="str">
        <f t="shared" si="61"/>
        <v>/PeoplePopulationandCommunity/BirthsDeathsandMarriages/LiveBirths/timeseries/RAID55</v>
      </c>
      <c r="GH19" s="44" t="str">
        <f t="shared" si="61"/>
        <v>/PeoplePopulationandCommunity/BirthsDeathsandMarriages/LiveBirths/timeseries/RAID56</v>
      </c>
      <c r="GI19" s="44" t="str">
        <f t="shared" si="61"/>
        <v>/PeoplePopulationandCommunity/BirthsDeathsandMarriages/Deaths/timeseries/RAID33</v>
      </c>
      <c r="GJ19" s="44" t="str">
        <f t="shared" si="61"/>
        <v>/PeoplePopulationandCommunity/BirthsDeathsandMarriages/Deaths/timeseries/RAID34</v>
      </c>
      <c r="GK19" s="44" t="str">
        <f t="shared" ref="GK19:IV19" si="62">SUBSTITUTE(GK18,"-","")</f>
        <v>/PeoplePopulationandCommunity/BirthsDeathsandMarriages/Deaths/timeseries/RAID35</v>
      </c>
      <c r="GL19" s="44" t="str">
        <f t="shared" si="62"/>
        <v>/PeoplePopulationandCommunity/BirthsDeathsandMarriages/Deaths/timeseries/RAID36</v>
      </c>
      <c r="GM19" s="44" t="str">
        <f t="shared" si="62"/>
        <v>/PeoplePopulationandCommunity/BirthsDeathsandMarriages/Deaths/timeseries/RAID37</v>
      </c>
      <c r="GN19" s="44" t="str">
        <f t="shared" si="62"/>
        <v>/PeoplePopulationandCommunity/BirthsDeathsandMarriages/Deaths/timeseries/RAID38</v>
      </c>
      <c r="GO19" s="44" t="str">
        <f t="shared" si="62"/>
        <v>/PeoplePopulationandCommunity/BirthsDeathsandMarriages/MarriageCohabitationandCivilPartnerships/timeseries/RAID57</v>
      </c>
      <c r="GP19" s="44" t="str">
        <f t="shared" si="62"/>
        <v>/PeoplePopulationandCommunity/BirthsDeathsandMarriages/MarriageCohabitationandCivilPartnerships/timeseries/RAID58</v>
      </c>
      <c r="GQ19" s="44" t="str">
        <f t="shared" si="62"/>
        <v>/PeoplePopulationandCommunity/BirthsDeathsandMarriages/MarriageCohabitationandCivilPartnerships/timeseries/RAID59</v>
      </c>
      <c r="GR19" s="44" t="str">
        <f t="shared" si="62"/>
        <v>/PeoplePopulationandCommunity/BirthsDeathsandMarriages/LifeExpectancies/timeseries/RAID49</v>
      </c>
      <c r="GS19" s="44" t="str">
        <f t="shared" si="62"/>
        <v>/PeoplePopulationandCommunity/BirthsDeathsandMarriages/LifeExpectancies/timeseries/RAID50</v>
      </c>
      <c r="GT19" s="44" t="str">
        <f t="shared" si="62"/>
        <v>/PeoplePopulationandCommunity/BirthsDeathsandMarriages/LifeExpectancies/timeseries/RAID51</v>
      </c>
      <c r="GU19" s="44" t="str">
        <f t="shared" si="62"/>
        <v>/PeoplePopulationandCommunity/BirthsDeathsandMarriages/LifeExpectancies/timeseries/RAID52</v>
      </c>
      <c r="GV19" s="44" t="str">
        <f t="shared" si="62"/>
        <v>/PeoplePopulationandCommunity/BirthsDeathsandMarriages/Divorce/timeseries/RAID39</v>
      </c>
      <c r="GW19" s="44" t="str">
        <f t="shared" si="62"/>
        <v>/PeoplePopulationandCommunity/BirthsDeathsandMarriages/Divorce/timeseries/RAID40</v>
      </c>
      <c r="GX19" s="44" t="str">
        <f t="shared" si="62"/>
        <v>/PeoplePopulationandCommunity/BirthsDeathsandMarriages/Divorce/timeseries/RAID41</v>
      </c>
      <c r="GY19" s="44" t="str">
        <f t="shared" si="62"/>
        <v>/PeoplePopulationandCommunity/BirthsDeathsandMarriages/Adoption/timeseries/RAID19</v>
      </c>
      <c r="GZ19" s="44" t="str">
        <f t="shared" si="62"/>
        <v>/PeoplePopulationandCommunity/BirthsDeathsandMarriages/Adoption/timeseries/RAID20</v>
      </c>
      <c r="HA19" s="44" t="str">
        <f t="shared" si="62"/>
        <v>/PeoplePopulationandCommunity/BirthsDeathsandMarriages/Adoption/timeseries/RAID21</v>
      </c>
      <c r="HB19" s="44" t="str">
        <f t="shared" si="62"/>
        <v>/PeoplePopulationandCommunity/BirthsDeathsandMarriages/Adoption/timeseries/RAID22</v>
      </c>
      <c r="HC19" s="44" t="str">
        <f t="shared" si="62"/>
        <v>/PeoplePopulationandCommunity/BirthsDeathsandMarriages/Adoption/timeseries/RAID23</v>
      </c>
      <c r="HD19" s="44" t="str">
        <f t="shared" si="62"/>
        <v>/PeoplePopulationandCommunity/BirthsDeathsandMarriages/Ageing/timeseries/RAID24</v>
      </c>
      <c r="HE19" s="44" t="str">
        <f t="shared" si="62"/>
        <v>/PeoplePopulationandCommunity/BirthsDeathsandMarriages/Ageing/timeseries/RAID25</v>
      </c>
      <c r="HF19" s="44" t="str">
        <f t="shared" si="62"/>
        <v>/PeoplePopulationandCommunity/BirthsDeathsandMarriages/Ageing/timeseries/RAID26</v>
      </c>
      <c r="HG19" s="44" t="str">
        <f t="shared" si="62"/>
        <v>/PeoplePopulationandCommunity/BirthsDeathsandMarriages/Ageing/timeseries/RAID27</v>
      </c>
      <c r="HH19" s="44" t="str">
        <f t="shared" si="62"/>
        <v>/PeoplePopulationandCommunity/BirthsDeathsandMarriages/ConceptionandFertilityRates/timeseries/RAID28</v>
      </c>
      <c r="HI19" s="44" t="str">
        <f t="shared" si="62"/>
        <v>/PeoplePopulationandCommunity/BirthsDeathsandMarriages/ConceptionandFertilityRates/timeseries/RAID29</v>
      </c>
      <c r="HJ19" s="44" t="str">
        <f t="shared" si="62"/>
        <v>/PeoplePopulationandCommunity/BirthsDeathsandMarriages/ConceptionandFertilityRates/timeseries/RAID30</v>
      </c>
      <c r="HK19" s="44" t="str">
        <f t="shared" si="62"/>
        <v>/PeoplePopulationandCommunity/BirthsDeathsandMarriages/ConceptionandFertilityRates/timeseries/RAID31</v>
      </c>
      <c r="HL19" s="44" t="str">
        <f t="shared" si="62"/>
        <v>/PeoplePopulationandCommunity/BirthsDeathsandMarriages/ConceptionandFertilityRates/timeseries/RAID32</v>
      </c>
      <c r="HM19" s="44" t="str">
        <f t="shared" si="62"/>
        <v>/PeoplePopulationandCommunity/BirthsDeathsandMarriages/Families/timeseries/RAID42</v>
      </c>
      <c r="HN19" s="44" t="str">
        <f t="shared" si="62"/>
        <v>/PeoplePopulationandCommunity/BirthsDeathsandMarriages/Families/timeseries/RAID43</v>
      </c>
      <c r="HO19" s="44" t="str">
        <f t="shared" si="62"/>
        <v>/PeoplePopulationandCommunity/BirthsDeathsandMarriages/Families/timeseries/RAID44</v>
      </c>
      <c r="HP19" s="44" t="str">
        <f t="shared" si="62"/>
        <v>/PeoplePopulationandCommunity/BirthsDeathsandMarriages/Families/timeseries/RAID45</v>
      </c>
      <c r="HQ19" s="44" t="str">
        <f t="shared" si="62"/>
        <v>/PeoplePopulationandCommunity/BirthsDeathsandMarriages/Families/timeseries/RAID46</v>
      </c>
      <c r="HR19" s="44" t="str">
        <f t="shared" si="62"/>
        <v>/PeoplePopulationandCommunity/BirthsDeathsandMarriages/Families/timeseries/RAID47</v>
      </c>
      <c r="HS19" s="44" t="str">
        <f t="shared" si="62"/>
        <v>/PeoplePopulationandCommunity/BirthsDeathsandMarriages/Families/timeseries/RAID48</v>
      </c>
      <c r="HT19" s="44" t="str">
        <f t="shared" si="62"/>
        <v>/PeoplePopulationandCommunity/BirthsDeathsandMarriages/Maternities/timeseries/RAID60</v>
      </c>
      <c r="HU19" s="44" t="str">
        <f t="shared" si="62"/>
        <v>/PeoplePopulationandCommunity/BirthsDeathsandMarriages/Stillbirths/timeseries/RAID61</v>
      </c>
      <c r="HV19" s="44" t="str">
        <f t="shared" si="62"/>
        <v>/PeoplePopulationandCommunity/HealthandSocialCare/Disability/timeseries/RAID94</v>
      </c>
      <c r="HW19" s="44" t="str">
        <f t="shared" si="62"/>
        <v>/PeoplePopulationandCommunity/HealthandSocialCare/Disability/timeseries/RAID95</v>
      </c>
      <c r="HX19" s="44" t="str">
        <f t="shared" si="62"/>
        <v>/PeoplePopulationandCommunity/HealthandSocialCare/Disability/timeseries/RAID96</v>
      </c>
      <c r="HY19" s="44" t="str">
        <f t="shared" si="62"/>
        <v>/PeoplePopulationandCommunity/HealthandSocialCare/Disability/timeseries/RAID97</v>
      </c>
      <c r="HZ19" s="44" t="str">
        <f t="shared" si="62"/>
        <v>/PeoplePopulationandCommunity/HealthandSocialCare/DruguseAlcoholandSmoking/timeseries/RAID98</v>
      </c>
      <c r="IA19" s="44" t="str">
        <f t="shared" si="62"/>
        <v>/PeoplePopulationandCommunity/HealthandSocialCare/DruguseAlcoholandSmoking/timeseries/RAID99</v>
      </c>
      <c r="IB19" s="44" t="str">
        <f t="shared" si="62"/>
        <v>/PeoplePopulationandCommunity/HealthandSocialCare/DruguseAlcoholandSmoking/timeseries/RAID100</v>
      </c>
      <c r="IC19" s="44" t="str">
        <f t="shared" si="62"/>
        <v>/PeoplePopulationandCommunity/HealthandSocialCare/ConditionsandDiseases/timeseries/RAID89</v>
      </c>
      <c r="ID19" s="44" t="str">
        <f t="shared" si="62"/>
        <v>/PeoplePopulationandCommunity/HealthandSocialCare/ConditionsandDiseases/timeseries/RAID90</v>
      </c>
      <c r="IE19" s="44" t="str">
        <f t="shared" si="62"/>
        <v>/PeoplePopulationandCommunity/HealthandSocialCare/ConditionsandDiseases/timeseries/RAID91</v>
      </c>
      <c r="IF19" s="44" t="str">
        <f t="shared" si="62"/>
        <v>/PeoplePopulationandCommunity/HealthandSocialCare/ConditionsandDiseases/timeseries/RAID92</v>
      </c>
      <c r="IG19" s="44" t="str">
        <f t="shared" si="62"/>
        <v>/PeoplePopulationandCommunity/HealthandSocialCare/ConditionsandDiseases/timeseries/RAID93</v>
      </c>
      <c r="IH19" s="44" t="str">
        <f t="shared" si="62"/>
        <v>/PeoplePopulationandCommunity/CrimeandJustice/timeseries/RAID62</v>
      </c>
      <c r="II19" s="44" t="str">
        <f t="shared" si="62"/>
        <v>/PeoplePopulationandCommunity/CrimeandJustice/timeseries/RAID63</v>
      </c>
      <c r="IJ19" s="44" t="str">
        <f t="shared" si="62"/>
        <v>/PeoplePopulationandCommunity/CrimeandJustice/timeseries/RAID64</v>
      </c>
      <c r="IK19" s="44" t="str">
        <f t="shared" si="62"/>
        <v>/PeoplePopulationandCommunity/CulturalIdentity/Ethnicity/timeseries/RAID65</v>
      </c>
      <c r="IL19" s="44" t="str">
        <f t="shared" si="62"/>
        <v>/PeoplePopulationandCommunity/CulturalIdentity/Ethnicity/timeseries/RAID66</v>
      </c>
      <c r="IM19" s="44" t="str">
        <f t="shared" si="62"/>
        <v>/PeoplePopulationandCommunity/CulturalIdentity/Ethnicity/timeseries/RAID67</v>
      </c>
      <c r="IN19" s="44" t="str">
        <f t="shared" si="62"/>
        <v>/PeoplePopulationandCommunity/CulturalIdentity/Ethnicity/timeseries/RAID68</v>
      </c>
      <c r="IO19" s="44" t="str">
        <f t="shared" si="62"/>
        <v>/PeoplePopulationandCommunity/CulturalIdentity/Ethnicity/timeseries/RAID69</v>
      </c>
      <c r="IP19" s="44" t="str">
        <f t="shared" si="62"/>
        <v>/PeoplePopulationandCommunity/CulturalIdentity/Sexuality/timeseries/RAID81</v>
      </c>
      <c r="IQ19" s="44" t="str">
        <f t="shared" si="62"/>
        <v>/PeoplePopulationandCommunity/CulturalIdentity/Sexuality/timeseries/RAID82</v>
      </c>
      <c r="IR19" s="44" t="str">
        <f t="shared" si="62"/>
        <v>/PeoplePopulationandCommunity/CulturalIdentity/Sexuality/timeseries/RAID83</v>
      </c>
      <c r="IS19" s="44" t="str">
        <f t="shared" si="62"/>
        <v>/PeoplePopulationandCommunity/CulturalIdentity/Sexuality/timeseries/RAID84</v>
      </c>
      <c r="IT19" s="44" t="str">
        <f t="shared" si="62"/>
        <v>/PeoplePopulationandCommunity/CulturalIdentity/Sexuality/timeseries/RAID85</v>
      </c>
      <c r="IU19" s="44" t="str">
        <f t="shared" si="62"/>
        <v>/PeoplePopulationandCommunity/CulturalIdentity/Sexuality/timeseries/RAID86</v>
      </c>
      <c r="IV19" s="44" t="str">
        <f t="shared" si="62"/>
        <v>/PeoplePopulationandCommunity/CulturalIdentity/Religion/timeseries/RAID74</v>
      </c>
      <c r="IW19" s="44" t="str">
        <f t="shared" ref="IW19:KF19" si="63">SUBSTITUTE(IW18,"-","")</f>
        <v>/PeoplePopulationandCommunity/CulturalIdentity/Religion/timeseries/RAID75</v>
      </c>
      <c r="IX19" s="44" t="str">
        <f t="shared" si="63"/>
        <v>/PeoplePopulationandCommunity/CulturalIdentity/Religion/timeseries/RAID76</v>
      </c>
      <c r="IY19" s="44" t="str">
        <f t="shared" si="63"/>
        <v>/PeoplePopulationandCommunity/CulturalIdentity/Religion/timeseries/RAID77</v>
      </c>
      <c r="IZ19" s="44" t="str">
        <f t="shared" si="63"/>
        <v>/PeoplePopulationandCommunity/CulturalIdentity/Religion/timeseries/RAID78</v>
      </c>
      <c r="JA19" s="44" t="str">
        <f t="shared" si="63"/>
        <v>/PeoplePopulationandCommunity/CulturalIdentity/Religion/timeseries/RAID79</v>
      </c>
      <c r="JB19" s="44" t="str">
        <f t="shared" si="63"/>
        <v>/PeoplePopulationandCommunity/CulturalIdentity/Religion/timeseries/RAID80</v>
      </c>
      <c r="JC19" s="44" t="str">
        <f t="shared" si="63"/>
        <v>/PeoplePopulationandCommunity/CulturalIdentity/Language/timeseries/RAID70</v>
      </c>
      <c r="JD19" s="44" t="str">
        <f t="shared" si="63"/>
        <v>/PeoplePopulationandCommunity/CulturalIdentity/Language/timeseries/RAID71</v>
      </c>
      <c r="JE19" s="44" t="str">
        <f t="shared" si="63"/>
        <v>/PeoplePopulationandCommunity/CulturalIdentity/Language/timeseries/RAID72</v>
      </c>
      <c r="JF19" s="44" t="str">
        <f t="shared" si="63"/>
        <v>/PeoplePopulationandCommunity/CulturalIdentity/Language/timeseries/RAID73</v>
      </c>
      <c r="JG19" s="44" t="str">
        <f t="shared" si="63"/>
        <v>/PeoplePopulationandCommunity/Elections/timeseries/RAID87</v>
      </c>
      <c r="JH19" s="44" t="str">
        <f t="shared" si="63"/>
        <v>/PeoplePopulationandCommunity/Elections/timeseries/RAID88</v>
      </c>
      <c r="JI19" s="44" t="str">
        <f t="shared" si="63"/>
        <v>/PeoplePopulationandCommunity/HomeInternetandSocialMediaUsage/timeseries/RAID101</v>
      </c>
      <c r="JJ19" s="44" t="str">
        <f t="shared" si="63"/>
        <v>/PeoplePopulationandCommunity/HomeInternetandSocialMediaUsage/timeseries/RAID102</v>
      </c>
      <c r="JK19" s="44" t="str">
        <f t="shared" si="63"/>
        <v>/PeoplePopulationandCommunity/Housing/timeseries/RAID103</v>
      </c>
      <c r="JL19" s="44" t="str">
        <f t="shared" si="63"/>
        <v>/PeoplePopulationandCommunity/Housing/timeseries/RAID104</v>
      </c>
      <c r="JM19" s="44" t="str">
        <f t="shared" si="63"/>
        <v>/PeoplePopulationandCommunity/Housing/timeseries/RAID105</v>
      </c>
      <c r="JN19" s="44" t="str">
        <f t="shared" si="63"/>
        <v>/PeoplePopulationandCommunity/Housing/timeseries/RAID106</v>
      </c>
      <c r="JO19" s="44" t="str">
        <f t="shared" si="63"/>
        <v>/PeoplePopulationandCommunity/Housing/timeseries/RAID107</v>
      </c>
      <c r="JP19" s="44" t="str">
        <f t="shared" si="63"/>
        <v>/PeoplePopulationandCommunity/Housing/timeseries/RAID108</v>
      </c>
      <c r="JQ19" s="44" t="str">
        <f t="shared" si="63"/>
        <v>/PeoplePopulationandCommunity/LeisureandTourism/timeseries/GMAT</v>
      </c>
      <c r="JR19" s="44" t="str">
        <f t="shared" si="63"/>
        <v>/PeoplePopulationandCommunity/LeisureandTourism/timeseries/GMAX</v>
      </c>
      <c r="JS19" s="44" t="str">
        <f t="shared" si="63"/>
        <v>/PeoplePopulationandCommunity/LeisureandTourism/timeseries/GMAZ</v>
      </c>
      <c r="JT19" s="44" t="str">
        <f t="shared" si="63"/>
        <v>/PeoplePopulationandCommunity/LeisureandTourism/timeseries/GMBB</v>
      </c>
      <c r="JU19" s="44" t="str">
        <f t="shared" si="63"/>
        <v>/PeoplePopulationandCommunity/PersonalandHouseholdFinances/Debt/timeseries/RAID109</v>
      </c>
      <c r="JV19" s="44" t="str">
        <f t="shared" si="63"/>
        <v>/PeoplePopulationandCommunity/PersonalandHouseholdFinances/Debt/timeseries/RAID110</v>
      </c>
      <c r="JW19" s="44" t="str">
        <f t="shared" si="63"/>
        <v>/PeoplePopulationandCommunity/PersonalandHouseholdFinances/Debt/timeseries/RAID111</v>
      </c>
      <c r="JX19" s="44" t="str">
        <f t="shared" si="63"/>
        <v>/PeoplePopulationandCommunity/PersonalandHouseholdFinances/Debt/timeseries/RAID112</v>
      </c>
      <c r="JY19" s="44" t="str">
        <f t="shared" si="63"/>
        <v>/PeoplePopulationandCommunity/PersonalandHouseholdFinances/Debt/timeseries/RAID113</v>
      </c>
      <c r="JZ19" s="44" t="str">
        <f t="shared" si="63"/>
        <v>/PeoplePopulationandCommunity/PersonalandHouseholdFinances/Expenditure/timeseries/RAID114</v>
      </c>
      <c r="KA19" s="44" t="str">
        <f t="shared" si="63"/>
        <v>/PeoplePopulationandCommunity/PersonalandHouseholdFinances/IncomeandWealth/timeseries/RAID115</v>
      </c>
      <c r="KB19" s="44" t="str">
        <f t="shared" si="63"/>
        <v>/PeoplePopulationandCommunity/PersonalandHouseholdFinances/IncomeandWealth/timeseries/RAID116</v>
      </c>
      <c r="KC19" s="44" t="str">
        <f t="shared" si="63"/>
        <v>/PeoplePopulationandCommunity/Wellbeing/timeseries/RAID131</v>
      </c>
      <c r="KD19" s="44" t="str">
        <f t="shared" si="63"/>
        <v>/PeoplePopulationandCommunity/Wellbeing/timeseries/RAID132</v>
      </c>
      <c r="KE19" s="44" t="str">
        <f t="shared" si="63"/>
        <v>/PeoplePopulationandCommunity/Wellbeing/timeseries/RAID133</v>
      </c>
      <c r="KF19" s="44" t="str">
        <f t="shared" si="63"/>
        <v>/PeoplePopulationandCommunity/Wellbeing/timeseries/RAID134</v>
      </c>
    </row>
    <row r="20" spans="1:292" hidden="1">
      <c r="A20" s="44" t="str">
        <f t="shared" ref="A20:BL20" si="64">LOWER(A19)</f>
        <v>/businessindustryandtrade/businessactivitysizeandlocation/timeseries/raid1</v>
      </c>
      <c r="B20" s="44" t="str">
        <f t="shared" si="64"/>
        <v>/businessindustryandtrade/businessactivitysizeandlocation/timeseries/raid2</v>
      </c>
      <c r="C20" s="44" t="str">
        <f t="shared" si="64"/>
        <v>/businessindustryandtrade/businessactivitysizeandlocation/timeseries/raid3</v>
      </c>
      <c r="D20" s="44" t="str">
        <f t="shared" si="64"/>
        <v>/businessindustryandtrade/businessactivitysizeandlocation/timeseries/raid4</v>
      </c>
      <c r="E20" s="44" t="str">
        <f t="shared" si="64"/>
        <v>/businessindustryandtrade/businessactivitysizeandlocation/timeseries/raid5</v>
      </c>
      <c r="F20" s="44" t="str">
        <f t="shared" si="64"/>
        <v>/businessindustryandtrade/retailindustry/timeseries/j5c4</v>
      </c>
      <c r="G20" s="44" t="str">
        <f t="shared" si="64"/>
        <v>/businessindustryandtrade/retailindustry/timeseries/j468</v>
      </c>
      <c r="H20" s="44" t="str">
        <f t="shared" si="64"/>
        <v>/businessindustryandtrade/retailindustry/timeseries/j5bs</v>
      </c>
      <c r="I20" s="44" t="str">
        <f t="shared" si="64"/>
        <v>/businessindustryandtrade/retailindustry/timeseries/j5ek</v>
      </c>
      <c r="J20" s="44" t="str">
        <f t="shared" si="64"/>
        <v>/businessindustryandtrade/retailindustry/timeseries/j467</v>
      </c>
      <c r="K20" s="44" t="str">
        <f t="shared" si="64"/>
        <v>/businessindustryandtrade/retailindustry/timeseries/j5eb</v>
      </c>
      <c r="L20" s="44" t="str">
        <f t="shared" si="64"/>
        <v>/businessindustryandtrade/internationaltrade/timeseries/ikbj</v>
      </c>
      <c r="M20" s="44" t="str">
        <f t="shared" si="64"/>
        <v>/businessindustryandtrade/internationaltrade/timeseries/ikbi</v>
      </c>
      <c r="N20" s="44" t="str">
        <f t="shared" si="64"/>
        <v>/businessindustryandtrade/internationaltrade/timeseries/ikbh</v>
      </c>
      <c r="O20" s="44" t="str">
        <f t="shared" si="64"/>
        <v>/businessindustryandtrade/internationaltrade/timeseries/mhn9</v>
      </c>
      <c r="P20" s="44" t="str">
        <f t="shared" si="64"/>
        <v>/businessindustryandtrade/internationaltrade/timeseries/l87q</v>
      </c>
      <c r="Q20" s="44" t="str">
        <f t="shared" si="64"/>
        <v>/businessindustryandtrade/internationaltrade/timeseries/l87k</v>
      </c>
      <c r="R20" s="44" t="str">
        <f t="shared" si="64"/>
        <v>/businessindustryandtrade/constructionindustry/timeseries/raid9</v>
      </c>
      <c r="S20" s="44" t="str">
        <f t="shared" si="64"/>
        <v>/businessindustryandtrade/constructionindustry/timeseries/raid10</v>
      </c>
      <c r="T20" s="44" t="str">
        <f t="shared" si="64"/>
        <v>/businessindustryandtrade/constructionindustry/timeseries/raid11</v>
      </c>
      <c r="U20" s="44" t="str">
        <f t="shared" si="64"/>
        <v>/businessindustryandtrade/constructionindustry/timeseries/raid12</v>
      </c>
      <c r="V20" s="44" t="str">
        <f t="shared" si="64"/>
        <v>/businessindustryandtrade/constructionindustry/timeseries/raid13</v>
      </c>
      <c r="W20" s="44" t="str">
        <f t="shared" si="64"/>
        <v>/businessindustryandtrade/constructionindustry/timeseries/raid14</v>
      </c>
      <c r="X20" s="44" t="str">
        <f t="shared" si="64"/>
        <v>/businessindustryandtrade/changestobusiness/businessbirthsdeathsandsurvivalrates/timeseries/raid6</v>
      </c>
      <c r="Y20" s="44" t="str">
        <f t="shared" si="64"/>
        <v>/businessindustryandtrade/changestobusiness/businessbirthsdeathsandsurvivalrates/timeseries/raid7</v>
      </c>
      <c r="Z20" s="44" t="str">
        <f t="shared" si="64"/>
        <v>/businessindustryandtrade/changestobusiness/businessbirthsdeathsandsurvivalrates/timeseries/raid8</v>
      </c>
      <c r="AA20" s="44" t="str">
        <f t="shared" si="64"/>
        <v>/businessindustryandtrade/changestobusiness/mergersandacquisitions/timeseries/cbaq</v>
      </c>
      <c r="AB20" s="44" t="str">
        <f t="shared" si="64"/>
        <v>/businessindustryandtrade/changestobusiness/mergersandacquisitions/timeseries/cbbi</v>
      </c>
      <c r="AC20" s="44" t="str">
        <f t="shared" si="64"/>
        <v>/businessindustryandtrade/changestobusiness/mergersandacquisitions/timeseries/cbas</v>
      </c>
      <c r="AD20" s="44" t="str">
        <f t="shared" si="64"/>
        <v>/businessindustryandtrade/changestobusiness/mergersandacquisitions/timeseries/cbbt</v>
      </c>
      <c r="AE20" s="44" t="str">
        <f t="shared" si="64"/>
        <v>/businessindustryandtrade/itandinternetindustry/timeseries/raid15</v>
      </c>
      <c r="AF20" s="44" t="str">
        <f t="shared" si="64"/>
        <v>/businessindustryandtrade/itandinternetindustry/timeseries/raid16</v>
      </c>
      <c r="AG20" s="44" t="str">
        <f t="shared" si="64"/>
        <v>/businessindustryandtrade/itandinternetindustry/timeseries/raid17</v>
      </c>
      <c r="AH20" s="44" t="str">
        <f t="shared" si="64"/>
        <v>/businessindustryandtrade/itandinternetindustry/timeseries/raid18</v>
      </c>
      <c r="AI20" s="44" t="str">
        <f t="shared" si="64"/>
        <v>/businessindustryandtrade/manufacturingandproductionindustry/timeseries/k27q</v>
      </c>
      <c r="AJ20" s="44" t="str">
        <f t="shared" si="64"/>
        <v>/businessindustryandtrade/manufacturingandproductionindustry/timeseries/k222</v>
      </c>
      <c r="AK20" s="44" t="str">
        <f t="shared" si="64"/>
        <v>/businessindustryandtrade/manufacturingandproductionindustry/timeseries/k27y</v>
      </c>
      <c r="AL20" s="44" t="str">
        <f t="shared" si="64"/>
        <v>/businessindustryandtrade/manufacturingandproductionindustry/timeseries/k22a</v>
      </c>
      <c r="AM20" s="44" t="str">
        <f t="shared" si="64"/>
        <v>/businessindustryandtrade/tourismindustry/timeseries/gmat</v>
      </c>
      <c r="AN20" s="44" t="str">
        <f t="shared" si="64"/>
        <v>/businessindustryandtrade/tourismindustry/timeseries/gmax</v>
      </c>
      <c r="AO20" s="44" t="str">
        <f t="shared" si="64"/>
        <v>/businessindustryandtrade/tourismindustry/timeseries/gmaz</v>
      </c>
      <c r="AP20" s="44" t="str">
        <f t="shared" si="64"/>
        <v>/businessindustryandtrade/tourismindustry/timeseries/gmbb</v>
      </c>
      <c r="AQ20" s="44" t="str">
        <f t="shared" si="64"/>
        <v/>
      </c>
      <c r="AR20" s="44" t="str">
        <f t="shared" si="64"/>
        <v xml:space="preserve">/economy/grossdomesticproduct(gdp)/timeseries/abmi    </v>
      </c>
      <c r="AS20" s="44" t="str">
        <f t="shared" si="64"/>
        <v>/economy/grossdomesticproduct(gdp)/timeseries/ihyq</v>
      </c>
      <c r="AT20" s="44" t="str">
        <f t="shared" si="64"/>
        <v>/economy/grossdomesticproduct(gdp)/timeseries/ihyr</v>
      </c>
      <c r="AU20" s="44" t="str">
        <f t="shared" si="64"/>
        <v>/economy/grossdomesticproduct(gdp)/timeseries/ybha</v>
      </c>
      <c r="AV20" s="44" t="str">
        <f t="shared" si="64"/>
        <v>/economy/grossdomesticproduct(gdp)/timeseries/ihyn</v>
      </c>
      <c r="AW20" s="44" t="str">
        <f t="shared" si="64"/>
        <v>/economy/grossdomesticproduct(gdp)/timeseries/ihyo</v>
      </c>
      <c r="AX20" s="44" t="str">
        <f t="shared" si="64"/>
        <v>/economy/grossdomesticproduct(gdp)/timeseries/l2kq</v>
      </c>
      <c r="AY20" s="44" t="str">
        <f t="shared" si="64"/>
        <v>/economy/grossdomesticproduct(gdp)/timeseries/l2kx</v>
      </c>
      <c r="AZ20" s="44" t="str">
        <f t="shared" si="64"/>
        <v>/economy/grossdomesticproduct(gdp)/timeseries/l2kl</v>
      </c>
      <c r="BA20" s="44" t="str">
        <f t="shared" si="64"/>
        <v>/economy/grossdomesticproduct(gdp)/timeseries/l2n8</v>
      </c>
      <c r="BB20" s="44" t="str">
        <f t="shared" si="64"/>
        <v>/economy/grossdomesticproduct(gdp)/timeseries/l2nc</v>
      </c>
      <c r="BC20" s="44" t="str">
        <f t="shared" si="64"/>
        <v>/economy/grossdomesticproduct(gdp)/timeseries/dtwm</v>
      </c>
      <c r="BD20" s="44" t="str">
        <f t="shared" si="64"/>
        <v>/economy/grossdomesticproduct(gdp)/timeseries/cgbz</v>
      </c>
      <c r="BE20" s="44" t="str">
        <f t="shared" si="64"/>
        <v>/economy/grossdomesticproduct(gdp)/timeseries/cgbx</v>
      </c>
      <c r="BF20" s="44" t="str">
        <f t="shared" si="64"/>
        <v>/economy/grossdomesticproduct(gdp)/timeseries/cmvl</v>
      </c>
      <c r="BG20" s="44" t="str">
        <f t="shared" si="64"/>
        <v>/economy/grossdomesticproduct(gdp)/timeseries/abpf</v>
      </c>
      <c r="BH20" s="44" t="str">
        <f t="shared" si="64"/>
        <v>/economy/grossdomesticproduct(gdp)/timeseries/abnu</v>
      </c>
      <c r="BI20" s="44" t="str">
        <f t="shared" si="64"/>
        <v>/economy/grossdomesticproduct(gdp)/timeseries/nmru</v>
      </c>
      <c r="BJ20" s="44" t="str">
        <f t="shared" si="64"/>
        <v>/economy/grossdomesticproduct(gdp)/timeseries/npqr</v>
      </c>
      <c r="BK20" s="44" t="str">
        <f t="shared" si="64"/>
        <v>/economy/grossdomesticproduct(gdp)/timeseries/ihxt</v>
      </c>
      <c r="BL20" s="44" t="str">
        <f t="shared" si="64"/>
        <v>/economy/grossdomesticproduct(gdp)/timeseries/ihxw</v>
      </c>
      <c r="BM20" s="44" t="str">
        <f t="shared" ref="BM20:DX20" si="65">LOWER(BM19)</f>
        <v>/economy/inflationandpriceindices/timeseries/d7bt</v>
      </c>
      <c r="BN20" s="44" t="str">
        <f t="shared" si="65"/>
        <v>/economy/inflationandpriceindices/timeseries/d7g7</v>
      </c>
      <c r="BO20" s="44" t="str">
        <f t="shared" si="65"/>
        <v>/economy/inflationandpriceindices/timeseries/l522</v>
      </c>
      <c r="BP20" s="44" t="str">
        <f t="shared" si="65"/>
        <v>/economy/inflationandpriceindices/timeseries/l55o</v>
      </c>
      <c r="BQ20" s="44" t="str">
        <f t="shared" si="65"/>
        <v>/economy/inflationandpriceindices/timeseries/chaw</v>
      </c>
      <c r="BR20" s="44" t="str">
        <f t="shared" si="65"/>
        <v>/economy/inflationandpriceindices/timeseries/czbh</v>
      </c>
      <c r="BS20" s="44" t="str">
        <f t="shared" si="65"/>
        <v>/economy/inflationandpriceindices/timeseries/kvr8</v>
      </c>
      <c r="BT20" s="44" t="str">
        <f t="shared" si="65"/>
        <v>/economy/inflationandpriceindices/timeseries/kvr9</v>
      </c>
      <c r="BU20" s="44" t="str">
        <f t="shared" si="65"/>
        <v>/economy/inflationandpriceindices/timeseries/jvz7</v>
      </c>
      <c r="BV20" s="44" t="str">
        <f t="shared" si="65"/>
        <v>/economy/inflationandpriceindices/timeseries/k646</v>
      </c>
      <c r="BW20" s="44" t="str">
        <f t="shared" si="65"/>
        <v>/economy/balanceofpayments/timeseries/hbop</v>
      </c>
      <c r="BX20" s="44" t="str">
        <f t="shared" si="65"/>
        <v>/economy/balanceofpayments/timeseries/ikbj</v>
      </c>
      <c r="BY20" s="44" t="str">
        <f t="shared" si="65"/>
        <v>/economy/balanceofpayments/timeseries/hboj</v>
      </c>
      <c r="BZ20" s="44" t="str">
        <f t="shared" si="65"/>
        <v>/economy/balanceofpayments/timeseries/ikbh</v>
      </c>
      <c r="CA20" s="44" t="str">
        <f t="shared" si="65"/>
        <v>/economy/balanceofpayments/timeseries/ikbi</v>
      </c>
      <c r="CB20" s="44" t="str">
        <f t="shared" si="65"/>
        <v>/economy/balanceofpayments/timeseries/ikbp</v>
      </c>
      <c r="CC20" s="44" t="str">
        <f t="shared" si="65"/>
        <v>/economy/governmentpublicsectorandtaxes/publicsectorfinance/timeseries/annx</v>
      </c>
      <c r="CD20" s="44" t="str">
        <f t="shared" si="65"/>
        <v>/economy/governmentpublicsectorandtaxes/publicsectorfinance/timeseries/rutn</v>
      </c>
      <c r="CE20" s="44" t="str">
        <f t="shared" si="65"/>
        <v>/economy/governmentpublicsectorandtaxes/publicsectorfinance/timeseries/ruto</v>
      </c>
      <c r="CF20" s="44" t="str">
        <f t="shared" si="65"/>
        <v>/economy/governmentpublicsectorandtaxes/publicsectorfinance/timeseries/hf6w</v>
      </c>
      <c r="CG20" s="44" t="str">
        <f t="shared" si="65"/>
        <v>/economy/governmentpublicsectorandtaxes/publicsectorfinance/timeseries/hf6x</v>
      </c>
      <c r="CH20" s="44" t="str">
        <f t="shared" si="65"/>
        <v>/economy/governmentpublicsectorandtaxes/publicsectorfinance/timeseries/anmu</v>
      </c>
      <c r="CI20" s="44" t="str">
        <f t="shared" si="65"/>
        <v>/economy/governmentpublicsectorandtaxes/publicsectorfinance/timeseries/annw</v>
      </c>
      <c r="CJ20" s="44" t="str">
        <f t="shared" si="65"/>
        <v>/economy/governmentpublicsectorandtaxes/publicsectorfinance/timeseries/rurq</v>
      </c>
      <c r="CK20" s="44" t="str">
        <f t="shared" si="65"/>
        <v>/economy/governmentpublicsectorandtaxes/researchanddevelopmentexpenditure/timeseries/glba</v>
      </c>
      <c r="CL20" s="44" t="str">
        <f t="shared" si="65"/>
        <v>/economy/governmentpublicsectorandtaxes/researchanddevelopmentexpenditure/timeseries/glbk</v>
      </c>
      <c r="CM20" s="44" t="str">
        <f t="shared" si="65"/>
        <v>/economy/governmentpublicsectorandtaxes/researchanddevelopmentexpenditure/timeseries/dmrs</v>
      </c>
      <c r="CN20" s="44" t="str">
        <f t="shared" si="65"/>
        <v>/economy/governmentpublicsectorandtaxes/researchanddevelopmentexpenditure/timeseries/glbl</v>
      </c>
      <c r="CO20" s="44" t="str">
        <f t="shared" si="65"/>
        <v>/economy/governmentpublicsectorandtaxes/researchanddevelopmentexpenditure/timeseries/glbm</v>
      </c>
      <c r="CP20" s="44" t="str">
        <f t="shared" si="65"/>
        <v>/economy/governmentpublicsectorandtaxes/researchanddevelopmentexpenditure/timeseries/glbn</v>
      </c>
      <c r="CQ20" s="44" t="str">
        <f t="shared" si="65"/>
        <v>/economy/economicoutputandproductivity/timeseries/l2kq</v>
      </c>
      <c r="CR20" s="44" t="str">
        <f t="shared" si="65"/>
        <v>/economy/economicoutputandproductivity/timeseries/l2kx</v>
      </c>
      <c r="CS20" s="44" t="str">
        <f t="shared" si="65"/>
        <v>/economy/economicoutputandproductivity/timeseries/l2kl</v>
      </c>
      <c r="CT20" s="44" t="str">
        <f t="shared" si="65"/>
        <v>/economy/economicoutputandproductivity/timeseries/l2n8</v>
      </c>
      <c r="CU20" s="44" t="str">
        <f t="shared" si="65"/>
        <v>/economy/economicoutputandproductivity/timeseries/l2nc</v>
      </c>
      <c r="CV20" s="44" t="str">
        <f t="shared" si="65"/>
        <v>/economy/grossvalueadded(gva)/timeseries/abml</v>
      </c>
      <c r="CW20" s="44" t="str">
        <f t="shared" si="65"/>
        <v>/economy/grossvalueadded(gva)/timeseries/tmpw</v>
      </c>
      <c r="CX20" s="44" t="str">
        <f t="shared" si="65"/>
        <v>/economy/grossvalueadded(gva)/timeseries/tmpx</v>
      </c>
      <c r="CY20" s="44" t="str">
        <f t="shared" si="65"/>
        <v>/economy/grossvalueadded(gva)/timeseries/tmpy</v>
      </c>
      <c r="CZ20" s="44" t="str">
        <f t="shared" si="65"/>
        <v>/economy/grossvalueadded(gva)/timeseries/tmpz</v>
      </c>
      <c r="DA20" s="44" t="str">
        <f t="shared" si="65"/>
        <v>/economy/grossvalueadded(gva)/timeseries/tmqa</v>
      </c>
      <c r="DB20" s="44" t="str">
        <f t="shared" si="65"/>
        <v>/economy/grossvalueadded(gva)/timeseries/dgph</v>
      </c>
      <c r="DC20" s="44" t="str">
        <f t="shared" si="65"/>
        <v>/economy/grossvalueadded(gva)/timeseries/dgpi</v>
      </c>
      <c r="DD20" s="44" t="str">
        <f t="shared" si="65"/>
        <v>/economy/grossvalueadded(gva)/timeseries/dgpj</v>
      </c>
      <c r="DE20" s="44" t="str">
        <f t="shared" si="65"/>
        <v>/economy/grossvalueadded(gva)/timeseries/tmqe</v>
      </c>
      <c r="DF20" s="44" t="str">
        <f t="shared" si="65"/>
        <v>/economy/grossvalueadded(gva)/timeseries/tmqg</v>
      </c>
      <c r="DG20" s="44" t="str">
        <f t="shared" si="65"/>
        <v>/economy/grossvalueadded(gva)/timeseries/tmqh</v>
      </c>
      <c r="DH20" s="44" t="str">
        <f t="shared" si="65"/>
        <v>/economy/grossvalueadded(gva)/timeseries/tmqi</v>
      </c>
      <c r="DI20" s="44" t="str">
        <f t="shared" si="65"/>
        <v>/economy/investmentspensionsandtrusts/timeseries/raid135</v>
      </c>
      <c r="DJ20" s="44" t="str">
        <f t="shared" si="65"/>
        <v>/economy/investmentspensionsandtrusts/timeseries/raid136</v>
      </c>
      <c r="DK20" s="44" t="str">
        <f t="shared" si="65"/>
        <v>/economy/investmentspensionsandtrusts/timeseries/raid137</v>
      </c>
      <c r="DL20" s="44" t="str">
        <f t="shared" si="65"/>
        <v>/economy/regionalaccounts/timeseries/qwnd</v>
      </c>
      <c r="DM20" s="44" t="str">
        <f t="shared" si="65"/>
        <v>/economy/regionalaccounts/timeseries/c92i</v>
      </c>
      <c r="DN20" s="44" t="str">
        <f t="shared" si="65"/>
        <v>/economy/regionalaccounts/timeseries/c92j</v>
      </c>
      <c r="DO20" s="44" t="str">
        <f t="shared" si="65"/>
        <v>/economy/regionalaccounts/timeseries/c92k</v>
      </c>
      <c r="DP20" s="44" t="str">
        <f t="shared" si="65"/>
        <v>/economy/regionalaccounts/timeseries/c92l</v>
      </c>
      <c r="DQ20" s="44" t="str">
        <f t="shared" si="65"/>
        <v>/economy/regionalaccounts/timeseries/c92m</v>
      </c>
      <c r="DR20" s="44" t="str">
        <f t="shared" si="65"/>
        <v>/economy/regionalaccounts/timeseries/c92n</v>
      </c>
      <c r="DS20" s="44" t="str">
        <f t="shared" si="65"/>
        <v>/economy/regionalaccounts/timeseries/c92o</v>
      </c>
      <c r="DT20" s="44" t="str">
        <f t="shared" si="65"/>
        <v>/economy/regionalaccounts/timeseries/c92p</v>
      </c>
      <c r="DU20" s="44" t="str">
        <f t="shared" si="65"/>
        <v>/economy/regionalaccounts/timeseries/c92q</v>
      </c>
      <c r="DV20" s="44" t="str">
        <f t="shared" si="65"/>
        <v>/economy/regionalaccounts/timeseries/c92r</v>
      </c>
      <c r="DW20" s="44" t="str">
        <f t="shared" si="65"/>
        <v>/economy/regionalaccounts/timeseries/c92s</v>
      </c>
      <c r="DX20" s="44" t="str">
        <f t="shared" si="65"/>
        <v>/economy/regionalaccounts/timeseries/c92t</v>
      </c>
      <c r="DY20" s="44" t="str">
        <f t="shared" ref="DY20:GJ20" si="66">LOWER(DY19)</f>
        <v>/economy/regionalaccounts/timeseries/c92u</v>
      </c>
      <c r="DZ20" s="44" t="str">
        <f t="shared" si="66"/>
        <v>/economy/environmentalaccounts/timeseries/raid138</v>
      </c>
      <c r="EA20" s="44" t="str">
        <f t="shared" si="66"/>
        <v>/economy/environmentalaccounts/timeseries/raid139</v>
      </c>
      <c r="EB20" s="44" t="str">
        <f t="shared" si="66"/>
        <v>/economy/environmentalaccounts/timeseries/raid140</v>
      </c>
      <c r="EC20" s="44" t="str">
        <f t="shared" si="66"/>
        <v>/economy/environmentalaccounts/timeseries/raid141</v>
      </c>
      <c r="ED20" s="44" t="str">
        <f t="shared" si="66"/>
        <v/>
      </c>
      <c r="EE20" s="44" t="str">
        <f t="shared" si="66"/>
        <v>/employmentandlabourmarket/peopleinwork/employmentandemployeetypes/timeseries/lf24</v>
      </c>
      <c r="EF20" s="44" t="str">
        <f t="shared" si="66"/>
        <v>/employmentandlabourmarket/peopleinwork/employmentandemployeetypes/timeseries/mgrz</v>
      </c>
      <c r="EG20" s="44" t="str">
        <f t="shared" si="66"/>
        <v>/employmentandlabourmarket/peopleinwork/employmentandemployeetypes/timeseries/mgsb</v>
      </c>
      <c r="EH20" s="44" t="str">
        <f t="shared" si="66"/>
        <v>/employmentandlabourmarket/peopleinwork/employmentandemployeetypes/timeseries/mgsa</v>
      </c>
      <c r="EI20" s="44" t="str">
        <f t="shared" si="66"/>
        <v>/employmentandlabourmarket/peopleinwork/employmentandemployeetypes/timeseries/lf25</v>
      </c>
      <c r="EJ20" s="44" t="str">
        <f t="shared" si="66"/>
        <v>/employmentandlabourmarket/peopleinwork/employmentandemployeetypes/timeseries/mgsv</v>
      </c>
      <c r="EK20" s="44" t="str">
        <f t="shared" si="66"/>
        <v>/employmentandlabourmarket/peopleinwork/employmentandemployeetypes/timeseries/ap2y</v>
      </c>
      <c r="EL20" s="44" t="str">
        <f t="shared" si="66"/>
        <v>/employmentandlabourmarket/peopleinwork/earningsandworkinghours/timeseries/kab9</v>
      </c>
      <c r="EM20" s="44" t="str">
        <f t="shared" si="66"/>
        <v>/employmentandlabourmarket/peopleinwork/earningsandworkinghours/timeseries/kaf6</v>
      </c>
      <c r="EN20" s="44" t="str">
        <f t="shared" si="66"/>
        <v>/employmentandlabourmarket/peopleinwork/earningsandworkinghours/timeseries/kai7</v>
      </c>
      <c r="EO20" s="44" t="str">
        <f t="shared" si="66"/>
        <v>/employmentandlabourmarket/peopleinwork/earningsandworkinghours/timeseries/kai9</v>
      </c>
      <c r="EP20" s="44" t="str">
        <f t="shared" si="66"/>
        <v>/employmentandlabourmarket/peopleinwork/earningsandworkinghours/timeseries/kaf4</v>
      </c>
      <c r="EQ20" s="44" t="str">
        <f t="shared" si="66"/>
        <v>/employmentandlabourmarket/peopleinwork/earningsandworkinghours/timeseries/kaf6</v>
      </c>
      <c r="ER20" s="44" t="str">
        <f t="shared" si="66"/>
        <v>/employmentandlabourmarket/peopleinwork/earningsandworkinghours/timeseries/ybuy</v>
      </c>
      <c r="ES20" s="44" t="str">
        <f t="shared" si="66"/>
        <v>/employmentandlabourmarket/peopleinwork/earningsandworkinghours/timeseries/ybvb</v>
      </c>
      <c r="ET20" s="44" t="str">
        <f t="shared" si="66"/>
        <v>/employmentandlabourmarket/peopleinwork/labourproductivity/timeseries/a4ym</v>
      </c>
      <c r="EU20" s="44" t="str">
        <f t="shared" si="66"/>
        <v>/employmentandlabourmarket/peopleinwork/labourproductivity/timeseries/lnnn</v>
      </c>
      <c r="EV20" s="44" t="str">
        <f t="shared" si="66"/>
        <v>/employmentandlabourmarket/peopleinwork/labourproductivity/timeseries/lzvb</v>
      </c>
      <c r="EW20" s="44" t="str">
        <f t="shared" si="66"/>
        <v>/employmentandlabourmarket/peopleinwork/workplacedisputesandworkingconditions/timeseries/bbfw</v>
      </c>
      <c r="EX20" s="44" t="str">
        <f t="shared" si="66"/>
        <v>/employmentandlabourmarket/peopleinwork/workplacedisputesandworkingconditions/timeseries/f8xz</v>
      </c>
      <c r="EY20" s="44" t="str">
        <f t="shared" si="66"/>
        <v>/employmentandlabourmarket/peopleinwork/workplacedisputesandworkingconditions/timeseries/f8y2</v>
      </c>
      <c r="EZ20" s="44" t="str">
        <f t="shared" si="66"/>
        <v>/employmentandlabourmarket/peopleinwork/workplacedisputesandworkingconditions/timeseries/bluu</v>
      </c>
      <c r="FA20" s="44" t="str">
        <f t="shared" si="66"/>
        <v>/employmentandlabourmarket/peoplenotinwork/timeseries/mgsx</v>
      </c>
      <c r="FB20" s="44" t="str">
        <f t="shared" si="66"/>
        <v>/employmentandlabourmarket/peoplenotinwork/timeseries/mgsc</v>
      </c>
      <c r="FC20" s="44" t="str">
        <f t="shared" si="66"/>
        <v>/employmentandlabourmarket/peoplenotinwork/timeseries/mgse</v>
      </c>
      <c r="FD20" s="44" t="str">
        <f t="shared" si="66"/>
        <v>/employmentandlabourmarket/peoplenotinwork/timeseries/mgsd</v>
      </c>
      <c r="FE20" s="44" t="str">
        <f t="shared" si="66"/>
        <v>/employmentandlabourmarket/peoplenotinwork/timeseries/mdsz</v>
      </c>
      <c r="FF20" s="44" t="str">
        <f t="shared" si="66"/>
        <v>/employmentandlabourmarket/peoplenotinwork/timeseries/mgsy</v>
      </c>
      <c r="FG20" s="44" t="str">
        <f t="shared" si="66"/>
        <v>/employmentandlabourmarket/peoplenotinwork/timeseries/bcjd</v>
      </c>
      <c r="FH20" s="44" t="str">
        <f t="shared" si="66"/>
        <v>/employmentandlabourmarket/peoplenotinwork/timeseries/dpaf</v>
      </c>
      <c r="FI20" s="44" t="str">
        <f t="shared" si="66"/>
        <v>/employmentandlabourmarket/peoplenotinwork/timeseries/dpae</v>
      </c>
      <c r="FJ20" s="44" t="str">
        <f t="shared" si="66"/>
        <v>/employmentandlabourmarket/publicsectorpersonnel/timeseries/g7au</v>
      </c>
      <c r="FK20" s="44" t="str">
        <f t="shared" si="66"/>
        <v>/employmentandlabourmarket/publicsectorpersonnel/timeseries/g7g3</v>
      </c>
      <c r="FL20" s="44" t="str">
        <f t="shared" si="66"/>
        <v>/employmentandlabourmarket/publicsectorpersonnel/timeseries/g6nq</v>
      </c>
      <c r="FM20" s="44" t="str">
        <f t="shared" si="66"/>
        <v>/employmentandlabourmarket/publicsectorpersonnel/timeseries/g7fp</v>
      </c>
      <c r="FN20" s="44" t="str">
        <f t="shared" si="66"/>
        <v>/employmentandlabourmarket/publicsectorpersonnel/timeseries/g6nt</v>
      </c>
      <c r="FO20" s="44" t="str">
        <f t="shared" si="66"/>
        <v>/employmentandlabourmarket/publicsectorpersonnel/timeseries/g7fs</v>
      </c>
      <c r="FP20" s="44" t="str">
        <f t="shared" si="66"/>
        <v/>
      </c>
      <c r="FQ20" s="44" t="str">
        <f t="shared" si="66"/>
        <v>/peoplepopulationandcommunity/populationandmigration/populationestimates/timeseries/raid121</v>
      </c>
      <c r="FR20" s="44" t="str">
        <f t="shared" si="66"/>
        <v>/peoplepopulationandcommunity/populationandmigration/populationestimates/timeseries/raid122</v>
      </c>
      <c r="FS20" s="44" t="str">
        <f t="shared" si="66"/>
        <v>/peoplepopulationandcommunity/populationandmigration/populationestimates/timeseries/raid123</v>
      </c>
      <c r="FT20" s="44" t="str">
        <f t="shared" si="66"/>
        <v>/peoplepopulationandcommunity/populationandmigration/populationestimates/timeseries/raid124</v>
      </c>
      <c r="FU20" s="44" t="str">
        <f t="shared" si="66"/>
        <v>/peoplepopulationandcommunity/populationandmigration/populationestimates/timeseries/raid125</v>
      </c>
      <c r="FV20" s="44" t="str">
        <f t="shared" si="66"/>
        <v>/peoplepopulationandcommunity/populationandmigration/populationestimates/timeseries/raid126</v>
      </c>
      <c r="FW20" s="44" t="str">
        <f t="shared" si="66"/>
        <v>/peoplepopulationandcommunity/populationandmigration/populationestimates/timeseries/raid127</v>
      </c>
      <c r="FX20" s="44" t="str">
        <f t="shared" si="66"/>
        <v>/peoplepopulationandcommunity/populationandmigration/populationestimates/timeseries/raid128</v>
      </c>
      <c r="FY20" s="44" t="str">
        <f t="shared" si="66"/>
        <v>/peoplepopulationandcommunity/populationandmigration/populationestimates/timeseries/raid129</v>
      </c>
      <c r="FZ20" s="44" t="str">
        <f t="shared" si="66"/>
        <v>/peoplepopulationandcommunity/populationandmigration/internationalmigration/timeseries/raid117</v>
      </c>
      <c r="GA20" s="44" t="str">
        <f t="shared" si="66"/>
        <v>/peoplepopulationandcommunity/populationandmigration/internationalmigration/timeseries/raid118</v>
      </c>
      <c r="GB20" s="44" t="str">
        <f t="shared" si="66"/>
        <v>/peoplepopulationandcommunity/populationandmigration/internationalmigration/timeseries/raid119</v>
      </c>
      <c r="GC20" s="44" t="str">
        <f t="shared" si="66"/>
        <v>/peoplepopulationandcommunity/populationandmigration/populationprojections/timeseries/raid130</v>
      </c>
      <c r="GD20" s="44" t="str">
        <f t="shared" si="66"/>
        <v>/peoplepopulationandcommunity/populationandmigration/migrationwithintheuk/timeseries/raid120</v>
      </c>
      <c r="GE20" s="44" t="str">
        <f t="shared" si="66"/>
        <v>/peoplepopulationandcommunity/birthsdeathsandmarriages/livebirths/timeseries/raid53</v>
      </c>
      <c r="GF20" s="44" t="str">
        <f t="shared" si="66"/>
        <v>/peoplepopulationandcommunity/birthsdeathsandmarriages/livebirths/timeseries/raid54</v>
      </c>
      <c r="GG20" s="44" t="str">
        <f t="shared" si="66"/>
        <v>/peoplepopulationandcommunity/birthsdeathsandmarriages/livebirths/timeseries/raid55</v>
      </c>
      <c r="GH20" s="44" t="str">
        <f t="shared" si="66"/>
        <v>/peoplepopulationandcommunity/birthsdeathsandmarriages/livebirths/timeseries/raid56</v>
      </c>
      <c r="GI20" s="44" t="str">
        <f t="shared" si="66"/>
        <v>/peoplepopulationandcommunity/birthsdeathsandmarriages/deaths/timeseries/raid33</v>
      </c>
      <c r="GJ20" s="44" t="str">
        <f t="shared" si="66"/>
        <v>/peoplepopulationandcommunity/birthsdeathsandmarriages/deaths/timeseries/raid34</v>
      </c>
      <c r="GK20" s="44" t="str">
        <f t="shared" ref="GK20:IV20" si="67">LOWER(GK19)</f>
        <v>/peoplepopulationandcommunity/birthsdeathsandmarriages/deaths/timeseries/raid35</v>
      </c>
      <c r="GL20" s="44" t="str">
        <f t="shared" si="67"/>
        <v>/peoplepopulationandcommunity/birthsdeathsandmarriages/deaths/timeseries/raid36</v>
      </c>
      <c r="GM20" s="44" t="str">
        <f t="shared" si="67"/>
        <v>/peoplepopulationandcommunity/birthsdeathsandmarriages/deaths/timeseries/raid37</v>
      </c>
      <c r="GN20" s="44" t="str">
        <f t="shared" si="67"/>
        <v>/peoplepopulationandcommunity/birthsdeathsandmarriages/deaths/timeseries/raid38</v>
      </c>
      <c r="GO20" s="44" t="str">
        <f t="shared" si="67"/>
        <v>/peoplepopulationandcommunity/birthsdeathsandmarriages/marriagecohabitationandcivilpartnerships/timeseries/raid57</v>
      </c>
      <c r="GP20" s="44" t="str">
        <f t="shared" si="67"/>
        <v>/peoplepopulationandcommunity/birthsdeathsandmarriages/marriagecohabitationandcivilpartnerships/timeseries/raid58</v>
      </c>
      <c r="GQ20" s="44" t="str">
        <f t="shared" si="67"/>
        <v>/peoplepopulationandcommunity/birthsdeathsandmarriages/marriagecohabitationandcivilpartnerships/timeseries/raid59</v>
      </c>
      <c r="GR20" s="44" t="str">
        <f t="shared" si="67"/>
        <v>/peoplepopulationandcommunity/birthsdeathsandmarriages/lifeexpectancies/timeseries/raid49</v>
      </c>
      <c r="GS20" s="44" t="str">
        <f t="shared" si="67"/>
        <v>/peoplepopulationandcommunity/birthsdeathsandmarriages/lifeexpectancies/timeseries/raid50</v>
      </c>
      <c r="GT20" s="44" t="str">
        <f t="shared" si="67"/>
        <v>/peoplepopulationandcommunity/birthsdeathsandmarriages/lifeexpectancies/timeseries/raid51</v>
      </c>
      <c r="GU20" s="44" t="str">
        <f t="shared" si="67"/>
        <v>/peoplepopulationandcommunity/birthsdeathsandmarriages/lifeexpectancies/timeseries/raid52</v>
      </c>
      <c r="GV20" s="44" t="str">
        <f t="shared" si="67"/>
        <v>/peoplepopulationandcommunity/birthsdeathsandmarriages/divorce/timeseries/raid39</v>
      </c>
      <c r="GW20" s="44" t="str">
        <f t="shared" si="67"/>
        <v>/peoplepopulationandcommunity/birthsdeathsandmarriages/divorce/timeseries/raid40</v>
      </c>
      <c r="GX20" s="44" t="str">
        <f t="shared" si="67"/>
        <v>/peoplepopulationandcommunity/birthsdeathsandmarriages/divorce/timeseries/raid41</v>
      </c>
      <c r="GY20" s="44" t="str">
        <f t="shared" si="67"/>
        <v>/peoplepopulationandcommunity/birthsdeathsandmarriages/adoption/timeseries/raid19</v>
      </c>
      <c r="GZ20" s="44" t="str">
        <f t="shared" si="67"/>
        <v>/peoplepopulationandcommunity/birthsdeathsandmarriages/adoption/timeseries/raid20</v>
      </c>
      <c r="HA20" s="44" t="str">
        <f t="shared" si="67"/>
        <v>/peoplepopulationandcommunity/birthsdeathsandmarriages/adoption/timeseries/raid21</v>
      </c>
      <c r="HB20" s="44" t="str">
        <f t="shared" si="67"/>
        <v>/peoplepopulationandcommunity/birthsdeathsandmarriages/adoption/timeseries/raid22</v>
      </c>
      <c r="HC20" s="44" t="str">
        <f t="shared" si="67"/>
        <v>/peoplepopulationandcommunity/birthsdeathsandmarriages/adoption/timeseries/raid23</v>
      </c>
      <c r="HD20" s="44" t="str">
        <f t="shared" si="67"/>
        <v>/peoplepopulationandcommunity/birthsdeathsandmarriages/ageing/timeseries/raid24</v>
      </c>
      <c r="HE20" s="44" t="str">
        <f t="shared" si="67"/>
        <v>/peoplepopulationandcommunity/birthsdeathsandmarriages/ageing/timeseries/raid25</v>
      </c>
      <c r="HF20" s="44" t="str">
        <f t="shared" si="67"/>
        <v>/peoplepopulationandcommunity/birthsdeathsandmarriages/ageing/timeseries/raid26</v>
      </c>
      <c r="HG20" s="44" t="str">
        <f t="shared" si="67"/>
        <v>/peoplepopulationandcommunity/birthsdeathsandmarriages/ageing/timeseries/raid27</v>
      </c>
      <c r="HH20" s="44" t="str">
        <f t="shared" si="67"/>
        <v>/peoplepopulationandcommunity/birthsdeathsandmarriages/conceptionandfertilityrates/timeseries/raid28</v>
      </c>
      <c r="HI20" s="44" t="str">
        <f t="shared" si="67"/>
        <v>/peoplepopulationandcommunity/birthsdeathsandmarriages/conceptionandfertilityrates/timeseries/raid29</v>
      </c>
      <c r="HJ20" s="44" t="str">
        <f t="shared" si="67"/>
        <v>/peoplepopulationandcommunity/birthsdeathsandmarriages/conceptionandfertilityrates/timeseries/raid30</v>
      </c>
      <c r="HK20" s="44" t="str">
        <f t="shared" si="67"/>
        <v>/peoplepopulationandcommunity/birthsdeathsandmarriages/conceptionandfertilityrates/timeseries/raid31</v>
      </c>
      <c r="HL20" s="44" t="str">
        <f t="shared" si="67"/>
        <v>/peoplepopulationandcommunity/birthsdeathsandmarriages/conceptionandfertilityrates/timeseries/raid32</v>
      </c>
      <c r="HM20" s="44" t="str">
        <f t="shared" si="67"/>
        <v>/peoplepopulationandcommunity/birthsdeathsandmarriages/families/timeseries/raid42</v>
      </c>
      <c r="HN20" s="44" t="str">
        <f t="shared" si="67"/>
        <v>/peoplepopulationandcommunity/birthsdeathsandmarriages/families/timeseries/raid43</v>
      </c>
      <c r="HO20" s="44" t="str">
        <f t="shared" si="67"/>
        <v>/peoplepopulationandcommunity/birthsdeathsandmarriages/families/timeseries/raid44</v>
      </c>
      <c r="HP20" s="44" t="str">
        <f t="shared" si="67"/>
        <v>/peoplepopulationandcommunity/birthsdeathsandmarriages/families/timeseries/raid45</v>
      </c>
      <c r="HQ20" s="44" t="str">
        <f t="shared" si="67"/>
        <v>/peoplepopulationandcommunity/birthsdeathsandmarriages/families/timeseries/raid46</v>
      </c>
      <c r="HR20" s="44" t="str">
        <f t="shared" si="67"/>
        <v>/peoplepopulationandcommunity/birthsdeathsandmarriages/families/timeseries/raid47</v>
      </c>
      <c r="HS20" s="44" t="str">
        <f t="shared" si="67"/>
        <v>/peoplepopulationandcommunity/birthsdeathsandmarriages/families/timeseries/raid48</v>
      </c>
      <c r="HT20" s="44" t="str">
        <f t="shared" si="67"/>
        <v>/peoplepopulationandcommunity/birthsdeathsandmarriages/maternities/timeseries/raid60</v>
      </c>
      <c r="HU20" s="44" t="str">
        <f t="shared" si="67"/>
        <v>/peoplepopulationandcommunity/birthsdeathsandmarriages/stillbirths/timeseries/raid61</v>
      </c>
      <c r="HV20" s="44" t="str">
        <f t="shared" si="67"/>
        <v>/peoplepopulationandcommunity/healthandsocialcare/disability/timeseries/raid94</v>
      </c>
      <c r="HW20" s="44" t="str">
        <f t="shared" si="67"/>
        <v>/peoplepopulationandcommunity/healthandsocialcare/disability/timeseries/raid95</v>
      </c>
      <c r="HX20" s="44" t="str">
        <f t="shared" si="67"/>
        <v>/peoplepopulationandcommunity/healthandsocialcare/disability/timeseries/raid96</v>
      </c>
      <c r="HY20" s="44" t="str">
        <f t="shared" si="67"/>
        <v>/peoplepopulationandcommunity/healthandsocialcare/disability/timeseries/raid97</v>
      </c>
      <c r="HZ20" s="44" t="str">
        <f t="shared" si="67"/>
        <v>/peoplepopulationandcommunity/healthandsocialcare/drugusealcoholandsmoking/timeseries/raid98</v>
      </c>
      <c r="IA20" s="44" t="str">
        <f t="shared" si="67"/>
        <v>/peoplepopulationandcommunity/healthandsocialcare/drugusealcoholandsmoking/timeseries/raid99</v>
      </c>
      <c r="IB20" s="44" t="str">
        <f t="shared" si="67"/>
        <v>/peoplepopulationandcommunity/healthandsocialcare/drugusealcoholandsmoking/timeseries/raid100</v>
      </c>
      <c r="IC20" s="44" t="str">
        <f t="shared" si="67"/>
        <v>/peoplepopulationandcommunity/healthandsocialcare/conditionsanddiseases/timeseries/raid89</v>
      </c>
      <c r="ID20" s="44" t="str">
        <f t="shared" si="67"/>
        <v>/peoplepopulationandcommunity/healthandsocialcare/conditionsanddiseases/timeseries/raid90</v>
      </c>
      <c r="IE20" s="44" t="str">
        <f t="shared" si="67"/>
        <v>/peoplepopulationandcommunity/healthandsocialcare/conditionsanddiseases/timeseries/raid91</v>
      </c>
      <c r="IF20" s="44" t="str">
        <f t="shared" si="67"/>
        <v>/peoplepopulationandcommunity/healthandsocialcare/conditionsanddiseases/timeseries/raid92</v>
      </c>
      <c r="IG20" s="44" t="str">
        <f t="shared" si="67"/>
        <v>/peoplepopulationandcommunity/healthandsocialcare/conditionsanddiseases/timeseries/raid93</v>
      </c>
      <c r="IH20" s="44" t="str">
        <f t="shared" si="67"/>
        <v>/peoplepopulationandcommunity/crimeandjustice/timeseries/raid62</v>
      </c>
      <c r="II20" s="44" t="str">
        <f t="shared" si="67"/>
        <v>/peoplepopulationandcommunity/crimeandjustice/timeseries/raid63</v>
      </c>
      <c r="IJ20" s="44" t="str">
        <f t="shared" si="67"/>
        <v>/peoplepopulationandcommunity/crimeandjustice/timeseries/raid64</v>
      </c>
      <c r="IK20" s="44" t="str">
        <f t="shared" si="67"/>
        <v>/peoplepopulationandcommunity/culturalidentity/ethnicity/timeseries/raid65</v>
      </c>
      <c r="IL20" s="44" t="str">
        <f t="shared" si="67"/>
        <v>/peoplepopulationandcommunity/culturalidentity/ethnicity/timeseries/raid66</v>
      </c>
      <c r="IM20" s="44" t="str">
        <f t="shared" si="67"/>
        <v>/peoplepopulationandcommunity/culturalidentity/ethnicity/timeseries/raid67</v>
      </c>
      <c r="IN20" s="44" t="str">
        <f t="shared" si="67"/>
        <v>/peoplepopulationandcommunity/culturalidentity/ethnicity/timeseries/raid68</v>
      </c>
      <c r="IO20" s="44" t="str">
        <f t="shared" si="67"/>
        <v>/peoplepopulationandcommunity/culturalidentity/ethnicity/timeseries/raid69</v>
      </c>
      <c r="IP20" s="44" t="str">
        <f t="shared" si="67"/>
        <v>/peoplepopulationandcommunity/culturalidentity/sexuality/timeseries/raid81</v>
      </c>
      <c r="IQ20" s="44" t="str">
        <f t="shared" si="67"/>
        <v>/peoplepopulationandcommunity/culturalidentity/sexuality/timeseries/raid82</v>
      </c>
      <c r="IR20" s="44" t="str">
        <f t="shared" si="67"/>
        <v>/peoplepopulationandcommunity/culturalidentity/sexuality/timeseries/raid83</v>
      </c>
      <c r="IS20" s="44" t="str">
        <f t="shared" si="67"/>
        <v>/peoplepopulationandcommunity/culturalidentity/sexuality/timeseries/raid84</v>
      </c>
      <c r="IT20" s="44" t="str">
        <f t="shared" si="67"/>
        <v>/peoplepopulationandcommunity/culturalidentity/sexuality/timeseries/raid85</v>
      </c>
      <c r="IU20" s="44" t="str">
        <f t="shared" si="67"/>
        <v>/peoplepopulationandcommunity/culturalidentity/sexuality/timeseries/raid86</v>
      </c>
      <c r="IV20" s="44" t="str">
        <f t="shared" si="67"/>
        <v>/peoplepopulationandcommunity/culturalidentity/religion/timeseries/raid74</v>
      </c>
      <c r="IW20" s="44" t="str">
        <f t="shared" ref="IW20:KF20" si="68">LOWER(IW19)</f>
        <v>/peoplepopulationandcommunity/culturalidentity/religion/timeseries/raid75</v>
      </c>
      <c r="IX20" s="44" t="str">
        <f t="shared" si="68"/>
        <v>/peoplepopulationandcommunity/culturalidentity/religion/timeseries/raid76</v>
      </c>
      <c r="IY20" s="44" t="str">
        <f t="shared" si="68"/>
        <v>/peoplepopulationandcommunity/culturalidentity/religion/timeseries/raid77</v>
      </c>
      <c r="IZ20" s="44" t="str">
        <f t="shared" si="68"/>
        <v>/peoplepopulationandcommunity/culturalidentity/religion/timeseries/raid78</v>
      </c>
      <c r="JA20" s="44" t="str">
        <f t="shared" si="68"/>
        <v>/peoplepopulationandcommunity/culturalidentity/religion/timeseries/raid79</v>
      </c>
      <c r="JB20" s="44" t="str">
        <f t="shared" si="68"/>
        <v>/peoplepopulationandcommunity/culturalidentity/religion/timeseries/raid80</v>
      </c>
      <c r="JC20" s="44" t="str">
        <f t="shared" si="68"/>
        <v>/peoplepopulationandcommunity/culturalidentity/language/timeseries/raid70</v>
      </c>
      <c r="JD20" s="44" t="str">
        <f t="shared" si="68"/>
        <v>/peoplepopulationandcommunity/culturalidentity/language/timeseries/raid71</v>
      </c>
      <c r="JE20" s="44" t="str">
        <f t="shared" si="68"/>
        <v>/peoplepopulationandcommunity/culturalidentity/language/timeseries/raid72</v>
      </c>
      <c r="JF20" s="44" t="str">
        <f t="shared" si="68"/>
        <v>/peoplepopulationandcommunity/culturalidentity/language/timeseries/raid73</v>
      </c>
      <c r="JG20" s="44" t="str">
        <f t="shared" si="68"/>
        <v>/peoplepopulationandcommunity/elections/timeseries/raid87</v>
      </c>
      <c r="JH20" s="44" t="str">
        <f t="shared" si="68"/>
        <v>/peoplepopulationandcommunity/elections/timeseries/raid88</v>
      </c>
      <c r="JI20" s="44" t="str">
        <f t="shared" si="68"/>
        <v>/peoplepopulationandcommunity/homeinternetandsocialmediausage/timeseries/raid101</v>
      </c>
      <c r="JJ20" s="44" t="str">
        <f t="shared" si="68"/>
        <v>/peoplepopulationandcommunity/homeinternetandsocialmediausage/timeseries/raid102</v>
      </c>
      <c r="JK20" s="44" t="str">
        <f t="shared" si="68"/>
        <v>/peoplepopulationandcommunity/housing/timeseries/raid103</v>
      </c>
      <c r="JL20" s="44" t="str">
        <f t="shared" si="68"/>
        <v>/peoplepopulationandcommunity/housing/timeseries/raid104</v>
      </c>
      <c r="JM20" s="44" t="str">
        <f t="shared" si="68"/>
        <v>/peoplepopulationandcommunity/housing/timeseries/raid105</v>
      </c>
      <c r="JN20" s="44" t="str">
        <f t="shared" si="68"/>
        <v>/peoplepopulationandcommunity/housing/timeseries/raid106</v>
      </c>
      <c r="JO20" s="44" t="str">
        <f t="shared" si="68"/>
        <v>/peoplepopulationandcommunity/housing/timeseries/raid107</v>
      </c>
      <c r="JP20" s="44" t="str">
        <f t="shared" si="68"/>
        <v>/peoplepopulationandcommunity/housing/timeseries/raid108</v>
      </c>
      <c r="JQ20" s="44" t="str">
        <f t="shared" si="68"/>
        <v>/peoplepopulationandcommunity/leisureandtourism/timeseries/gmat</v>
      </c>
      <c r="JR20" s="44" t="str">
        <f t="shared" si="68"/>
        <v>/peoplepopulationandcommunity/leisureandtourism/timeseries/gmax</v>
      </c>
      <c r="JS20" s="44" t="str">
        <f t="shared" si="68"/>
        <v>/peoplepopulationandcommunity/leisureandtourism/timeseries/gmaz</v>
      </c>
      <c r="JT20" s="44" t="str">
        <f t="shared" si="68"/>
        <v>/peoplepopulationandcommunity/leisureandtourism/timeseries/gmbb</v>
      </c>
      <c r="JU20" s="44" t="str">
        <f t="shared" si="68"/>
        <v>/peoplepopulationandcommunity/personalandhouseholdfinances/debt/timeseries/raid109</v>
      </c>
      <c r="JV20" s="44" t="str">
        <f t="shared" si="68"/>
        <v>/peoplepopulationandcommunity/personalandhouseholdfinances/debt/timeseries/raid110</v>
      </c>
      <c r="JW20" s="44" t="str">
        <f t="shared" si="68"/>
        <v>/peoplepopulationandcommunity/personalandhouseholdfinances/debt/timeseries/raid111</v>
      </c>
      <c r="JX20" s="44" t="str">
        <f t="shared" si="68"/>
        <v>/peoplepopulationandcommunity/personalandhouseholdfinances/debt/timeseries/raid112</v>
      </c>
      <c r="JY20" s="44" t="str">
        <f t="shared" si="68"/>
        <v>/peoplepopulationandcommunity/personalandhouseholdfinances/debt/timeseries/raid113</v>
      </c>
      <c r="JZ20" s="44" t="str">
        <f t="shared" si="68"/>
        <v>/peoplepopulationandcommunity/personalandhouseholdfinances/expenditure/timeseries/raid114</v>
      </c>
      <c r="KA20" s="44" t="str">
        <f t="shared" si="68"/>
        <v>/peoplepopulationandcommunity/personalandhouseholdfinances/incomeandwealth/timeseries/raid115</v>
      </c>
      <c r="KB20" s="44" t="str">
        <f t="shared" si="68"/>
        <v>/peoplepopulationandcommunity/personalandhouseholdfinances/incomeandwealth/timeseries/raid116</v>
      </c>
      <c r="KC20" s="44" t="str">
        <f t="shared" si="68"/>
        <v>/peoplepopulationandcommunity/wellbeing/timeseries/raid131</v>
      </c>
      <c r="KD20" s="44" t="str">
        <f t="shared" si="68"/>
        <v>/peoplepopulationandcommunity/wellbeing/timeseries/raid132</v>
      </c>
      <c r="KE20" s="44" t="str">
        <f t="shared" si="68"/>
        <v>/peoplepopulationandcommunity/wellbeing/timeseries/raid133</v>
      </c>
      <c r="KF20" s="44" t="str">
        <f t="shared" si="68"/>
        <v>/peoplepopulationandcommunity/wellbeing/timeseries/raid134</v>
      </c>
    </row>
    <row r="21" spans="1:292" hidden="1">
      <c r="A21" s="44" t="str">
        <f t="shared" ref="A21:BL21" si="69">SUBSTITUTE(A20,"(","")</f>
        <v>/businessindustryandtrade/businessactivitysizeandlocation/timeseries/raid1</v>
      </c>
      <c r="B21" s="44" t="str">
        <f t="shared" si="69"/>
        <v>/businessindustryandtrade/businessactivitysizeandlocation/timeseries/raid2</v>
      </c>
      <c r="C21" s="44" t="str">
        <f t="shared" si="69"/>
        <v>/businessindustryandtrade/businessactivitysizeandlocation/timeseries/raid3</v>
      </c>
      <c r="D21" s="44" t="str">
        <f t="shared" si="69"/>
        <v>/businessindustryandtrade/businessactivitysizeandlocation/timeseries/raid4</v>
      </c>
      <c r="E21" s="44" t="str">
        <f t="shared" si="69"/>
        <v>/businessindustryandtrade/businessactivitysizeandlocation/timeseries/raid5</v>
      </c>
      <c r="F21" s="44" t="str">
        <f t="shared" si="69"/>
        <v>/businessindustryandtrade/retailindustry/timeseries/j5c4</v>
      </c>
      <c r="G21" s="44" t="str">
        <f t="shared" si="69"/>
        <v>/businessindustryandtrade/retailindustry/timeseries/j468</v>
      </c>
      <c r="H21" s="44" t="str">
        <f t="shared" si="69"/>
        <v>/businessindustryandtrade/retailindustry/timeseries/j5bs</v>
      </c>
      <c r="I21" s="44" t="str">
        <f t="shared" si="69"/>
        <v>/businessindustryandtrade/retailindustry/timeseries/j5ek</v>
      </c>
      <c r="J21" s="44" t="str">
        <f t="shared" si="69"/>
        <v>/businessindustryandtrade/retailindustry/timeseries/j467</v>
      </c>
      <c r="K21" s="44" t="str">
        <f t="shared" si="69"/>
        <v>/businessindustryandtrade/retailindustry/timeseries/j5eb</v>
      </c>
      <c r="L21" s="44" t="str">
        <f t="shared" si="69"/>
        <v>/businessindustryandtrade/internationaltrade/timeseries/ikbj</v>
      </c>
      <c r="M21" s="44" t="str">
        <f t="shared" si="69"/>
        <v>/businessindustryandtrade/internationaltrade/timeseries/ikbi</v>
      </c>
      <c r="N21" s="44" t="str">
        <f t="shared" si="69"/>
        <v>/businessindustryandtrade/internationaltrade/timeseries/ikbh</v>
      </c>
      <c r="O21" s="44" t="str">
        <f t="shared" si="69"/>
        <v>/businessindustryandtrade/internationaltrade/timeseries/mhn9</v>
      </c>
      <c r="P21" s="44" t="str">
        <f t="shared" si="69"/>
        <v>/businessindustryandtrade/internationaltrade/timeseries/l87q</v>
      </c>
      <c r="Q21" s="44" t="str">
        <f t="shared" si="69"/>
        <v>/businessindustryandtrade/internationaltrade/timeseries/l87k</v>
      </c>
      <c r="R21" s="44" t="str">
        <f t="shared" si="69"/>
        <v>/businessindustryandtrade/constructionindustry/timeseries/raid9</v>
      </c>
      <c r="S21" s="44" t="str">
        <f t="shared" si="69"/>
        <v>/businessindustryandtrade/constructionindustry/timeseries/raid10</v>
      </c>
      <c r="T21" s="44" t="str">
        <f t="shared" si="69"/>
        <v>/businessindustryandtrade/constructionindustry/timeseries/raid11</v>
      </c>
      <c r="U21" s="44" t="str">
        <f t="shared" si="69"/>
        <v>/businessindustryandtrade/constructionindustry/timeseries/raid12</v>
      </c>
      <c r="V21" s="44" t="str">
        <f t="shared" si="69"/>
        <v>/businessindustryandtrade/constructionindustry/timeseries/raid13</v>
      </c>
      <c r="W21" s="44" t="str">
        <f t="shared" si="69"/>
        <v>/businessindustryandtrade/constructionindustry/timeseries/raid14</v>
      </c>
      <c r="X21" s="44" t="str">
        <f t="shared" si="69"/>
        <v>/businessindustryandtrade/changestobusiness/businessbirthsdeathsandsurvivalrates/timeseries/raid6</v>
      </c>
      <c r="Y21" s="44" t="str">
        <f t="shared" si="69"/>
        <v>/businessindustryandtrade/changestobusiness/businessbirthsdeathsandsurvivalrates/timeseries/raid7</v>
      </c>
      <c r="Z21" s="44" t="str">
        <f t="shared" si="69"/>
        <v>/businessindustryandtrade/changestobusiness/businessbirthsdeathsandsurvivalrates/timeseries/raid8</v>
      </c>
      <c r="AA21" s="44" t="str">
        <f t="shared" si="69"/>
        <v>/businessindustryandtrade/changestobusiness/mergersandacquisitions/timeseries/cbaq</v>
      </c>
      <c r="AB21" s="44" t="str">
        <f t="shared" si="69"/>
        <v>/businessindustryandtrade/changestobusiness/mergersandacquisitions/timeseries/cbbi</v>
      </c>
      <c r="AC21" s="44" t="str">
        <f t="shared" si="69"/>
        <v>/businessindustryandtrade/changestobusiness/mergersandacquisitions/timeseries/cbas</v>
      </c>
      <c r="AD21" s="44" t="str">
        <f t="shared" si="69"/>
        <v>/businessindustryandtrade/changestobusiness/mergersandacquisitions/timeseries/cbbt</v>
      </c>
      <c r="AE21" s="44" t="str">
        <f t="shared" si="69"/>
        <v>/businessindustryandtrade/itandinternetindustry/timeseries/raid15</v>
      </c>
      <c r="AF21" s="44" t="str">
        <f t="shared" si="69"/>
        <v>/businessindustryandtrade/itandinternetindustry/timeseries/raid16</v>
      </c>
      <c r="AG21" s="44" t="str">
        <f t="shared" si="69"/>
        <v>/businessindustryandtrade/itandinternetindustry/timeseries/raid17</v>
      </c>
      <c r="AH21" s="44" t="str">
        <f t="shared" si="69"/>
        <v>/businessindustryandtrade/itandinternetindustry/timeseries/raid18</v>
      </c>
      <c r="AI21" s="44" t="str">
        <f t="shared" si="69"/>
        <v>/businessindustryandtrade/manufacturingandproductionindustry/timeseries/k27q</v>
      </c>
      <c r="AJ21" s="44" t="str">
        <f t="shared" si="69"/>
        <v>/businessindustryandtrade/manufacturingandproductionindustry/timeseries/k222</v>
      </c>
      <c r="AK21" s="44" t="str">
        <f t="shared" si="69"/>
        <v>/businessindustryandtrade/manufacturingandproductionindustry/timeseries/k27y</v>
      </c>
      <c r="AL21" s="44" t="str">
        <f t="shared" si="69"/>
        <v>/businessindustryandtrade/manufacturingandproductionindustry/timeseries/k22a</v>
      </c>
      <c r="AM21" s="44" t="str">
        <f t="shared" si="69"/>
        <v>/businessindustryandtrade/tourismindustry/timeseries/gmat</v>
      </c>
      <c r="AN21" s="44" t="str">
        <f t="shared" si="69"/>
        <v>/businessindustryandtrade/tourismindustry/timeseries/gmax</v>
      </c>
      <c r="AO21" s="44" t="str">
        <f t="shared" si="69"/>
        <v>/businessindustryandtrade/tourismindustry/timeseries/gmaz</v>
      </c>
      <c r="AP21" s="44" t="str">
        <f t="shared" si="69"/>
        <v>/businessindustryandtrade/tourismindustry/timeseries/gmbb</v>
      </c>
      <c r="AQ21" s="44" t="str">
        <f t="shared" si="69"/>
        <v/>
      </c>
      <c r="AR21" s="44" t="str">
        <f t="shared" si="69"/>
        <v xml:space="preserve">/economy/grossdomesticproductgdp)/timeseries/abmi    </v>
      </c>
      <c r="AS21" s="44" t="str">
        <f t="shared" si="69"/>
        <v>/economy/grossdomesticproductgdp)/timeseries/ihyq</v>
      </c>
      <c r="AT21" s="44" t="str">
        <f t="shared" si="69"/>
        <v>/economy/grossdomesticproductgdp)/timeseries/ihyr</v>
      </c>
      <c r="AU21" s="44" t="str">
        <f t="shared" si="69"/>
        <v>/economy/grossdomesticproductgdp)/timeseries/ybha</v>
      </c>
      <c r="AV21" s="44" t="str">
        <f t="shared" si="69"/>
        <v>/economy/grossdomesticproductgdp)/timeseries/ihyn</v>
      </c>
      <c r="AW21" s="44" t="str">
        <f t="shared" si="69"/>
        <v>/economy/grossdomesticproductgdp)/timeseries/ihyo</v>
      </c>
      <c r="AX21" s="44" t="str">
        <f t="shared" si="69"/>
        <v>/economy/grossdomesticproductgdp)/timeseries/l2kq</v>
      </c>
      <c r="AY21" s="44" t="str">
        <f t="shared" si="69"/>
        <v>/economy/grossdomesticproductgdp)/timeseries/l2kx</v>
      </c>
      <c r="AZ21" s="44" t="str">
        <f t="shared" si="69"/>
        <v>/economy/grossdomesticproductgdp)/timeseries/l2kl</v>
      </c>
      <c r="BA21" s="44" t="str">
        <f t="shared" si="69"/>
        <v>/economy/grossdomesticproductgdp)/timeseries/l2n8</v>
      </c>
      <c r="BB21" s="44" t="str">
        <f t="shared" si="69"/>
        <v>/economy/grossdomesticproductgdp)/timeseries/l2nc</v>
      </c>
      <c r="BC21" s="44" t="str">
        <f t="shared" si="69"/>
        <v>/economy/grossdomesticproductgdp)/timeseries/dtwm</v>
      </c>
      <c r="BD21" s="44" t="str">
        <f t="shared" si="69"/>
        <v>/economy/grossdomesticproductgdp)/timeseries/cgbz</v>
      </c>
      <c r="BE21" s="44" t="str">
        <f t="shared" si="69"/>
        <v>/economy/grossdomesticproductgdp)/timeseries/cgbx</v>
      </c>
      <c r="BF21" s="44" t="str">
        <f t="shared" si="69"/>
        <v>/economy/grossdomesticproductgdp)/timeseries/cmvl</v>
      </c>
      <c r="BG21" s="44" t="str">
        <f t="shared" si="69"/>
        <v>/economy/grossdomesticproductgdp)/timeseries/abpf</v>
      </c>
      <c r="BH21" s="44" t="str">
        <f t="shared" si="69"/>
        <v>/economy/grossdomesticproductgdp)/timeseries/abnu</v>
      </c>
      <c r="BI21" s="44" t="str">
        <f t="shared" si="69"/>
        <v>/economy/grossdomesticproductgdp)/timeseries/nmru</v>
      </c>
      <c r="BJ21" s="44" t="str">
        <f t="shared" si="69"/>
        <v>/economy/grossdomesticproductgdp)/timeseries/npqr</v>
      </c>
      <c r="BK21" s="44" t="str">
        <f t="shared" si="69"/>
        <v>/economy/grossdomesticproductgdp)/timeseries/ihxt</v>
      </c>
      <c r="BL21" s="44" t="str">
        <f t="shared" si="69"/>
        <v>/economy/grossdomesticproductgdp)/timeseries/ihxw</v>
      </c>
      <c r="BM21" s="44" t="str">
        <f t="shared" ref="BM21:DX21" si="70">SUBSTITUTE(BM20,"(","")</f>
        <v>/economy/inflationandpriceindices/timeseries/d7bt</v>
      </c>
      <c r="BN21" s="44" t="str">
        <f t="shared" si="70"/>
        <v>/economy/inflationandpriceindices/timeseries/d7g7</v>
      </c>
      <c r="BO21" s="44" t="str">
        <f t="shared" si="70"/>
        <v>/economy/inflationandpriceindices/timeseries/l522</v>
      </c>
      <c r="BP21" s="44" t="str">
        <f t="shared" si="70"/>
        <v>/economy/inflationandpriceindices/timeseries/l55o</v>
      </c>
      <c r="BQ21" s="44" t="str">
        <f t="shared" si="70"/>
        <v>/economy/inflationandpriceindices/timeseries/chaw</v>
      </c>
      <c r="BR21" s="44" t="str">
        <f t="shared" si="70"/>
        <v>/economy/inflationandpriceindices/timeseries/czbh</v>
      </c>
      <c r="BS21" s="44" t="str">
        <f t="shared" si="70"/>
        <v>/economy/inflationandpriceindices/timeseries/kvr8</v>
      </c>
      <c r="BT21" s="44" t="str">
        <f t="shared" si="70"/>
        <v>/economy/inflationandpriceindices/timeseries/kvr9</v>
      </c>
      <c r="BU21" s="44" t="str">
        <f t="shared" si="70"/>
        <v>/economy/inflationandpriceindices/timeseries/jvz7</v>
      </c>
      <c r="BV21" s="44" t="str">
        <f t="shared" si="70"/>
        <v>/economy/inflationandpriceindices/timeseries/k646</v>
      </c>
      <c r="BW21" s="44" t="str">
        <f t="shared" si="70"/>
        <v>/economy/balanceofpayments/timeseries/hbop</v>
      </c>
      <c r="BX21" s="44" t="str">
        <f t="shared" si="70"/>
        <v>/economy/balanceofpayments/timeseries/ikbj</v>
      </c>
      <c r="BY21" s="44" t="str">
        <f t="shared" si="70"/>
        <v>/economy/balanceofpayments/timeseries/hboj</v>
      </c>
      <c r="BZ21" s="44" t="str">
        <f t="shared" si="70"/>
        <v>/economy/balanceofpayments/timeseries/ikbh</v>
      </c>
      <c r="CA21" s="44" t="str">
        <f t="shared" si="70"/>
        <v>/economy/balanceofpayments/timeseries/ikbi</v>
      </c>
      <c r="CB21" s="44" t="str">
        <f t="shared" si="70"/>
        <v>/economy/balanceofpayments/timeseries/ikbp</v>
      </c>
      <c r="CC21" s="44" t="str">
        <f t="shared" si="70"/>
        <v>/economy/governmentpublicsectorandtaxes/publicsectorfinance/timeseries/annx</v>
      </c>
      <c r="CD21" s="44" t="str">
        <f t="shared" si="70"/>
        <v>/economy/governmentpublicsectorandtaxes/publicsectorfinance/timeseries/rutn</v>
      </c>
      <c r="CE21" s="44" t="str">
        <f t="shared" si="70"/>
        <v>/economy/governmentpublicsectorandtaxes/publicsectorfinance/timeseries/ruto</v>
      </c>
      <c r="CF21" s="44" t="str">
        <f t="shared" si="70"/>
        <v>/economy/governmentpublicsectorandtaxes/publicsectorfinance/timeseries/hf6w</v>
      </c>
      <c r="CG21" s="44" t="str">
        <f t="shared" si="70"/>
        <v>/economy/governmentpublicsectorandtaxes/publicsectorfinance/timeseries/hf6x</v>
      </c>
      <c r="CH21" s="44" t="str">
        <f t="shared" si="70"/>
        <v>/economy/governmentpublicsectorandtaxes/publicsectorfinance/timeseries/anmu</v>
      </c>
      <c r="CI21" s="44" t="str">
        <f t="shared" si="70"/>
        <v>/economy/governmentpublicsectorandtaxes/publicsectorfinance/timeseries/annw</v>
      </c>
      <c r="CJ21" s="44" t="str">
        <f t="shared" si="70"/>
        <v>/economy/governmentpublicsectorandtaxes/publicsectorfinance/timeseries/rurq</v>
      </c>
      <c r="CK21" s="44" t="str">
        <f t="shared" si="70"/>
        <v>/economy/governmentpublicsectorandtaxes/researchanddevelopmentexpenditure/timeseries/glba</v>
      </c>
      <c r="CL21" s="44" t="str">
        <f t="shared" si="70"/>
        <v>/economy/governmentpublicsectorandtaxes/researchanddevelopmentexpenditure/timeseries/glbk</v>
      </c>
      <c r="CM21" s="44" t="str">
        <f t="shared" si="70"/>
        <v>/economy/governmentpublicsectorandtaxes/researchanddevelopmentexpenditure/timeseries/dmrs</v>
      </c>
      <c r="CN21" s="44" t="str">
        <f t="shared" si="70"/>
        <v>/economy/governmentpublicsectorandtaxes/researchanddevelopmentexpenditure/timeseries/glbl</v>
      </c>
      <c r="CO21" s="44" t="str">
        <f t="shared" si="70"/>
        <v>/economy/governmentpublicsectorandtaxes/researchanddevelopmentexpenditure/timeseries/glbm</v>
      </c>
      <c r="CP21" s="44" t="str">
        <f t="shared" si="70"/>
        <v>/economy/governmentpublicsectorandtaxes/researchanddevelopmentexpenditure/timeseries/glbn</v>
      </c>
      <c r="CQ21" s="44" t="str">
        <f t="shared" si="70"/>
        <v>/economy/economicoutputandproductivity/timeseries/l2kq</v>
      </c>
      <c r="CR21" s="44" t="str">
        <f t="shared" si="70"/>
        <v>/economy/economicoutputandproductivity/timeseries/l2kx</v>
      </c>
      <c r="CS21" s="44" t="str">
        <f t="shared" si="70"/>
        <v>/economy/economicoutputandproductivity/timeseries/l2kl</v>
      </c>
      <c r="CT21" s="44" t="str">
        <f t="shared" si="70"/>
        <v>/economy/economicoutputandproductivity/timeseries/l2n8</v>
      </c>
      <c r="CU21" s="44" t="str">
        <f t="shared" si="70"/>
        <v>/economy/economicoutputandproductivity/timeseries/l2nc</v>
      </c>
      <c r="CV21" s="44" t="str">
        <f t="shared" si="70"/>
        <v>/economy/grossvalueaddedgva)/timeseries/abml</v>
      </c>
      <c r="CW21" s="44" t="str">
        <f t="shared" si="70"/>
        <v>/economy/grossvalueaddedgva)/timeseries/tmpw</v>
      </c>
      <c r="CX21" s="44" t="str">
        <f t="shared" si="70"/>
        <v>/economy/grossvalueaddedgva)/timeseries/tmpx</v>
      </c>
      <c r="CY21" s="44" t="str">
        <f t="shared" si="70"/>
        <v>/economy/grossvalueaddedgva)/timeseries/tmpy</v>
      </c>
      <c r="CZ21" s="44" t="str">
        <f t="shared" si="70"/>
        <v>/economy/grossvalueaddedgva)/timeseries/tmpz</v>
      </c>
      <c r="DA21" s="44" t="str">
        <f t="shared" si="70"/>
        <v>/economy/grossvalueaddedgva)/timeseries/tmqa</v>
      </c>
      <c r="DB21" s="44" t="str">
        <f t="shared" si="70"/>
        <v>/economy/grossvalueaddedgva)/timeseries/dgph</v>
      </c>
      <c r="DC21" s="44" t="str">
        <f t="shared" si="70"/>
        <v>/economy/grossvalueaddedgva)/timeseries/dgpi</v>
      </c>
      <c r="DD21" s="44" t="str">
        <f t="shared" si="70"/>
        <v>/economy/grossvalueaddedgva)/timeseries/dgpj</v>
      </c>
      <c r="DE21" s="44" t="str">
        <f t="shared" si="70"/>
        <v>/economy/grossvalueaddedgva)/timeseries/tmqe</v>
      </c>
      <c r="DF21" s="44" t="str">
        <f t="shared" si="70"/>
        <v>/economy/grossvalueaddedgva)/timeseries/tmqg</v>
      </c>
      <c r="DG21" s="44" t="str">
        <f t="shared" si="70"/>
        <v>/economy/grossvalueaddedgva)/timeseries/tmqh</v>
      </c>
      <c r="DH21" s="44" t="str">
        <f t="shared" si="70"/>
        <v>/economy/grossvalueaddedgva)/timeseries/tmqi</v>
      </c>
      <c r="DI21" s="44" t="str">
        <f t="shared" si="70"/>
        <v>/economy/investmentspensionsandtrusts/timeseries/raid135</v>
      </c>
      <c r="DJ21" s="44" t="str">
        <f t="shared" si="70"/>
        <v>/economy/investmentspensionsandtrusts/timeseries/raid136</v>
      </c>
      <c r="DK21" s="44" t="str">
        <f t="shared" si="70"/>
        <v>/economy/investmentspensionsandtrusts/timeseries/raid137</v>
      </c>
      <c r="DL21" s="44" t="str">
        <f t="shared" si="70"/>
        <v>/economy/regionalaccounts/timeseries/qwnd</v>
      </c>
      <c r="DM21" s="44" t="str">
        <f t="shared" si="70"/>
        <v>/economy/regionalaccounts/timeseries/c92i</v>
      </c>
      <c r="DN21" s="44" t="str">
        <f t="shared" si="70"/>
        <v>/economy/regionalaccounts/timeseries/c92j</v>
      </c>
      <c r="DO21" s="44" t="str">
        <f t="shared" si="70"/>
        <v>/economy/regionalaccounts/timeseries/c92k</v>
      </c>
      <c r="DP21" s="44" t="str">
        <f t="shared" si="70"/>
        <v>/economy/regionalaccounts/timeseries/c92l</v>
      </c>
      <c r="DQ21" s="44" t="str">
        <f t="shared" si="70"/>
        <v>/economy/regionalaccounts/timeseries/c92m</v>
      </c>
      <c r="DR21" s="44" t="str">
        <f t="shared" si="70"/>
        <v>/economy/regionalaccounts/timeseries/c92n</v>
      </c>
      <c r="DS21" s="44" t="str">
        <f t="shared" si="70"/>
        <v>/economy/regionalaccounts/timeseries/c92o</v>
      </c>
      <c r="DT21" s="44" t="str">
        <f t="shared" si="70"/>
        <v>/economy/regionalaccounts/timeseries/c92p</v>
      </c>
      <c r="DU21" s="44" t="str">
        <f t="shared" si="70"/>
        <v>/economy/regionalaccounts/timeseries/c92q</v>
      </c>
      <c r="DV21" s="44" t="str">
        <f t="shared" si="70"/>
        <v>/economy/regionalaccounts/timeseries/c92r</v>
      </c>
      <c r="DW21" s="44" t="str">
        <f t="shared" si="70"/>
        <v>/economy/regionalaccounts/timeseries/c92s</v>
      </c>
      <c r="DX21" s="44" t="str">
        <f t="shared" si="70"/>
        <v>/economy/regionalaccounts/timeseries/c92t</v>
      </c>
      <c r="DY21" s="44" t="str">
        <f t="shared" ref="DY21:GJ21" si="71">SUBSTITUTE(DY20,"(","")</f>
        <v>/economy/regionalaccounts/timeseries/c92u</v>
      </c>
      <c r="DZ21" s="44" t="str">
        <f t="shared" si="71"/>
        <v>/economy/environmentalaccounts/timeseries/raid138</v>
      </c>
      <c r="EA21" s="44" t="str">
        <f t="shared" si="71"/>
        <v>/economy/environmentalaccounts/timeseries/raid139</v>
      </c>
      <c r="EB21" s="44" t="str">
        <f t="shared" si="71"/>
        <v>/economy/environmentalaccounts/timeseries/raid140</v>
      </c>
      <c r="EC21" s="44" t="str">
        <f t="shared" si="71"/>
        <v>/economy/environmentalaccounts/timeseries/raid141</v>
      </c>
      <c r="ED21" s="44" t="str">
        <f t="shared" si="71"/>
        <v/>
      </c>
      <c r="EE21" s="44" t="str">
        <f t="shared" si="71"/>
        <v>/employmentandlabourmarket/peopleinwork/employmentandemployeetypes/timeseries/lf24</v>
      </c>
      <c r="EF21" s="44" t="str">
        <f t="shared" si="71"/>
        <v>/employmentandlabourmarket/peopleinwork/employmentandemployeetypes/timeseries/mgrz</v>
      </c>
      <c r="EG21" s="44" t="str">
        <f t="shared" si="71"/>
        <v>/employmentandlabourmarket/peopleinwork/employmentandemployeetypes/timeseries/mgsb</v>
      </c>
      <c r="EH21" s="44" t="str">
        <f t="shared" si="71"/>
        <v>/employmentandlabourmarket/peopleinwork/employmentandemployeetypes/timeseries/mgsa</v>
      </c>
      <c r="EI21" s="44" t="str">
        <f t="shared" si="71"/>
        <v>/employmentandlabourmarket/peopleinwork/employmentandemployeetypes/timeseries/lf25</v>
      </c>
      <c r="EJ21" s="44" t="str">
        <f t="shared" si="71"/>
        <v>/employmentandlabourmarket/peopleinwork/employmentandemployeetypes/timeseries/mgsv</v>
      </c>
      <c r="EK21" s="44" t="str">
        <f t="shared" si="71"/>
        <v>/employmentandlabourmarket/peopleinwork/employmentandemployeetypes/timeseries/ap2y</v>
      </c>
      <c r="EL21" s="44" t="str">
        <f t="shared" si="71"/>
        <v>/employmentandlabourmarket/peopleinwork/earningsandworkinghours/timeseries/kab9</v>
      </c>
      <c r="EM21" s="44" t="str">
        <f t="shared" si="71"/>
        <v>/employmentandlabourmarket/peopleinwork/earningsandworkinghours/timeseries/kaf6</v>
      </c>
      <c r="EN21" s="44" t="str">
        <f t="shared" si="71"/>
        <v>/employmentandlabourmarket/peopleinwork/earningsandworkinghours/timeseries/kai7</v>
      </c>
      <c r="EO21" s="44" t="str">
        <f t="shared" si="71"/>
        <v>/employmentandlabourmarket/peopleinwork/earningsandworkinghours/timeseries/kai9</v>
      </c>
      <c r="EP21" s="44" t="str">
        <f t="shared" si="71"/>
        <v>/employmentandlabourmarket/peopleinwork/earningsandworkinghours/timeseries/kaf4</v>
      </c>
      <c r="EQ21" s="44" t="str">
        <f t="shared" si="71"/>
        <v>/employmentandlabourmarket/peopleinwork/earningsandworkinghours/timeseries/kaf6</v>
      </c>
      <c r="ER21" s="44" t="str">
        <f t="shared" si="71"/>
        <v>/employmentandlabourmarket/peopleinwork/earningsandworkinghours/timeseries/ybuy</v>
      </c>
      <c r="ES21" s="44" t="str">
        <f t="shared" si="71"/>
        <v>/employmentandlabourmarket/peopleinwork/earningsandworkinghours/timeseries/ybvb</v>
      </c>
      <c r="ET21" s="44" t="str">
        <f t="shared" si="71"/>
        <v>/employmentandlabourmarket/peopleinwork/labourproductivity/timeseries/a4ym</v>
      </c>
      <c r="EU21" s="44" t="str">
        <f t="shared" si="71"/>
        <v>/employmentandlabourmarket/peopleinwork/labourproductivity/timeseries/lnnn</v>
      </c>
      <c r="EV21" s="44" t="str">
        <f t="shared" si="71"/>
        <v>/employmentandlabourmarket/peopleinwork/labourproductivity/timeseries/lzvb</v>
      </c>
      <c r="EW21" s="44" t="str">
        <f t="shared" si="71"/>
        <v>/employmentandlabourmarket/peopleinwork/workplacedisputesandworkingconditions/timeseries/bbfw</v>
      </c>
      <c r="EX21" s="44" t="str">
        <f t="shared" si="71"/>
        <v>/employmentandlabourmarket/peopleinwork/workplacedisputesandworkingconditions/timeseries/f8xz</v>
      </c>
      <c r="EY21" s="44" t="str">
        <f t="shared" si="71"/>
        <v>/employmentandlabourmarket/peopleinwork/workplacedisputesandworkingconditions/timeseries/f8y2</v>
      </c>
      <c r="EZ21" s="44" t="str">
        <f t="shared" si="71"/>
        <v>/employmentandlabourmarket/peopleinwork/workplacedisputesandworkingconditions/timeseries/bluu</v>
      </c>
      <c r="FA21" s="44" t="str">
        <f t="shared" si="71"/>
        <v>/employmentandlabourmarket/peoplenotinwork/timeseries/mgsx</v>
      </c>
      <c r="FB21" s="44" t="str">
        <f t="shared" si="71"/>
        <v>/employmentandlabourmarket/peoplenotinwork/timeseries/mgsc</v>
      </c>
      <c r="FC21" s="44" t="str">
        <f t="shared" si="71"/>
        <v>/employmentandlabourmarket/peoplenotinwork/timeseries/mgse</v>
      </c>
      <c r="FD21" s="44" t="str">
        <f t="shared" si="71"/>
        <v>/employmentandlabourmarket/peoplenotinwork/timeseries/mgsd</v>
      </c>
      <c r="FE21" s="44" t="str">
        <f t="shared" si="71"/>
        <v>/employmentandlabourmarket/peoplenotinwork/timeseries/mdsz</v>
      </c>
      <c r="FF21" s="44" t="str">
        <f t="shared" si="71"/>
        <v>/employmentandlabourmarket/peoplenotinwork/timeseries/mgsy</v>
      </c>
      <c r="FG21" s="44" t="str">
        <f t="shared" si="71"/>
        <v>/employmentandlabourmarket/peoplenotinwork/timeseries/bcjd</v>
      </c>
      <c r="FH21" s="44" t="str">
        <f t="shared" si="71"/>
        <v>/employmentandlabourmarket/peoplenotinwork/timeseries/dpaf</v>
      </c>
      <c r="FI21" s="44" t="str">
        <f t="shared" si="71"/>
        <v>/employmentandlabourmarket/peoplenotinwork/timeseries/dpae</v>
      </c>
      <c r="FJ21" s="44" t="str">
        <f t="shared" si="71"/>
        <v>/employmentandlabourmarket/publicsectorpersonnel/timeseries/g7au</v>
      </c>
      <c r="FK21" s="44" t="str">
        <f t="shared" si="71"/>
        <v>/employmentandlabourmarket/publicsectorpersonnel/timeseries/g7g3</v>
      </c>
      <c r="FL21" s="44" t="str">
        <f t="shared" si="71"/>
        <v>/employmentandlabourmarket/publicsectorpersonnel/timeseries/g6nq</v>
      </c>
      <c r="FM21" s="44" t="str">
        <f t="shared" si="71"/>
        <v>/employmentandlabourmarket/publicsectorpersonnel/timeseries/g7fp</v>
      </c>
      <c r="FN21" s="44" t="str">
        <f t="shared" si="71"/>
        <v>/employmentandlabourmarket/publicsectorpersonnel/timeseries/g6nt</v>
      </c>
      <c r="FO21" s="44" t="str">
        <f t="shared" si="71"/>
        <v>/employmentandlabourmarket/publicsectorpersonnel/timeseries/g7fs</v>
      </c>
      <c r="FP21" s="44" t="str">
        <f t="shared" si="71"/>
        <v/>
      </c>
      <c r="FQ21" s="44" t="str">
        <f t="shared" si="71"/>
        <v>/peoplepopulationandcommunity/populationandmigration/populationestimates/timeseries/raid121</v>
      </c>
      <c r="FR21" s="44" t="str">
        <f t="shared" si="71"/>
        <v>/peoplepopulationandcommunity/populationandmigration/populationestimates/timeseries/raid122</v>
      </c>
      <c r="FS21" s="44" t="str">
        <f t="shared" si="71"/>
        <v>/peoplepopulationandcommunity/populationandmigration/populationestimates/timeseries/raid123</v>
      </c>
      <c r="FT21" s="44" t="str">
        <f t="shared" si="71"/>
        <v>/peoplepopulationandcommunity/populationandmigration/populationestimates/timeseries/raid124</v>
      </c>
      <c r="FU21" s="44" t="str">
        <f t="shared" si="71"/>
        <v>/peoplepopulationandcommunity/populationandmigration/populationestimates/timeseries/raid125</v>
      </c>
      <c r="FV21" s="44" t="str">
        <f t="shared" si="71"/>
        <v>/peoplepopulationandcommunity/populationandmigration/populationestimates/timeseries/raid126</v>
      </c>
      <c r="FW21" s="44" t="str">
        <f t="shared" si="71"/>
        <v>/peoplepopulationandcommunity/populationandmigration/populationestimates/timeseries/raid127</v>
      </c>
      <c r="FX21" s="44" t="str">
        <f t="shared" si="71"/>
        <v>/peoplepopulationandcommunity/populationandmigration/populationestimates/timeseries/raid128</v>
      </c>
      <c r="FY21" s="44" t="str">
        <f t="shared" si="71"/>
        <v>/peoplepopulationandcommunity/populationandmigration/populationestimates/timeseries/raid129</v>
      </c>
      <c r="FZ21" s="44" t="str">
        <f t="shared" si="71"/>
        <v>/peoplepopulationandcommunity/populationandmigration/internationalmigration/timeseries/raid117</v>
      </c>
      <c r="GA21" s="44" t="str">
        <f t="shared" si="71"/>
        <v>/peoplepopulationandcommunity/populationandmigration/internationalmigration/timeseries/raid118</v>
      </c>
      <c r="GB21" s="44" t="str">
        <f t="shared" si="71"/>
        <v>/peoplepopulationandcommunity/populationandmigration/internationalmigration/timeseries/raid119</v>
      </c>
      <c r="GC21" s="44" t="str">
        <f t="shared" si="71"/>
        <v>/peoplepopulationandcommunity/populationandmigration/populationprojections/timeseries/raid130</v>
      </c>
      <c r="GD21" s="44" t="str">
        <f t="shared" si="71"/>
        <v>/peoplepopulationandcommunity/populationandmigration/migrationwithintheuk/timeseries/raid120</v>
      </c>
      <c r="GE21" s="44" t="str">
        <f t="shared" si="71"/>
        <v>/peoplepopulationandcommunity/birthsdeathsandmarriages/livebirths/timeseries/raid53</v>
      </c>
      <c r="GF21" s="44" t="str">
        <f t="shared" si="71"/>
        <v>/peoplepopulationandcommunity/birthsdeathsandmarriages/livebirths/timeseries/raid54</v>
      </c>
      <c r="GG21" s="44" t="str">
        <f t="shared" si="71"/>
        <v>/peoplepopulationandcommunity/birthsdeathsandmarriages/livebirths/timeseries/raid55</v>
      </c>
      <c r="GH21" s="44" t="str">
        <f t="shared" si="71"/>
        <v>/peoplepopulationandcommunity/birthsdeathsandmarriages/livebirths/timeseries/raid56</v>
      </c>
      <c r="GI21" s="44" t="str">
        <f t="shared" si="71"/>
        <v>/peoplepopulationandcommunity/birthsdeathsandmarriages/deaths/timeseries/raid33</v>
      </c>
      <c r="GJ21" s="44" t="str">
        <f t="shared" si="71"/>
        <v>/peoplepopulationandcommunity/birthsdeathsandmarriages/deaths/timeseries/raid34</v>
      </c>
      <c r="GK21" s="44" t="str">
        <f t="shared" ref="GK21:IV21" si="72">SUBSTITUTE(GK20,"(","")</f>
        <v>/peoplepopulationandcommunity/birthsdeathsandmarriages/deaths/timeseries/raid35</v>
      </c>
      <c r="GL21" s="44" t="str">
        <f t="shared" si="72"/>
        <v>/peoplepopulationandcommunity/birthsdeathsandmarriages/deaths/timeseries/raid36</v>
      </c>
      <c r="GM21" s="44" t="str">
        <f t="shared" si="72"/>
        <v>/peoplepopulationandcommunity/birthsdeathsandmarriages/deaths/timeseries/raid37</v>
      </c>
      <c r="GN21" s="44" t="str">
        <f t="shared" si="72"/>
        <v>/peoplepopulationandcommunity/birthsdeathsandmarriages/deaths/timeseries/raid38</v>
      </c>
      <c r="GO21" s="44" t="str">
        <f t="shared" si="72"/>
        <v>/peoplepopulationandcommunity/birthsdeathsandmarriages/marriagecohabitationandcivilpartnerships/timeseries/raid57</v>
      </c>
      <c r="GP21" s="44" t="str">
        <f t="shared" si="72"/>
        <v>/peoplepopulationandcommunity/birthsdeathsandmarriages/marriagecohabitationandcivilpartnerships/timeseries/raid58</v>
      </c>
      <c r="GQ21" s="44" t="str">
        <f t="shared" si="72"/>
        <v>/peoplepopulationandcommunity/birthsdeathsandmarriages/marriagecohabitationandcivilpartnerships/timeseries/raid59</v>
      </c>
      <c r="GR21" s="44" t="str">
        <f t="shared" si="72"/>
        <v>/peoplepopulationandcommunity/birthsdeathsandmarriages/lifeexpectancies/timeseries/raid49</v>
      </c>
      <c r="GS21" s="44" t="str">
        <f t="shared" si="72"/>
        <v>/peoplepopulationandcommunity/birthsdeathsandmarriages/lifeexpectancies/timeseries/raid50</v>
      </c>
      <c r="GT21" s="44" t="str">
        <f t="shared" si="72"/>
        <v>/peoplepopulationandcommunity/birthsdeathsandmarriages/lifeexpectancies/timeseries/raid51</v>
      </c>
      <c r="GU21" s="44" t="str">
        <f t="shared" si="72"/>
        <v>/peoplepopulationandcommunity/birthsdeathsandmarriages/lifeexpectancies/timeseries/raid52</v>
      </c>
      <c r="GV21" s="44" t="str">
        <f t="shared" si="72"/>
        <v>/peoplepopulationandcommunity/birthsdeathsandmarriages/divorce/timeseries/raid39</v>
      </c>
      <c r="GW21" s="44" t="str">
        <f t="shared" si="72"/>
        <v>/peoplepopulationandcommunity/birthsdeathsandmarriages/divorce/timeseries/raid40</v>
      </c>
      <c r="GX21" s="44" t="str">
        <f t="shared" si="72"/>
        <v>/peoplepopulationandcommunity/birthsdeathsandmarriages/divorce/timeseries/raid41</v>
      </c>
      <c r="GY21" s="44" t="str">
        <f t="shared" si="72"/>
        <v>/peoplepopulationandcommunity/birthsdeathsandmarriages/adoption/timeseries/raid19</v>
      </c>
      <c r="GZ21" s="44" t="str">
        <f t="shared" si="72"/>
        <v>/peoplepopulationandcommunity/birthsdeathsandmarriages/adoption/timeseries/raid20</v>
      </c>
      <c r="HA21" s="44" t="str">
        <f t="shared" si="72"/>
        <v>/peoplepopulationandcommunity/birthsdeathsandmarriages/adoption/timeseries/raid21</v>
      </c>
      <c r="HB21" s="44" t="str">
        <f t="shared" si="72"/>
        <v>/peoplepopulationandcommunity/birthsdeathsandmarriages/adoption/timeseries/raid22</v>
      </c>
      <c r="HC21" s="44" t="str">
        <f t="shared" si="72"/>
        <v>/peoplepopulationandcommunity/birthsdeathsandmarriages/adoption/timeseries/raid23</v>
      </c>
      <c r="HD21" s="44" t="str">
        <f t="shared" si="72"/>
        <v>/peoplepopulationandcommunity/birthsdeathsandmarriages/ageing/timeseries/raid24</v>
      </c>
      <c r="HE21" s="44" t="str">
        <f t="shared" si="72"/>
        <v>/peoplepopulationandcommunity/birthsdeathsandmarriages/ageing/timeseries/raid25</v>
      </c>
      <c r="HF21" s="44" t="str">
        <f t="shared" si="72"/>
        <v>/peoplepopulationandcommunity/birthsdeathsandmarriages/ageing/timeseries/raid26</v>
      </c>
      <c r="HG21" s="44" t="str">
        <f t="shared" si="72"/>
        <v>/peoplepopulationandcommunity/birthsdeathsandmarriages/ageing/timeseries/raid27</v>
      </c>
      <c r="HH21" s="44" t="str">
        <f t="shared" si="72"/>
        <v>/peoplepopulationandcommunity/birthsdeathsandmarriages/conceptionandfertilityrates/timeseries/raid28</v>
      </c>
      <c r="HI21" s="44" t="str">
        <f t="shared" si="72"/>
        <v>/peoplepopulationandcommunity/birthsdeathsandmarriages/conceptionandfertilityrates/timeseries/raid29</v>
      </c>
      <c r="HJ21" s="44" t="str">
        <f t="shared" si="72"/>
        <v>/peoplepopulationandcommunity/birthsdeathsandmarriages/conceptionandfertilityrates/timeseries/raid30</v>
      </c>
      <c r="HK21" s="44" t="str">
        <f t="shared" si="72"/>
        <v>/peoplepopulationandcommunity/birthsdeathsandmarriages/conceptionandfertilityrates/timeseries/raid31</v>
      </c>
      <c r="HL21" s="44" t="str">
        <f t="shared" si="72"/>
        <v>/peoplepopulationandcommunity/birthsdeathsandmarriages/conceptionandfertilityrates/timeseries/raid32</v>
      </c>
      <c r="HM21" s="44" t="str">
        <f t="shared" si="72"/>
        <v>/peoplepopulationandcommunity/birthsdeathsandmarriages/families/timeseries/raid42</v>
      </c>
      <c r="HN21" s="44" t="str">
        <f t="shared" si="72"/>
        <v>/peoplepopulationandcommunity/birthsdeathsandmarriages/families/timeseries/raid43</v>
      </c>
      <c r="HO21" s="44" t="str">
        <f t="shared" si="72"/>
        <v>/peoplepopulationandcommunity/birthsdeathsandmarriages/families/timeseries/raid44</v>
      </c>
      <c r="HP21" s="44" t="str">
        <f t="shared" si="72"/>
        <v>/peoplepopulationandcommunity/birthsdeathsandmarriages/families/timeseries/raid45</v>
      </c>
      <c r="HQ21" s="44" t="str">
        <f t="shared" si="72"/>
        <v>/peoplepopulationandcommunity/birthsdeathsandmarriages/families/timeseries/raid46</v>
      </c>
      <c r="HR21" s="44" t="str">
        <f t="shared" si="72"/>
        <v>/peoplepopulationandcommunity/birthsdeathsandmarriages/families/timeseries/raid47</v>
      </c>
      <c r="HS21" s="44" t="str">
        <f t="shared" si="72"/>
        <v>/peoplepopulationandcommunity/birthsdeathsandmarriages/families/timeseries/raid48</v>
      </c>
      <c r="HT21" s="44" t="str">
        <f t="shared" si="72"/>
        <v>/peoplepopulationandcommunity/birthsdeathsandmarriages/maternities/timeseries/raid60</v>
      </c>
      <c r="HU21" s="44" t="str">
        <f t="shared" si="72"/>
        <v>/peoplepopulationandcommunity/birthsdeathsandmarriages/stillbirths/timeseries/raid61</v>
      </c>
      <c r="HV21" s="44" t="str">
        <f t="shared" si="72"/>
        <v>/peoplepopulationandcommunity/healthandsocialcare/disability/timeseries/raid94</v>
      </c>
      <c r="HW21" s="44" t="str">
        <f t="shared" si="72"/>
        <v>/peoplepopulationandcommunity/healthandsocialcare/disability/timeseries/raid95</v>
      </c>
      <c r="HX21" s="44" t="str">
        <f t="shared" si="72"/>
        <v>/peoplepopulationandcommunity/healthandsocialcare/disability/timeseries/raid96</v>
      </c>
      <c r="HY21" s="44" t="str">
        <f t="shared" si="72"/>
        <v>/peoplepopulationandcommunity/healthandsocialcare/disability/timeseries/raid97</v>
      </c>
      <c r="HZ21" s="44" t="str">
        <f t="shared" si="72"/>
        <v>/peoplepopulationandcommunity/healthandsocialcare/drugusealcoholandsmoking/timeseries/raid98</v>
      </c>
      <c r="IA21" s="44" t="str">
        <f t="shared" si="72"/>
        <v>/peoplepopulationandcommunity/healthandsocialcare/drugusealcoholandsmoking/timeseries/raid99</v>
      </c>
      <c r="IB21" s="44" t="str">
        <f t="shared" si="72"/>
        <v>/peoplepopulationandcommunity/healthandsocialcare/drugusealcoholandsmoking/timeseries/raid100</v>
      </c>
      <c r="IC21" s="44" t="str">
        <f t="shared" si="72"/>
        <v>/peoplepopulationandcommunity/healthandsocialcare/conditionsanddiseases/timeseries/raid89</v>
      </c>
      <c r="ID21" s="44" t="str">
        <f t="shared" si="72"/>
        <v>/peoplepopulationandcommunity/healthandsocialcare/conditionsanddiseases/timeseries/raid90</v>
      </c>
      <c r="IE21" s="44" t="str">
        <f t="shared" si="72"/>
        <v>/peoplepopulationandcommunity/healthandsocialcare/conditionsanddiseases/timeseries/raid91</v>
      </c>
      <c r="IF21" s="44" t="str">
        <f t="shared" si="72"/>
        <v>/peoplepopulationandcommunity/healthandsocialcare/conditionsanddiseases/timeseries/raid92</v>
      </c>
      <c r="IG21" s="44" t="str">
        <f t="shared" si="72"/>
        <v>/peoplepopulationandcommunity/healthandsocialcare/conditionsanddiseases/timeseries/raid93</v>
      </c>
      <c r="IH21" s="44" t="str">
        <f t="shared" si="72"/>
        <v>/peoplepopulationandcommunity/crimeandjustice/timeseries/raid62</v>
      </c>
      <c r="II21" s="44" t="str">
        <f t="shared" si="72"/>
        <v>/peoplepopulationandcommunity/crimeandjustice/timeseries/raid63</v>
      </c>
      <c r="IJ21" s="44" t="str">
        <f t="shared" si="72"/>
        <v>/peoplepopulationandcommunity/crimeandjustice/timeseries/raid64</v>
      </c>
      <c r="IK21" s="44" t="str">
        <f t="shared" si="72"/>
        <v>/peoplepopulationandcommunity/culturalidentity/ethnicity/timeseries/raid65</v>
      </c>
      <c r="IL21" s="44" t="str">
        <f t="shared" si="72"/>
        <v>/peoplepopulationandcommunity/culturalidentity/ethnicity/timeseries/raid66</v>
      </c>
      <c r="IM21" s="44" t="str">
        <f t="shared" si="72"/>
        <v>/peoplepopulationandcommunity/culturalidentity/ethnicity/timeseries/raid67</v>
      </c>
      <c r="IN21" s="44" t="str">
        <f t="shared" si="72"/>
        <v>/peoplepopulationandcommunity/culturalidentity/ethnicity/timeseries/raid68</v>
      </c>
      <c r="IO21" s="44" t="str">
        <f t="shared" si="72"/>
        <v>/peoplepopulationandcommunity/culturalidentity/ethnicity/timeseries/raid69</v>
      </c>
      <c r="IP21" s="44" t="str">
        <f t="shared" si="72"/>
        <v>/peoplepopulationandcommunity/culturalidentity/sexuality/timeseries/raid81</v>
      </c>
      <c r="IQ21" s="44" t="str">
        <f t="shared" si="72"/>
        <v>/peoplepopulationandcommunity/culturalidentity/sexuality/timeseries/raid82</v>
      </c>
      <c r="IR21" s="44" t="str">
        <f t="shared" si="72"/>
        <v>/peoplepopulationandcommunity/culturalidentity/sexuality/timeseries/raid83</v>
      </c>
      <c r="IS21" s="44" t="str">
        <f t="shared" si="72"/>
        <v>/peoplepopulationandcommunity/culturalidentity/sexuality/timeseries/raid84</v>
      </c>
      <c r="IT21" s="44" t="str">
        <f t="shared" si="72"/>
        <v>/peoplepopulationandcommunity/culturalidentity/sexuality/timeseries/raid85</v>
      </c>
      <c r="IU21" s="44" t="str">
        <f t="shared" si="72"/>
        <v>/peoplepopulationandcommunity/culturalidentity/sexuality/timeseries/raid86</v>
      </c>
      <c r="IV21" s="44" t="str">
        <f t="shared" si="72"/>
        <v>/peoplepopulationandcommunity/culturalidentity/religion/timeseries/raid74</v>
      </c>
      <c r="IW21" s="44" t="str">
        <f t="shared" ref="IW21:KF21" si="73">SUBSTITUTE(IW20,"(","")</f>
        <v>/peoplepopulationandcommunity/culturalidentity/religion/timeseries/raid75</v>
      </c>
      <c r="IX21" s="44" t="str">
        <f t="shared" si="73"/>
        <v>/peoplepopulationandcommunity/culturalidentity/religion/timeseries/raid76</v>
      </c>
      <c r="IY21" s="44" t="str">
        <f t="shared" si="73"/>
        <v>/peoplepopulationandcommunity/culturalidentity/religion/timeseries/raid77</v>
      </c>
      <c r="IZ21" s="44" t="str">
        <f t="shared" si="73"/>
        <v>/peoplepopulationandcommunity/culturalidentity/religion/timeseries/raid78</v>
      </c>
      <c r="JA21" s="44" t="str">
        <f t="shared" si="73"/>
        <v>/peoplepopulationandcommunity/culturalidentity/religion/timeseries/raid79</v>
      </c>
      <c r="JB21" s="44" t="str">
        <f t="shared" si="73"/>
        <v>/peoplepopulationandcommunity/culturalidentity/religion/timeseries/raid80</v>
      </c>
      <c r="JC21" s="44" t="str">
        <f t="shared" si="73"/>
        <v>/peoplepopulationandcommunity/culturalidentity/language/timeseries/raid70</v>
      </c>
      <c r="JD21" s="44" t="str">
        <f t="shared" si="73"/>
        <v>/peoplepopulationandcommunity/culturalidentity/language/timeseries/raid71</v>
      </c>
      <c r="JE21" s="44" t="str">
        <f t="shared" si="73"/>
        <v>/peoplepopulationandcommunity/culturalidentity/language/timeseries/raid72</v>
      </c>
      <c r="JF21" s="44" t="str">
        <f t="shared" si="73"/>
        <v>/peoplepopulationandcommunity/culturalidentity/language/timeseries/raid73</v>
      </c>
      <c r="JG21" s="44" t="str">
        <f t="shared" si="73"/>
        <v>/peoplepopulationandcommunity/elections/timeseries/raid87</v>
      </c>
      <c r="JH21" s="44" t="str">
        <f t="shared" si="73"/>
        <v>/peoplepopulationandcommunity/elections/timeseries/raid88</v>
      </c>
      <c r="JI21" s="44" t="str">
        <f t="shared" si="73"/>
        <v>/peoplepopulationandcommunity/homeinternetandsocialmediausage/timeseries/raid101</v>
      </c>
      <c r="JJ21" s="44" t="str">
        <f t="shared" si="73"/>
        <v>/peoplepopulationandcommunity/homeinternetandsocialmediausage/timeseries/raid102</v>
      </c>
      <c r="JK21" s="44" t="str">
        <f t="shared" si="73"/>
        <v>/peoplepopulationandcommunity/housing/timeseries/raid103</v>
      </c>
      <c r="JL21" s="44" t="str">
        <f t="shared" si="73"/>
        <v>/peoplepopulationandcommunity/housing/timeseries/raid104</v>
      </c>
      <c r="JM21" s="44" t="str">
        <f t="shared" si="73"/>
        <v>/peoplepopulationandcommunity/housing/timeseries/raid105</v>
      </c>
      <c r="JN21" s="44" t="str">
        <f t="shared" si="73"/>
        <v>/peoplepopulationandcommunity/housing/timeseries/raid106</v>
      </c>
      <c r="JO21" s="44" t="str">
        <f t="shared" si="73"/>
        <v>/peoplepopulationandcommunity/housing/timeseries/raid107</v>
      </c>
      <c r="JP21" s="44" t="str">
        <f t="shared" si="73"/>
        <v>/peoplepopulationandcommunity/housing/timeseries/raid108</v>
      </c>
      <c r="JQ21" s="44" t="str">
        <f t="shared" si="73"/>
        <v>/peoplepopulationandcommunity/leisureandtourism/timeseries/gmat</v>
      </c>
      <c r="JR21" s="44" t="str">
        <f t="shared" si="73"/>
        <v>/peoplepopulationandcommunity/leisureandtourism/timeseries/gmax</v>
      </c>
      <c r="JS21" s="44" t="str">
        <f t="shared" si="73"/>
        <v>/peoplepopulationandcommunity/leisureandtourism/timeseries/gmaz</v>
      </c>
      <c r="JT21" s="44" t="str">
        <f t="shared" si="73"/>
        <v>/peoplepopulationandcommunity/leisureandtourism/timeseries/gmbb</v>
      </c>
      <c r="JU21" s="44" t="str">
        <f t="shared" si="73"/>
        <v>/peoplepopulationandcommunity/personalandhouseholdfinances/debt/timeseries/raid109</v>
      </c>
      <c r="JV21" s="44" t="str">
        <f t="shared" si="73"/>
        <v>/peoplepopulationandcommunity/personalandhouseholdfinances/debt/timeseries/raid110</v>
      </c>
      <c r="JW21" s="44" t="str">
        <f t="shared" si="73"/>
        <v>/peoplepopulationandcommunity/personalandhouseholdfinances/debt/timeseries/raid111</v>
      </c>
      <c r="JX21" s="44" t="str">
        <f t="shared" si="73"/>
        <v>/peoplepopulationandcommunity/personalandhouseholdfinances/debt/timeseries/raid112</v>
      </c>
      <c r="JY21" s="44" t="str">
        <f t="shared" si="73"/>
        <v>/peoplepopulationandcommunity/personalandhouseholdfinances/debt/timeseries/raid113</v>
      </c>
      <c r="JZ21" s="44" t="str">
        <f t="shared" si="73"/>
        <v>/peoplepopulationandcommunity/personalandhouseholdfinances/expenditure/timeseries/raid114</v>
      </c>
      <c r="KA21" s="44" t="str">
        <f t="shared" si="73"/>
        <v>/peoplepopulationandcommunity/personalandhouseholdfinances/incomeandwealth/timeseries/raid115</v>
      </c>
      <c r="KB21" s="44" t="str">
        <f t="shared" si="73"/>
        <v>/peoplepopulationandcommunity/personalandhouseholdfinances/incomeandwealth/timeseries/raid116</v>
      </c>
      <c r="KC21" s="44" t="str">
        <f t="shared" si="73"/>
        <v>/peoplepopulationandcommunity/wellbeing/timeseries/raid131</v>
      </c>
      <c r="KD21" s="44" t="str">
        <f t="shared" si="73"/>
        <v>/peoplepopulationandcommunity/wellbeing/timeseries/raid132</v>
      </c>
      <c r="KE21" s="44" t="str">
        <f t="shared" si="73"/>
        <v>/peoplepopulationandcommunity/wellbeing/timeseries/raid133</v>
      </c>
      <c r="KF21" s="44" t="str">
        <f t="shared" si="73"/>
        <v>/peoplepopulationandcommunity/wellbeing/timeseries/raid134</v>
      </c>
    </row>
    <row r="22" spans="1:292" hidden="1">
      <c r="A22" s="13" t="str">
        <f t="shared" ref="A22:BL22" si="74">SUBSTITUTE(A21,")","")</f>
        <v>/businessindustryandtrade/businessactivitysizeandlocation/timeseries/raid1</v>
      </c>
      <c r="B22" s="13" t="str">
        <f t="shared" si="74"/>
        <v>/businessindustryandtrade/businessactivitysizeandlocation/timeseries/raid2</v>
      </c>
      <c r="C22" s="13" t="str">
        <f t="shared" si="74"/>
        <v>/businessindustryandtrade/businessactivitysizeandlocation/timeseries/raid3</v>
      </c>
      <c r="D22" s="13" t="str">
        <f t="shared" si="74"/>
        <v>/businessindustryandtrade/businessactivitysizeandlocation/timeseries/raid4</v>
      </c>
      <c r="E22" s="13" t="str">
        <f t="shared" si="74"/>
        <v>/businessindustryandtrade/businessactivitysizeandlocation/timeseries/raid5</v>
      </c>
      <c r="F22" s="13" t="str">
        <f t="shared" si="74"/>
        <v>/businessindustryandtrade/retailindustry/timeseries/j5c4</v>
      </c>
      <c r="G22" s="13" t="str">
        <f t="shared" si="74"/>
        <v>/businessindustryandtrade/retailindustry/timeseries/j468</v>
      </c>
      <c r="H22" s="13" t="str">
        <f t="shared" si="74"/>
        <v>/businessindustryandtrade/retailindustry/timeseries/j5bs</v>
      </c>
      <c r="I22" s="13" t="str">
        <f t="shared" si="74"/>
        <v>/businessindustryandtrade/retailindustry/timeseries/j5ek</v>
      </c>
      <c r="J22" s="13" t="str">
        <f t="shared" si="74"/>
        <v>/businessindustryandtrade/retailindustry/timeseries/j467</v>
      </c>
      <c r="K22" s="13" t="str">
        <f t="shared" si="74"/>
        <v>/businessindustryandtrade/retailindustry/timeseries/j5eb</v>
      </c>
      <c r="L22" s="13" t="str">
        <f t="shared" si="74"/>
        <v>/businessindustryandtrade/internationaltrade/timeseries/ikbj</v>
      </c>
      <c r="M22" s="13" t="str">
        <f t="shared" si="74"/>
        <v>/businessindustryandtrade/internationaltrade/timeseries/ikbi</v>
      </c>
      <c r="N22" s="13" t="str">
        <f t="shared" si="74"/>
        <v>/businessindustryandtrade/internationaltrade/timeseries/ikbh</v>
      </c>
      <c r="O22" s="13" t="str">
        <f t="shared" si="74"/>
        <v>/businessindustryandtrade/internationaltrade/timeseries/mhn9</v>
      </c>
      <c r="P22" s="13" t="str">
        <f t="shared" si="74"/>
        <v>/businessindustryandtrade/internationaltrade/timeseries/l87q</v>
      </c>
      <c r="Q22" s="13" t="str">
        <f t="shared" si="74"/>
        <v>/businessindustryandtrade/internationaltrade/timeseries/l87k</v>
      </c>
      <c r="R22" s="13" t="str">
        <f t="shared" si="74"/>
        <v>/businessindustryandtrade/constructionindustry/timeseries/raid9</v>
      </c>
      <c r="S22" s="13" t="str">
        <f t="shared" si="74"/>
        <v>/businessindustryandtrade/constructionindustry/timeseries/raid10</v>
      </c>
      <c r="T22" s="13" t="str">
        <f t="shared" si="74"/>
        <v>/businessindustryandtrade/constructionindustry/timeseries/raid11</v>
      </c>
      <c r="U22" s="13" t="str">
        <f t="shared" si="74"/>
        <v>/businessindustryandtrade/constructionindustry/timeseries/raid12</v>
      </c>
      <c r="V22" s="13" t="str">
        <f t="shared" si="74"/>
        <v>/businessindustryandtrade/constructionindustry/timeseries/raid13</v>
      </c>
      <c r="W22" s="13" t="str">
        <f t="shared" si="74"/>
        <v>/businessindustryandtrade/constructionindustry/timeseries/raid14</v>
      </c>
      <c r="X22" s="13" t="str">
        <f t="shared" si="74"/>
        <v>/businessindustryandtrade/changestobusiness/businessbirthsdeathsandsurvivalrates/timeseries/raid6</v>
      </c>
      <c r="Y22" s="13" t="str">
        <f t="shared" si="74"/>
        <v>/businessindustryandtrade/changestobusiness/businessbirthsdeathsandsurvivalrates/timeseries/raid7</v>
      </c>
      <c r="Z22" s="13" t="str">
        <f t="shared" si="74"/>
        <v>/businessindustryandtrade/changestobusiness/businessbirthsdeathsandsurvivalrates/timeseries/raid8</v>
      </c>
      <c r="AA22" s="13" t="str">
        <f t="shared" si="74"/>
        <v>/businessindustryandtrade/changestobusiness/mergersandacquisitions/timeseries/cbaq</v>
      </c>
      <c r="AB22" s="13" t="str">
        <f t="shared" si="74"/>
        <v>/businessindustryandtrade/changestobusiness/mergersandacquisitions/timeseries/cbbi</v>
      </c>
      <c r="AC22" s="13" t="str">
        <f t="shared" si="74"/>
        <v>/businessindustryandtrade/changestobusiness/mergersandacquisitions/timeseries/cbas</v>
      </c>
      <c r="AD22" s="13" t="str">
        <f t="shared" si="74"/>
        <v>/businessindustryandtrade/changestobusiness/mergersandacquisitions/timeseries/cbbt</v>
      </c>
      <c r="AE22" s="13" t="str">
        <f t="shared" si="74"/>
        <v>/businessindustryandtrade/itandinternetindustry/timeseries/raid15</v>
      </c>
      <c r="AF22" s="13" t="str">
        <f t="shared" si="74"/>
        <v>/businessindustryandtrade/itandinternetindustry/timeseries/raid16</v>
      </c>
      <c r="AG22" s="13" t="str">
        <f t="shared" si="74"/>
        <v>/businessindustryandtrade/itandinternetindustry/timeseries/raid17</v>
      </c>
      <c r="AH22" s="13" t="str">
        <f t="shared" si="74"/>
        <v>/businessindustryandtrade/itandinternetindustry/timeseries/raid18</v>
      </c>
      <c r="AI22" s="13" t="str">
        <f t="shared" si="74"/>
        <v>/businessindustryandtrade/manufacturingandproductionindustry/timeseries/k27q</v>
      </c>
      <c r="AJ22" s="13" t="str">
        <f t="shared" si="74"/>
        <v>/businessindustryandtrade/manufacturingandproductionindustry/timeseries/k222</v>
      </c>
      <c r="AK22" s="13" t="str">
        <f t="shared" si="74"/>
        <v>/businessindustryandtrade/manufacturingandproductionindustry/timeseries/k27y</v>
      </c>
      <c r="AL22" s="13" t="str">
        <f t="shared" si="74"/>
        <v>/businessindustryandtrade/manufacturingandproductionindustry/timeseries/k22a</v>
      </c>
      <c r="AM22" s="13" t="str">
        <f t="shared" si="74"/>
        <v>/businessindustryandtrade/tourismindustry/timeseries/gmat</v>
      </c>
      <c r="AN22" s="13" t="str">
        <f t="shared" si="74"/>
        <v>/businessindustryandtrade/tourismindustry/timeseries/gmax</v>
      </c>
      <c r="AO22" s="13" t="str">
        <f t="shared" si="74"/>
        <v>/businessindustryandtrade/tourismindustry/timeseries/gmaz</v>
      </c>
      <c r="AP22" s="13" t="str">
        <f t="shared" si="74"/>
        <v>/businessindustryandtrade/tourismindustry/timeseries/gmbb</v>
      </c>
      <c r="AQ22" s="13" t="str">
        <f t="shared" si="74"/>
        <v/>
      </c>
      <c r="AR22" s="13" t="str">
        <f t="shared" si="74"/>
        <v xml:space="preserve">/economy/grossdomesticproductgdp/timeseries/abmi    </v>
      </c>
      <c r="AS22" s="13" t="str">
        <f t="shared" si="74"/>
        <v>/economy/grossdomesticproductgdp/timeseries/ihyq</v>
      </c>
      <c r="AT22" s="13" t="str">
        <f t="shared" si="74"/>
        <v>/economy/grossdomesticproductgdp/timeseries/ihyr</v>
      </c>
      <c r="AU22" s="13" t="str">
        <f t="shared" si="74"/>
        <v>/economy/grossdomesticproductgdp/timeseries/ybha</v>
      </c>
      <c r="AV22" s="13" t="str">
        <f t="shared" si="74"/>
        <v>/economy/grossdomesticproductgdp/timeseries/ihyn</v>
      </c>
      <c r="AW22" s="13" t="str">
        <f t="shared" si="74"/>
        <v>/economy/grossdomesticproductgdp/timeseries/ihyo</v>
      </c>
      <c r="AX22" s="13" t="str">
        <f t="shared" si="74"/>
        <v>/economy/grossdomesticproductgdp/timeseries/l2kq</v>
      </c>
      <c r="AY22" s="13" t="str">
        <f t="shared" si="74"/>
        <v>/economy/grossdomesticproductgdp/timeseries/l2kx</v>
      </c>
      <c r="AZ22" s="13" t="str">
        <f t="shared" si="74"/>
        <v>/economy/grossdomesticproductgdp/timeseries/l2kl</v>
      </c>
      <c r="BA22" s="13" t="str">
        <f t="shared" si="74"/>
        <v>/economy/grossdomesticproductgdp/timeseries/l2n8</v>
      </c>
      <c r="BB22" s="13" t="str">
        <f t="shared" si="74"/>
        <v>/economy/grossdomesticproductgdp/timeseries/l2nc</v>
      </c>
      <c r="BC22" s="13" t="str">
        <f t="shared" si="74"/>
        <v>/economy/grossdomesticproductgdp/timeseries/dtwm</v>
      </c>
      <c r="BD22" s="13" t="str">
        <f t="shared" si="74"/>
        <v>/economy/grossdomesticproductgdp/timeseries/cgbz</v>
      </c>
      <c r="BE22" s="13" t="str">
        <f t="shared" si="74"/>
        <v>/economy/grossdomesticproductgdp/timeseries/cgbx</v>
      </c>
      <c r="BF22" s="13" t="str">
        <f t="shared" si="74"/>
        <v>/economy/grossdomesticproductgdp/timeseries/cmvl</v>
      </c>
      <c r="BG22" s="13" t="str">
        <f t="shared" si="74"/>
        <v>/economy/grossdomesticproductgdp/timeseries/abpf</v>
      </c>
      <c r="BH22" s="13" t="str">
        <f t="shared" si="74"/>
        <v>/economy/grossdomesticproductgdp/timeseries/abnu</v>
      </c>
      <c r="BI22" s="13" t="str">
        <f t="shared" si="74"/>
        <v>/economy/grossdomesticproductgdp/timeseries/nmru</v>
      </c>
      <c r="BJ22" s="13" t="str">
        <f t="shared" si="74"/>
        <v>/economy/grossdomesticproductgdp/timeseries/npqr</v>
      </c>
      <c r="BK22" s="13" t="str">
        <f t="shared" si="74"/>
        <v>/economy/grossdomesticproductgdp/timeseries/ihxt</v>
      </c>
      <c r="BL22" s="13" t="str">
        <f t="shared" si="74"/>
        <v>/economy/grossdomesticproductgdp/timeseries/ihxw</v>
      </c>
      <c r="BM22" s="13" t="str">
        <f t="shared" ref="BM22:DX22" si="75">SUBSTITUTE(BM21,")","")</f>
        <v>/economy/inflationandpriceindices/timeseries/d7bt</v>
      </c>
      <c r="BN22" s="13" t="str">
        <f t="shared" si="75"/>
        <v>/economy/inflationandpriceindices/timeseries/d7g7</v>
      </c>
      <c r="BO22" s="13" t="str">
        <f t="shared" si="75"/>
        <v>/economy/inflationandpriceindices/timeseries/l522</v>
      </c>
      <c r="BP22" s="13" t="str">
        <f t="shared" si="75"/>
        <v>/economy/inflationandpriceindices/timeseries/l55o</v>
      </c>
      <c r="BQ22" s="13" t="str">
        <f t="shared" si="75"/>
        <v>/economy/inflationandpriceindices/timeseries/chaw</v>
      </c>
      <c r="BR22" s="13" t="str">
        <f t="shared" si="75"/>
        <v>/economy/inflationandpriceindices/timeseries/czbh</v>
      </c>
      <c r="BS22" s="13" t="str">
        <f t="shared" si="75"/>
        <v>/economy/inflationandpriceindices/timeseries/kvr8</v>
      </c>
      <c r="BT22" s="13" t="str">
        <f t="shared" si="75"/>
        <v>/economy/inflationandpriceindices/timeseries/kvr9</v>
      </c>
      <c r="BU22" s="13" t="str">
        <f t="shared" si="75"/>
        <v>/economy/inflationandpriceindices/timeseries/jvz7</v>
      </c>
      <c r="BV22" s="13" t="str">
        <f t="shared" si="75"/>
        <v>/economy/inflationandpriceindices/timeseries/k646</v>
      </c>
      <c r="BW22" s="13" t="str">
        <f t="shared" si="75"/>
        <v>/economy/balanceofpayments/timeseries/hbop</v>
      </c>
      <c r="BX22" s="13" t="str">
        <f t="shared" si="75"/>
        <v>/economy/balanceofpayments/timeseries/ikbj</v>
      </c>
      <c r="BY22" s="13" t="str">
        <f t="shared" si="75"/>
        <v>/economy/balanceofpayments/timeseries/hboj</v>
      </c>
      <c r="BZ22" s="13" t="str">
        <f t="shared" si="75"/>
        <v>/economy/balanceofpayments/timeseries/ikbh</v>
      </c>
      <c r="CA22" s="13" t="str">
        <f t="shared" si="75"/>
        <v>/economy/balanceofpayments/timeseries/ikbi</v>
      </c>
      <c r="CB22" s="13" t="str">
        <f t="shared" si="75"/>
        <v>/economy/balanceofpayments/timeseries/ikbp</v>
      </c>
      <c r="CC22" s="13" t="str">
        <f t="shared" si="75"/>
        <v>/economy/governmentpublicsectorandtaxes/publicsectorfinance/timeseries/annx</v>
      </c>
      <c r="CD22" s="13" t="str">
        <f t="shared" si="75"/>
        <v>/economy/governmentpublicsectorandtaxes/publicsectorfinance/timeseries/rutn</v>
      </c>
      <c r="CE22" s="13" t="str">
        <f t="shared" si="75"/>
        <v>/economy/governmentpublicsectorandtaxes/publicsectorfinance/timeseries/ruto</v>
      </c>
      <c r="CF22" s="13" t="str">
        <f t="shared" si="75"/>
        <v>/economy/governmentpublicsectorandtaxes/publicsectorfinance/timeseries/hf6w</v>
      </c>
      <c r="CG22" s="13" t="str">
        <f t="shared" si="75"/>
        <v>/economy/governmentpublicsectorandtaxes/publicsectorfinance/timeseries/hf6x</v>
      </c>
      <c r="CH22" s="13" t="str">
        <f t="shared" si="75"/>
        <v>/economy/governmentpublicsectorandtaxes/publicsectorfinance/timeseries/anmu</v>
      </c>
      <c r="CI22" s="13" t="str">
        <f t="shared" si="75"/>
        <v>/economy/governmentpublicsectorandtaxes/publicsectorfinance/timeseries/annw</v>
      </c>
      <c r="CJ22" s="13" t="str">
        <f t="shared" si="75"/>
        <v>/economy/governmentpublicsectorandtaxes/publicsectorfinance/timeseries/rurq</v>
      </c>
      <c r="CK22" s="13" t="str">
        <f t="shared" si="75"/>
        <v>/economy/governmentpublicsectorandtaxes/researchanddevelopmentexpenditure/timeseries/glba</v>
      </c>
      <c r="CL22" s="13" t="str">
        <f t="shared" si="75"/>
        <v>/economy/governmentpublicsectorandtaxes/researchanddevelopmentexpenditure/timeseries/glbk</v>
      </c>
      <c r="CM22" s="13" t="str">
        <f t="shared" si="75"/>
        <v>/economy/governmentpublicsectorandtaxes/researchanddevelopmentexpenditure/timeseries/dmrs</v>
      </c>
      <c r="CN22" s="13" t="str">
        <f t="shared" si="75"/>
        <v>/economy/governmentpublicsectorandtaxes/researchanddevelopmentexpenditure/timeseries/glbl</v>
      </c>
      <c r="CO22" s="13" t="str">
        <f t="shared" si="75"/>
        <v>/economy/governmentpublicsectorandtaxes/researchanddevelopmentexpenditure/timeseries/glbm</v>
      </c>
      <c r="CP22" s="13" t="str">
        <f t="shared" si="75"/>
        <v>/economy/governmentpublicsectorandtaxes/researchanddevelopmentexpenditure/timeseries/glbn</v>
      </c>
      <c r="CQ22" s="13" t="str">
        <f t="shared" si="75"/>
        <v>/economy/economicoutputandproductivity/timeseries/l2kq</v>
      </c>
      <c r="CR22" s="13" t="str">
        <f t="shared" si="75"/>
        <v>/economy/economicoutputandproductivity/timeseries/l2kx</v>
      </c>
      <c r="CS22" s="13" t="str">
        <f t="shared" si="75"/>
        <v>/economy/economicoutputandproductivity/timeseries/l2kl</v>
      </c>
      <c r="CT22" s="13" t="str">
        <f t="shared" si="75"/>
        <v>/economy/economicoutputandproductivity/timeseries/l2n8</v>
      </c>
      <c r="CU22" s="13" t="str">
        <f t="shared" si="75"/>
        <v>/economy/economicoutputandproductivity/timeseries/l2nc</v>
      </c>
      <c r="CV22" s="13" t="str">
        <f t="shared" si="75"/>
        <v>/economy/grossvalueaddedgva/timeseries/abml</v>
      </c>
      <c r="CW22" s="13" t="str">
        <f t="shared" si="75"/>
        <v>/economy/grossvalueaddedgva/timeseries/tmpw</v>
      </c>
      <c r="CX22" s="13" t="str">
        <f t="shared" si="75"/>
        <v>/economy/grossvalueaddedgva/timeseries/tmpx</v>
      </c>
      <c r="CY22" s="13" t="str">
        <f t="shared" si="75"/>
        <v>/economy/grossvalueaddedgva/timeseries/tmpy</v>
      </c>
      <c r="CZ22" s="13" t="str">
        <f t="shared" si="75"/>
        <v>/economy/grossvalueaddedgva/timeseries/tmpz</v>
      </c>
      <c r="DA22" s="13" t="str">
        <f t="shared" si="75"/>
        <v>/economy/grossvalueaddedgva/timeseries/tmqa</v>
      </c>
      <c r="DB22" s="13" t="str">
        <f t="shared" si="75"/>
        <v>/economy/grossvalueaddedgva/timeseries/dgph</v>
      </c>
      <c r="DC22" s="13" t="str">
        <f t="shared" si="75"/>
        <v>/economy/grossvalueaddedgva/timeseries/dgpi</v>
      </c>
      <c r="DD22" s="13" t="str">
        <f t="shared" si="75"/>
        <v>/economy/grossvalueaddedgva/timeseries/dgpj</v>
      </c>
      <c r="DE22" s="13" t="str">
        <f t="shared" si="75"/>
        <v>/economy/grossvalueaddedgva/timeseries/tmqe</v>
      </c>
      <c r="DF22" s="13" t="str">
        <f t="shared" si="75"/>
        <v>/economy/grossvalueaddedgva/timeseries/tmqg</v>
      </c>
      <c r="DG22" s="13" t="str">
        <f t="shared" si="75"/>
        <v>/economy/grossvalueaddedgva/timeseries/tmqh</v>
      </c>
      <c r="DH22" s="13" t="str">
        <f t="shared" si="75"/>
        <v>/economy/grossvalueaddedgva/timeseries/tmqi</v>
      </c>
      <c r="DI22" s="13" t="str">
        <f t="shared" si="75"/>
        <v>/economy/investmentspensionsandtrusts/timeseries/raid135</v>
      </c>
      <c r="DJ22" s="13" t="str">
        <f t="shared" si="75"/>
        <v>/economy/investmentspensionsandtrusts/timeseries/raid136</v>
      </c>
      <c r="DK22" s="13" t="str">
        <f t="shared" si="75"/>
        <v>/economy/investmentspensionsandtrusts/timeseries/raid137</v>
      </c>
      <c r="DL22" s="13" t="str">
        <f t="shared" si="75"/>
        <v>/economy/regionalaccounts/timeseries/qwnd</v>
      </c>
      <c r="DM22" s="13" t="str">
        <f t="shared" si="75"/>
        <v>/economy/regionalaccounts/timeseries/c92i</v>
      </c>
      <c r="DN22" s="13" t="str">
        <f t="shared" si="75"/>
        <v>/economy/regionalaccounts/timeseries/c92j</v>
      </c>
      <c r="DO22" s="13" t="str">
        <f t="shared" si="75"/>
        <v>/economy/regionalaccounts/timeseries/c92k</v>
      </c>
      <c r="DP22" s="13" t="str">
        <f t="shared" si="75"/>
        <v>/economy/regionalaccounts/timeseries/c92l</v>
      </c>
      <c r="DQ22" s="13" t="str">
        <f t="shared" si="75"/>
        <v>/economy/regionalaccounts/timeseries/c92m</v>
      </c>
      <c r="DR22" s="13" t="str">
        <f t="shared" si="75"/>
        <v>/economy/regionalaccounts/timeseries/c92n</v>
      </c>
      <c r="DS22" s="13" t="str">
        <f t="shared" si="75"/>
        <v>/economy/regionalaccounts/timeseries/c92o</v>
      </c>
      <c r="DT22" s="13" t="str">
        <f t="shared" si="75"/>
        <v>/economy/regionalaccounts/timeseries/c92p</v>
      </c>
      <c r="DU22" s="13" t="str">
        <f t="shared" si="75"/>
        <v>/economy/regionalaccounts/timeseries/c92q</v>
      </c>
      <c r="DV22" s="13" t="str">
        <f t="shared" si="75"/>
        <v>/economy/regionalaccounts/timeseries/c92r</v>
      </c>
      <c r="DW22" s="13" t="str">
        <f t="shared" si="75"/>
        <v>/economy/regionalaccounts/timeseries/c92s</v>
      </c>
      <c r="DX22" s="13" t="str">
        <f t="shared" si="75"/>
        <v>/economy/regionalaccounts/timeseries/c92t</v>
      </c>
      <c r="DY22" s="13" t="str">
        <f t="shared" ref="DY22:GJ22" si="76">SUBSTITUTE(DY21,")","")</f>
        <v>/economy/regionalaccounts/timeseries/c92u</v>
      </c>
      <c r="DZ22" s="13" t="str">
        <f t="shared" si="76"/>
        <v>/economy/environmentalaccounts/timeseries/raid138</v>
      </c>
      <c r="EA22" s="13" t="str">
        <f t="shared" si="76"/>
        <v>/economy/environmentalaccounts/timeseries/raid139</v>
      </c>
      <c r="EB22" s="13" t="str">
        <f t="shared" si="76"/>
        <v>/economy/environmentalaccounts/timeseries/raid140</v>
      </c>
      <c r="EC22" s="13" t="str">
        <f t="shared" si="76"/>
        <v>/economy/environmentalaccounts/timeseries/raid141</v>
      </c>
      <c r="ED22" s="13" t="str">
        <f t="shared" si="76"/>
        <v/>
      </c>
      <c r="EE22" s="13" t="str">
        <f t="shared" si="76"/>
        <v>/employmentandlabourmarket/peopleinwork/employmentandemployeetypes/timeseries/lf24</v>
      </c>
      <c r="EF22" s="13" t="str">
        <f t="shared" si="76"/>
        <v>/employmentandlabourmarket/peopleinwork/employmentandemployeetypes/timeseries/mgrz</v>
      </c>
      <c r="EG22" s="13" t="str">
        <f t="shared" si="76"/>
        <v>/employmentandlabourmarket/peopleinwork/employmentandemployeetypes/timeseries/mgsb</v>
      </c>
      <c r="EH22" s="13" t="str">
        <f t="shared" si="76"/>
        <v>/employmentandlabourmarket/peopleinwork/employmentandemployeetypes/timeseries/mgsa</v>
      </c>
      <c r="EI22" s="13" t="str">
        <f t="shared" si="76"/>
        <v>/employmentandlabourmarket/peopleinwork/employmentandemployeetypes/timeseries/lf25</v>
      </c>
      <c r="EJ22" s="13" t="str">
        <f t="shared" si="76"/>
        <v>/employmentandlabourmarket/peopleinwork/employmentandemployeetypes/timeseries/mgsv</v>
      </c>
      <c r="EK22" s="13" t="str">
        <f t="shared" si="76"/>
        <v>/employmentandlabourmarket/peopleinwork/employmentandemployeetypes/timeseries/ap2y</v>
      </c>
      <c r="EL22" s="13" t="str">
        <f t="shared" si="76"/>
        <v>/employmentandlabourmarket/peopleinwork/earningsandworkinghours/timeseries/kab9</v>
      </c>
      <c r="EM22" s="13" t="str">
        <f t="shared" si="76"/>
        <v>/employmentandlabourmarket/peopleinwork/earningsandworkinghours/timeseries/kaf6</v>
      </c>
      <c r="EN22" s="13" t="str">
        <f t="shared" si="76"/>
        <v>/employmentandlabourmarket/peopleinwork/earningsandworkinghours/timeseries/kai7</v>
      </c>
      <c r="EO22" s="13" t="str">
        <f t="shared" si="76"/>
        <v>/employmentandlabourmarket/peopleinwork/earningsandworkinghours/timeseries/kai9</v>
      </c>
      <c r="EP22" s="13" t="str">
        <f t="shared" si="76"/>
        <v>/employmentandlabourmarket/peopleinwork/earningsandworkinghours/timeseries/kaf4</v>
      </c>
      <c r="EQ22" s="13" t="str">
        <f t="shared" si="76"/>
        <v>/employmentandlabourmarket/peopleinwork/earningsandworkinghours/timeseries/kaf6</v>
      </c>
      <c r="ER22" s="13" t="str">
        <f t="shared" si="76"/>
        <v>/employmentandlabourmarket/peopleinwork/earningsandworkinghours/timeseries/ybuy</v>
      </c>
      <c r="ES22" s="13" t="str">
        <f t="shared" si="76"/>
        <v>/employmentandlabourmarket/peopleinwork/earningsandworkinghours/timeseries/ybvb</v>
      </c>
      <c r="ET22" s="13" t="str">
        <f t="shared" si="76"/>
        <v>/employmentandlabourmarket/peopleinwork/labourproductivity/timeseries/a4ym</v>
      </c>
      <c r="EU22" s="13" t="str">
        <f t="shared" si="76"/>
        <v>/employmentandlabourmarket/peopleinwork/labourproductivity/timeseries/lnnn</v>
      </c>
      <c r="EV22" s="13" t="str">
        <f t="shared" si="76"/>
        <v>/employmentandlabourmarket/peopleinwork/labourproductivity/timeseries/lzvb</v>
      </c>
      <c r="EW22" s="13" t="str">
        <f t="shared" si="76"/>
        <v>/employmentandlabourmarket/peopleinwork/workplacedisputesandworkingconditions/timeseries/bbfw</v>
      </c>
      <c r="EX22" s="13" t="str">
        <f t="shared" si="76"/>
        <v>/employmentandlabourmarket/peopleinwork/workplacedisputesandworkingconditions/timeseries/f8xz</v>
      </c>
      <c r="EY22" s="13" t="str">
        <f t="shared" si="76"/>
        <v>/employmentandlabourmarket/peopleinwork/workplacedisputesandworkingconditions/timeseries/f8y2</v>
      </c>
      <c r="EZ22" s="13" t="str">
        <f t="shared" si="76"/>
        <v>/employmentandlabourmarket/peopleinwork/workplacedisputesandworkingconditions/timeseries/bluu</v>
      </c>
      <c r="FA22" s="13" t="str">
        <f t="shared" si="76"/>
        <v>/employmentandlabourmarket/peoplenotinwork/timeseries/mgsx</v>
      </c>
      <c r="FB22" s="13" t="str">
        <f t="shared" si="76"/>
        <v>/employmentandlabourmarket/peoplenotinwork/timeseries/mgsc</v>
      </c>
      <c r="FC22" s="13" t="str">
        <f t="shared" si="76"/>
        <v>/employmentandlabourmarket/peoplenotinwork/timeseries/mgse</v>
      </c>
      <c r="FD22" s="13" t="str">
        <f t="shared" si="76"/>
        <v>/employmentandlabourmarket/peoplenotinwork/timeseries/mgsd</v>
      </c>
      <c r="FE22" s="13" t="str">
        <f t="shared" si="76"/>
        <v>/employmentandlabourmarket/peoplenotinwork/timeseries/mdsz</v>
      </c>
      <c r="FF22" s="13" t="str">
        <f t="shared" si="76"/>
        <v>/employmentandlabourmarket/peoplenotinwork/timeseries/mgsy</v>
      </c>
      <c r="FG22" s="13" t="str">
        <f t="shared" si="76"/>
        <v>/employmentandlabourmarket/peoplenotinwork/timeseries/bcjd</v>
      </c>
      <c r="FH22" s="13" t="str">
        <f t="shared" si="76"/>
        <v>/employmentandlabourmarket/peoplenotinwork/timeseries/dpaf</v>
      </c>
      <c r="FI22" s="13" t="str">
        <f t="shared" si="76"/>
        <v>/employmentandlabourmarket/peoplenotinwork/timeseries/dpae</v>
      </c>
      <c r="FJ22" s="13" t="str">
        <f t="shared" si="76"/>
        <v>/employmentandlabourmarket/publicsectorpersonnel/timeseries/g7au</v>
      </c>
      <c r="FK22" s="13" t="str">
        <f t="shared" si="76"/>
        <v>/employmentandlabourmarket/publicsectorpersonnel/timeseries/g7g3</v>
      </c>
      <c r="FL22" s="13" t="str">
        <f t="shared" si="76"/>
        <v>/employmentandlabourmarket/publicsectorpersonnel/timeseries/g6nq</v>
      </c>
      <c r="FM22" s="13" t="str">
        <f t="shared" si="76"/>
        <v>/employmentandlabourmarket/publicsectorpersonnel/timeseries/g7fp</v>
      </c>
      <c r="FN22" s="13" t="str">
        <f t="shared" si="76"/>
        <v>/employmentandlabourmarket/publicsectorpersonnel/timeseries/g6nt</v>
      </c>
      <c r="FO22" s="13" t="str">
        <f t="shared" si="76"/>
        <v>/employmentandlabourmarket/publicsectorpersonnel/timeseries/g7fs</v>
      </c>
      <c r="FP22" s="13" t="str">
        <f t="shared" si="76"/>
        <v/>
      </c>
      <c r="FQ22" s="13" t="str">
        <f t="shared" si="76"/>
        <v>/peoplepopulationandcommunity/populationandmigration/populationestimates/timeseries/raid121</v>
      </c>
      <c r="FR22" s="13" t="str">
        <f t="shared" si="76"/>
        <v>/peoplepopulationandcommunity/populationandmigration/populationestimates/timeseries/raid122</v>
      </c>
      <c r="FS22" s="13" t="str">
        <f t="shared" si="76"/>
        <v>/peoplepopulationandcommunity/populationandmigration/populationestimates/timeseries/raid123</v>
      </c>
      <c r="FT22" s="13" t="str">
        <f t="shared" si="76"/>
        <v>/peoplepopulationandcommunity/populationandmigration/populationestimates/timeseries/raid124</v>
      </c>
      <c r="FU22" s="13" t="str">
        <f t="shared" si="76"/>
        <v>/peoplepopulationandcommunity/populationandmigration/populationestimates/timeseries/raid125</v>
      </c>
      <c r="FV22" s="13" t="str">
        <f t="shared" si="76"/>
        <v>/peoplepopulationandcommunity/populationandmigration/populationestimates/timeseries/raid126</v>
      </c>
      <c r="FW22" s="13" t="str">
        <f t="shared" si="76"/>
        <v>/peoplepopulationandcommunity/populationandmigration/populationestimates/timeseries/raid127</v>
      </c>
      <c r="FX22" s="13" t="str">
        <f t="shared" si="76"/>
        <v>/peoplepopulationandcommunity/populationandmigration/populationestimates/timeseries/raid128</v>
      </c>
      <c r="FY22" s="13" t="str">
        <f t="shared" si="76"/>
        <v>/peoplepopulationandcommunity/populationandmigration/populationestimates/timeseries/raid129</v>
      </c>
      <c r="FZ22" s="13" t="str">
        <f t="shared" si="76"/>
        <v>/peoplepopulationandcommunity/populationandmigration/internationalmigration/timeseries/raid117</v>
      </c>
      <c r="GA22" s="13" t="str">
        <f t="shared" si="76"/>
        <v>/peoplepopulationandcommunity/populationandmigration/internationalmigration/timeseries/raid118</v>
      </c>
      <c r="GB22" s="13" t="str">
        <f t="shared" si="76"/>
        <v>/peoplepopulationandcommunity/populationandmigration/internationalmigration/timeseries/raid119</v>
      </c>
      <c r="GC22" s="13" t="str">
        <f t="shared" si="76"/>
        <v>/peoplepopulationandcommunity/populationandmigration/populationprojections/timeseries/raid130</v>
      </c>
      <c r="GD22" s="13" t="str">
        <f t="shared" si="76"/>
        <v>/peoplepopulationandcommunity/populationandmigration/migrationwithintheuk/timeseries/raid120</v>
      </c>
      <c r="GE22" s="13" t="str">
        <f t="shared" si="76"/>
        <v>/peoplepopulationandcommunity/birthsdeathsandmarriages/livebirths/timeseries/raid53</v>
      </c>
      <c r="GF22" s="13" t="str">
        <f t="shared" si="76"/>
        <v>/peoplepopulationandcommunity/birthsdeathsandmarriages/livebirths/timeseries/raid54</v>
      </c>
      <c r="GG22" s="13" t="str">
        <f t="shared" si="76"/>
        <v>/peoplepopulationandcommunity/birthsdeathsandmarriages/livebirths/timeseries/raid55</v>
      </c>
      <c r="GH22" s="13" t="str">
        <f t="shared" si="76"/>
        <v>/peoplepopulationandcommunity/birthsdeathsandmarriages/livebirths/timeseries/raid56</v>
      </c>
      <c r="GI22" s="13" t="str">
        <f t="shared" si="76"/>
        <v>/peoplepopulationandcommunity/birthsdeathsandmarriages/deaths/timeseries/raid33</v>
      </c>
      <c r="GJ22" s="13" t="str">
        <f t="shared" si="76"/>
        <v>/peoplepopulationandcommunity/birthsdeathsandmarriages/deaths/timeseries/raid34</v>
      </c>
      <c r="GK22" s="13" t="str">
        <f t="shared" ref="GK22:IV22" si="77">SUBSTITUTE(GK21,")","")</f>
        <v>/peoplepopulationandcommunity/birthsdeathsandmarriages/deaths/timeseries/raid35</v>
      </c>
      <c r="GL22" s="13" t="str">
        <f t="shared" si="77"/>
        <v>/peoplepopulationandcommunity/birthsdeathsandmarriages/deaths/timeseries/raid36</v>
      </c>
      <c r="GM22" s="13" t="str">
        <f t="shared" si="77"/>
        <v>/peoplepopulationandcommunity/birthsdeathsandmarriages/deaths/timeseries/raid37</v>
      </c>
      <c r="GN22" s="13" t="str">
        <f t="shared" si="77"/>
        <v>/peoplepopulationandcommunity/birthsdeathsandmarriages/deaths/timeseries/raid38</v>
      </c>
      <c r="GO22" s="13" t="str">
        <f t="shared" si="77"/>
        <v>/peoplepopulationandcommunity/birthsdeathsandmarriages/marriagecohabitationandcivilpartnerships/timeseries/raid57</v>
      </c>
      <c r="GP22" s="13" t="str">
        <f t="shared" si="77"/>
        <v>/peoplepopulationandcommunity/birthsdeathsandmarriages/marriagecohabitationandcivilpartnerships/timeseries/raid58</v>
      </c>
      <c r="GQ22" s="13" t="str">
        <f t="shared" si="77"/>
        <v>/peoplepopulationandcommunity/birthsdeathsandmarriages/marriagecohabitationandcivilpartnerships/timeseries/raid59</v>
      </c>
      <c r="GR22" s="13" t="str">
        <f t="shared" si="77"/>
        <v>/peoplepopulationandcommunity/birthsdeathsandmarriages/lifeexpectancies/timeseries/raid49</v>
      </c>
      <c r="GS22" s="13" t="str">
        <f t="shared" si="77"/>
        <v>/peoplepopulationandcommunity/birthsdeathsandmarriages/lifeexpectancies/timeseries/raid50</v>
      </c>
      <c r="GT22" s="13" t="str">
        <f t="shared" si="77"/>
        <v>/peoplepopulationandcommunity/birthsdeathsandmarriages/lifeexpectancies/timeseries/raid51</v>
      </c>
      <c r="GU22" s="13" t="str">
        <f t="shared" si="77"/>
        <v>/peoplepopulationandcommunity/birthsdeathsandmarriages/lifeexpectancies/timeseries/raid52</v>
      </c>
      <c r="GV22" s="13" t="str">
        <f t="shared" si="77"/>
        <v>/peoplepopulationandcommunity/birthsdeathsandmarriages/divorce/timeseries/raid39</v>
      </c>
      <c r="GW22" s="13" t="str">
        <f t="shared" si="77"/>
        <v>/peoplepopulationandcommunity/birthsdeathsandmarriages/divorce/timeseries/raid40</v>
      </c>
      <c r="GX22" s="13" t="str">
        <f t="shared" si="77"/>
        <v>/peoplepopulationandcommunity/birthsdeathsandmarriages/divorce/timeseries/raid41</v>
      </c>
      <c r="GY22" s="13" t="str">
        <f t="shared" si="77"/>
        <v>/peoplepopulationandcommunity/birthsdeathsandmarriages/adoption/timeseries/raid19</v>
      </c>
      <c r="GZ22" s="13" t="str">
        <f t="shared" si="77"/>
        <v>/peoplepopulationandcommunity/birthsdeathsandmarriages/adoption/timeseries/raid20</v>
      </c>
      <c r="HA22" s="13" t="str">
        <f t="shared" si="77"/>
        <v>/peoplepopulationandcommunity/birthsdeathsandmarriages/adoption/timeseries/raid21</v>
      </c>
      <c r="HB22" s="13" t="str">
        <f t="shared" si="77"/>
        <v>/peoplepopulationandcommunity/birthsdeathsandmarriages/adoption/timeseries/raid22</v>
      </c>
      <c r="HC22" s="13" t="str">
        <f t="shared" si="77"/>
        <v>/peoplepopulationandcommunity/birthsdeathsandmarriages/adoption/timeseries/raid23</v>
      </c>
      <c r="HD22" s="13" t="str">
        <f t="shared" si="77"/>
        <v>/peoplepopulationandcommunity/birthsdeathsandmarriages/ageing/timeseries/raid24</v>
      </c>
      <c r="HE22" s="13" t="str">
        <f t="shared" si="77"/>
        <v>/peoplepopulationandcommunity/birthsdeathsandmarriages/ageing/timeseries/raid25</v>
      </c>
      <c r="HF22" s="13" t="str">
        <f t="shared" si="77"/>
        <v>/peoplepopulationandcommunity/birthsdeathsandmarriages/ageing/timeseries/raid26</v>
      </c>
      <c r="HG22" s="13" t="str">
        <f t="shared" si="77"/>
        <v>/peoplepopulationandcommunity/birthsdeathsandmarriages/ageing/timeseries/raid27</v>
      </c>
      <c r="HH22" s="13" t="str">
        <f t="shared" si="77"/>
        <v>/peoplepopulationandcommunity/birthsdeathsandmarriages/conceptionandfertilityrates/timeseries/raid28</v>
      </c>
      <c r="HI22" s="13" t="str">
        <f t="shared" si="77"/>
        <v>/peoplepopulationandcommunity/birthsdeathsandmarriages/conceptionandfertilityrates/timeseries/raid29</v>
      </c>
      <c r="HJ22" s="13" t="str">
        <f t="shared" si="77"/>
        <v>/peoplepopulationandcommunity/birthsdeathsandmarriages/conceptionandfertilityrates/timeseries/raid30</v>
      </c>
      <c r="HK22" s="13" t="str">
        <f t="shared" si="77"/>
        <v>/peoplepopulationandcommunity/birthsdeathsandmarriages/conceptionandfertilityrates/timeseries/raid31</v>
      </c>
      <c r="HL22" s="13" t="str">
        <f t="shared" si="77"/>
        <v>/peoplepopulationandcommunity/birthsdeathsandmarriages/conceptionandfertilityrates/timeseries/raid32</v>
      </c>
      <c r="HM22" s="13" t="str">
        <f t="shared" si="77"/>
        <v>/peoplepopulationandcommunity/birthsdeathsandmarriages/families/timeseries/raid42</v>
      </c>
      <c r="HN22" s="13" t="str">
        <f t="shared" si="77"/>
        <v>/peoplepopulationandcommunity/birthsdeathsandmarriages/families/timeseries/raid43</v>
      </c>
      <c r="HO22" s="13" t="str">
        <f t="shared" si="77"/>
        <v>/peoplepopulationandcommunity/birthsdeathsandmarriages/families/timeseries/raid44</v>
      </c>
      <c r="HP22" s="13" t="str">
        <f t="shared" si="77"/>
        <v>/peoplepopulationandcommunity/birthsdeathsandmarriages/families/timeseries/raid45</v>
      </c>
      <c r="HQ22" s="13" t="str">
        <f t="shared" si="77"/>
        <v>/peoplepopulationandcommunity/birthsdeathsandmarriages/families/timeseries/raid46</v>
      </c>
      <c r="HR22" s="13" t="str">
        <f t="shared" si="77"/>
        <v>/peoplepopulationandcommunity/birthsdeathsandmarriages/families/timeseries/raid47</v>
      </c>
      <c r="HS22" s="13" t="str">
        <f t="shared" si="77"/>
        <v>/peoplepopulationandcommunity/birthsdeathsandmarriages/families/timeseries/raid48</v>
      </c>
      <c r="HT22" s="13" t="str">
        <f t="shared" si="77"/>
        <v>/peoplepopulationandcommunity/birthsdeathsandmarriages/maternities/timeseries/raid60</v>
      </c>
      <c r="HU22" s="13" t="str">
        <f t="shared" si="77"/>
        <v>/peoplepopulationandcommunity/birthsdeathsandmarriages/stillbirths/timeseries/raid61</v>
      </c>
      <c r="HV22" s="13" t="str">
        <f t="shared" si="77"/>
        <v>/peoplepopulationandcommunity/healthandsocialcare/disability/timeseries/raid94</v>
      </c>
      <c r="HW22" s="13" t="str">
        <f t="shared" si="77"/>
        <v>/peoplepopulationandcommunity/healthandsocialcare/disability/timeseries/raid95</v>
      </c>
      <c r="HX22" s="13" t="str">
        <f t="shared" si="77"/>
        <v>/peoplepopulationandcommunity/healthandsocialcare/disability/timeseries/raid96</v>
      </c>
      <c r="HY22" s="13" t="str">
        <f t="shared" si="77"/>
        <v>/peoplepopulationandcommunity/healthandsocialcare/disability/timeseries/raid97</v>
      </c>
      <c r="HZ22" s="13" t="str">
        <f t="shared" si="77"/>
        <v>/peoplepopulationandcommunity/healthandsocialcare/drugusealcoholandsmoking/timeseries/raid98</v>
      </c>
      <c r="IA22" s="13" t="str">
        <f t="shared" si="77"/>
        <v>/peoplepopulationandcommunity/healthandsocialcare/drugusealcoholandsmoking/timeseries/raid99</v>
      </c>
      <c r="IB22" s="13" t="str">
        <f t="shared" si="77"/>
        <v>/peoplepopulationandcommunity/healthandsocialcare/drugusealcoholandsmoking/timeseries/raid100</v>
      </c>
      <c r="IC22" s="13" t="str">
        <f t="shared" si="77"/>
        <v>/peoplepopulationandcommunity/healthandsocialcare/conditionsanddiseases/timeseries/raid89</v>
      </c>
      <c r="ID22" s="13" t="str">
        <f t="shared" si="77"/>
        <v>/peoplepopulationandcommunity/healthandsocialcare/conditionsanddiseases/timeseries/raid90</v>
      </c>
      <c r="IE22" s="13" t="str">
        <f t="shared" si="77"/>
        <v>/peoplepopulationandcommunity/healthandsocialcare/conditionsanddiseases/timeseries/raid91</v>
      </c>
      <c r="IF22" s="13" t="str">
        <f t="shared" si="77"/>
        <v>/peoplepopulationandcommunity/healthandsocialcare/conditionsanddiseases/timeseries/raid92</v>
      </c>
      <c r="IG22" s="13" t="str">
        <f t="shared" si="77"/>
        <v>/peoplepopulationandcommunity/healthandsocialcare/conditionsanddiseases/timeseries/raid93</v>
      </c>
      <c r="IH22" s="13" t="str">
        <f t="shared" si="77"/>
        <v>/peoplepopulationandcommunity/crimeandjustice/timeseries/raid62</v>
      </c>
      <c r="II22" s="13" t="str">
        <f t="shared" si="77"/>
        <v>/peoplepopulationandcommunity/crimeandjustice/timeseries/raid63</v>
      </c>
      <c r="IJ22" s="13" t="str">
        <f t="shared" si="77"/>
        <v>/peoplepopulationandcommunity/crimeandjustice/timeseries/raid64</v>
      </c>
      <c r="IK22" s="13" t="str">
        <f t="shared" si="77"/>
        <v>/peoplepopulationandcommunity/culturalidentity/ethnicity/timeseries/raid65</v>
      </c>
      <c r="IL22" s="13" t="str">
        <f t="shared" si="77"/>
        <v>/peoplepopulationandcommunity/culturalidentity/ethnicity/timeseries/raid66</v>
      </c>
      <c r="IM22" s="13" t="str">
        <f t="shared" si="77"/>
        <v>/peoplepopulationandcommunity/culturalidentity/ethnicity/timeseries/raid67</v>
      </c>
      <c r="IN22" s="13" t="str">
        <f t="shared" si="77"/>
        <v>/peoplepopulationandcommunity/culturalidentity/ethnicity/timeseries/raid68</v>
      </c>
      <c r="IO22" s="13" t="str">
        <f t="shared" si="77"/>
        <v>/peoplepopulationandcommunity/culturalidentity/ethnicity/timeseries/raid69</v>
      </c>
      <c r="IP22" s="13" t="str">
        <f t="shared" si="77"/>
        <v>/peoplepopulationandcommunity/culturalidentity/sexuality/timeseries/raid81</v>
      </c>
      <c r="IQ22" s="13" t="str">
        <f t="shared" si="77"/>
        <v>/peoplepopulationandcommunity/culturalidentity/sexuality/timeseries/raid82</v>
      </c>
      <c r="IR22" s="13" t="str">
        <f t="shared" si="77"/>
        <v>/peoplepopulationandcommunity/culturalidentity/sexuality/timeseries/raid83</v>
      </c>
      <c r="IS22" s="13" t="str">
        <f t="shared" si="77"/>
        <v>/peoplepopulationandcommunity/culturalidentity/sexuality/timeseries/raid84</v>
      </c>
      <c r="IT22" s="13" t="str">
        <f t="shared" si="77"/>
        <v>/peoplepopulationandcommunity/culturalidentity/sexuality/timeseries/raid85</v>
      </c>
      <c r="IU22" s="13" t="str">
        <f t="shared" si="77"/>
        <v>/peoplepopulationandcommunity/culturalidentity/sexuality/timeseries/raid86</v>
      </c>
      <c r="IV22" s="13" t="str">
        <f t="shared" si="77"/>
        <v>/peoplepopulationandcommunity/culturalidentity/religion/timeseries/raid74</v>
      </c>
      <c r="IW22" s="13" t="str">
        <f t="shared" ref="IW22:KF22" si="78">SUBSTITUTE(IW21,")","")</f>
        <v>/peoplepopulationandcommunity/culturalidentity/religion/timeseries/raid75</v>
      </c>
      <c r="IX22" s="13" t="str">
        <f t="shared" si="78"/>
        <v>/peoplepopulationandcommunity/culturalidentity/religion/timeseries/raid76</v>
      </c>
      <c r="IY22" s="13" t="str">
        <f t="shared" si="78"/>
        <v>/peoplepopulationandcommunity/culturalidentity/religion/timeseries/raid77</v>
      </c>
      <c r="IZ22" s="13" t="str">
        <f t="shared" si="78"/>
        <v>/peoplepopulationandcommunity/culturalidentity/religion/timeseries/raid78</v>
      </c>
      <c r="JA22" s="13" t="str">
        <f t="shared" si="78"/>
        <v>/peoplepopulationandcommunity/culturalidentity/religion/timeseries/raid79</v>
      </c>
      <c r="JB22" s="13" t="str">
        <f t="shared" si="78"/>
        <v>/peoplepopulationandcommunity/culturalidentity/religion/timeseries/raid80</v>
      </c>
      <c r="JC22" s="13" t="str">
        <f t="shared" si="78"/>
        <v>/peoplepopulationandcommunity/culturalidentity/language/timeseries/raid70</v>
      </c>
      <c r="JD22" s="13" t="str">
        <f t="shared" si="78"/>
        <v>/peoplepopulationandcommunity/culturalidentity/language/timeseries/raid71</v>
      </c>
      <c r="JE22" s="13" t="str">
        <f t="shared" si="78"/>
        <v>/peoplepopulationandcommunity/culturalidentity/language/timeseries/raid72</v>
      </c>
      <c r="JF22" s="13" t="str">
        <f t="shared" si="78"/>
        <v>/peoplepopulationandcommunity/culturalidentity/language/timeseries/raid73</v>
      </c>
      <c r="JG22" s="13" t="str">
        <f t="shared" si="78"/>
        <v>/peoplepopulationandcommunity/elections/timeseries/raid87</v>
      </c>
      <c r="JH22" s="13" t="str">
        <f t="shared" si="78"/>
        <v>/peoplepopulationandcommunity/elections/timeseries/raid88</v>
      </c>
      <c r="JI22" s="13" t="str">
        <f t="shared" si="78"/>
        <v>/peoplepopulationandcommunity/homeinternetandsocialmediausage/timeseries/raid101</v>
      </c>
      <c r="JJ22" s="13" t="str">
        <f t="shared" si="78"/>
        <v>/peoplepopulationandcommunity/homeinternetandsocialmediausage/timeseries/raid102</v>
      </c>
      <c r="JK22" s="13" t="str">
        <f t="shared" si="78"/>
        <v>/peoplepopulationandcommunity/housing/timeseries/raid103</v>
      </c>
      <c r="JL22" s="13" t="str">
        <f t="shared" si="78"/>
        <v>/peoplepopulationandcommunity/housing/timeseries/raid104</v>
      </c>
      <c r="JM22" s="13" t="str">
        <f t="shared" si="78"/>
        <v>/peoplepopulationandcommunity/housing/timeseries/raid105</v>
      </c>
      <c r="JN22" s="13" t="str">
        <f t="shared" si="78"/>
        <v>/peoplepopulationandcommunity/housing/timeseries/raid106</v>
      </c>
      <c r="JO22" s="13" t="str">
        <f t="shared" si="78"/>
        <v>/peoplepopulationandcommunity/housing/timeseries/raid107</v>
      </c>
      <c r="JP22" s="13" t="str">
        <f t="shared" si="78"/>
        <v>/peoplepopulationandcommunity/housing/timeseries/raid108</v>
      </c>
      <c r="JQ22" s="13" t="str">
        <f t="shared" si="78"/>
        <v>/peoplepopulationandcommunity/leisureandtourism/timeseries/gmat</v>
      </c>
      <c r="JR22" s="13" t="str">
        <f t="shared" si="78"/>
        <v>/peoplepopulationandcommunity/leisureandtourism/timeseries/gmax</v>
      </c>
      <c r="JS22" s="13" t="str">
        <f t="shared" si="78"/>
        <v>/peoplepopulationandcommunity/leisureandtourism/timeseries/gmaz</v>
      </c>
      <c r="JT22" s="13" t="str">
        <f t="shared" si="78"/>
        <v>/peoplepopulationandcommunity/leisureandtourism/timeseries/gmbb</v>
      </c>
      <c r="JU22" s="13" t="str">
        <f t="shared" si="78"/>
        <v>/peoplepopulationandcommunity/personalandhouseholdfinances/debt/timeseries/raid109</v>
      </c>
      <c r="JV22" s="13" t="str">
        <f t="shared" si="78"/>
        <v>/peoplepopulationandcommunity/personalandhouseholdfinances/debt/timeseries/raid110</v>
      </c>
      <c r="JW22" s="13" t="str">
        <f t="shared" si="78"/>
        <v>/peoplepopulationandcommunity/personalandhouseholdfinances/debt/timeseries/raid111</v>
      </c>
      <c r="JX22" s="13" t="str">
        <f t="shared" si="78"/>
        <v>/peoplepopulationandcommunity/personalandhouseholdfinances/debt/timeseries/raid112</v>
      </c>
      <c r="JY22" s="13" t="str">
        <f t="shared" si="78"/>
        <v>/peoplepopulationandcommunity/personalandhouseholdfinances/debt/timeseries/raid113</v>
      </c>
      <c r="JZ22" s="13" t="str">
        <f t="shared" si="78"/>
        <v>/peoplepopulationandcommunity/personalandhouseholdfinances/expenditure/timeseries/raid114</v>
      </c>
      <c r="KA22" s="13" t="str">
        <f t="shared" si="78"/>
        <v>/peoplepopulationandcommunity/personalandhouseholdfinances/incomeandwealth/timeseries/raid115</v>
      </c>
      <c r="KB22" s="13" t="str">
        <f t="shared" si="78"/>
        <v>/peoplepopulationandcommunity/personalandhouseholdfinances/incomeandwealth/timeseries/raid116</v>
      </c>
      <c r="KC22" s="13" t="str">
        <f t="shared" si="78"/>
        <v>/peoplepopulationandcommunity/wellbeing/timeseries/raid131</v>
      </c>
      <c r="KD22" s="13" t="str">
        <f t="shared" si="78"/>
        <v>/peoplepopulationandcommunity/wellbeing/timeseries/raid132</v>
      </c>
      <c r="KE22" s="13" t="str">
        <f t="shared" si="78"/>
        <v>/peoplepopulationandcommunity/wellbeing/timeseries/raid133</v>
      </c>
      <c r="KF22" s="13" t="str">
        <f t="shared" si="78"/>
        <v>/peoplepopulationandcommunity/wellbeing/timeseries/raid134</v>
      </c>
    </row>
    <row r="23" spans="1:292">
      <c r="A23" s="13" t="s">
        <v>962</v>
      </c>
      <c r="B23" s="13" t="s">
        <v>963</v>
      </c>
      <c r="C23" s="13" t="s">
        <v>964</v>
      </c>
      <c r="D23" s="13" t="s">
        <v>965</v>
      </c>
      <c r="E23" s="13" t="s">
        <v>966</v>
      </c>
      <c r="F23" s="13" t="s">
        <v>967</v>
      </c>
      <c r="G23" s="13" t="s">
        <v>968</v>
      </c>
      <c r="H23" s="13" t="s">
        <v>969</v>
      </c>
      <c r="I23" s="13" t="s">
        <v>970</v>
      </c>
      <c r="J23" s="13" t="s">
        <v>971</v>
      </c>
      <c r="K23" s="13" t="s">
        <v>972</v>
      </c>
      <c r="L23" s="13" t="s">
        <v>973</v>
      </c>
      <c r="M23" s="13" t="s">
        <v>974</v>
      </c>
      <c r="N23" s="13" t="s">
        <v>975</v>
      </c>
      <c r="O23" s="13" t="s">
        <v>976</v>
      </c>
      <c r="P23" s="13" t="s">
        <v>977</v>
      </c>
      <c r="Q23" s="13" t="s">
        <v>978</v>
      </c>
      <c r="R23" s="13" t="s">
        <v>979</v>
      </c>
      <c r="S23" s="13" t="s">
        <v>980</v>
      </c>
      <c r="T23" s="13" t="s">
        <v>981</v>
      </c>
      <c r="U23" s="13" t="s">
        <v>982</v>
      </c>
      <c r="V23" s="13" t="s">
        <v>983</v>
      </c>
      <c r="W23" s="13" t="s">
        <v>984</v>
      </c>
      <c r="X23" s="13" t="s">
        <v>985</v>
      </c>
      <c r="Y23" s="13" t="s">
        <v>986</v>
      </c>
      <c r="Z23" s="13" t="s">
        <v>987</v>
      </c>
      <c r="AA23" s="13" t="s">
        <v>988</v>
      </c>
      <c r="AB23" s="13" t="s">
        <v>989</v>
      </c>
      <c r="AC23" s="13" t="s">
        <v>990</v>
      </c>
      <c r="AD23" s="13" t="s">
        <v>991</v>
      </c>
      <c r="AE23" s="13" t="s">
        <v>992</v>
      </c>
      <c r="AF23" s="13" t="s">
        <v>993</v>
      </c>
      <c r="AG23" s="13" t="s">
        <v>994</v>
      </c>
      <c r="AH23" s="13" t="s">
        <v>995</v>
      </c>
      <c r="AI23" s="13" t="s">
        <v>996</v>
      </c>
      <c r="AJ23" s="13" t="s">
        <v>997</v>
      </c>
      <c r="AK23" s="13" t="s">
        <v>998</v>
      </c>
      <c r="AL23" s="13" t="s">
        <v>999</v>
      </c>
      <c r="AM23" s="13" t="s">
        <v>1000</v>
      </c>
      <c r="AN23" s="13" t="s">
        <v>1001</v>
      </c>
      <c r="AO23" s="13" t="s">
        <v>1002</v>
      </c>
      <c r="AP23" s="13" t="s">
        <v>1003</v>
      </c>
      <c r="AQ23" s="13" t="s">
        <v>827</v>
      </c>
      <c r="AR23" s="13" t="s">
        <v>1004</v>
      </c>
      <c r="AS23" s="13" t="s">
        <v>1005</v>
      </c>
      <c r="AT23" s="13" t="s">
        <v>1006</v>
      </c>
      <c r="AU23" s="13" t="s">
        <v>1007</v>
      </c>
      <c r="AV23" s="13" t="s">
        <v>1008</v>
      </c>
      <c r="AW23" s="13" t="s">
        <v>1009</v>
      </c>
      <c r="AX23" s="13" t="s">
        <v>1010</v>
      </c>
      <c r="AY23" s="13" t="s">
        <v>1011</v>
      </c>
      <c r="AZ23" s="13" t="s">
        <v>1012</v>
      </c>
      <c r="BA23" s="13" t="s">
        <v>1013</v>
      </c>
      <c r="BB23" s="13" t="s">
        <v>1014</v>
      </c>
      <c r="BC23" s="13" t="s">
        <v>1015</v>
      </c>
      <c r="BD23" s="13" t="s">
        <v>1016</v>
      </c>
      <c r="BE23" s="13" t="s">
        <v>1017</v>
      </c>
      <c r="BF23" s="13" t="s">
        <v>1018</v>
      </c>
      <c r="BG23" s="13" t="s">
        <v>1019</v>
      </c>
      <c r="BH23" s="13" t="s">
        <v>1020</v>
      </c>
      <c r="BI23" s="13" t="s">
        <v>1021</v>
      </c>
      <c r="BJ23" s="13" t="s">
        <v>1022</v>
      </c>
      <c r="BK23" s="13" t="s">
        <v>1023</v>
      </c>
      <c r="BL23" s="13" t="s">
        <v>1024</v>
      </c>
      <c r="BM23" s="13" t="s">
        <v>1025</v>
      </c>
      <c r="BN23" s="13" t="s">
        <v>1026</v>
      </c>
      <c r="BO23" s="13" t="s">
        <v>1027</v>
      </c>
      <c r="BP23" s="13" t="s">
        <v>1028</v>
      </c>
      <c r="BQ23" s="13" t="s">
        <v>1029</v>
      </c>
      <c r="BR23" s="13" t="s">
        <v>1030</v>
      </c>
      <c r="BS23" s="13" t="s">
        <v>1031</v>
      </c>
      <c r="BT23" s="13" t="s">
        <v>1032</v>
      </c>
      <c r="BU23" s="13" t="s">
        <v>1033</v>
      </c>
      <c r="BV23" s="13" t="s">
        <v>1034</v>
      </c>
      <c r="BW23" s="13" t="s">
        <v>1035</v>
      </c>
      <c r="BX23" s="13" t="s">
        <v>1036</v>
      </c>
      <c r="BY23" s="13" t="s">
        <v>1037</v>
      </c>
      <c r="BZ23" s="13" t="s">
        <v>1038</v>
      </c>
      <c r="CA23" s="13" t="s">
        <v>1039</v>
      </c>
      <c r="CB23" s="13" t="s">
        <v>1040</v>
      </c>
      <c r="CC23" s="13" t="s">
        <v>1041</v>
      </c>
      <c r="CD23" s="13" t="s">
        <v>1042</v>
      </c>
      <c r="CE23" s="13" t="s">
        <v>1043</v>
      </c>
      <c r="CF23" s="13" t="s">
        <v>1044</v>
      </c>
      <c r="CG23" s="13" t="s">
        <v>1045</v>
      </c>
      <c r="CH23" s="13" t="s">
        <v>1046</v>
      </c>
      <c r="CI23" s="13" t="s">
        <v>1047</v>
      </c>
      <c r="CJ23" s="13" t="s">
        <v>1048</v>
      </c>
      <c r="CK23" s="13" t="s">
        <v>1049</v>
      </c>
      <c r="CL23" s="13" t="s">
        <v>1050</v>
      </c>
      <c r="CM23" s="13" t="s">
        <v>1051</v>
      </c>
      <c r="CN23" s="13" t="s">
        <v>1052</v>
      </c>
      <c r="CO23" s="13" t="s">
        <v>1053</v>
      </c>
      <c r="CP23" s="13" t="s">
        <v>1054</v>
      </c>
      <c r="CQ23" s="13" t="s">
        <v>1055</v>
      </c>
      <c r="CR23" s="13" t="s">
        <v>1056</v>
      </c>
      <c r="CS23" s="13" t="s">
        <v>1057</v>
      </c>
      <c r="CT23" s="13" t="s">
        <v>1058</v>
      </c>
      <c r="CU23" s="13" t="s">
        <v>1059</v>
      </c>
      <c r="CV23" s="13" t="s">
        <v>1060</v>
      </c>
      <c r="CW23" s="13" t="s">
        <v>1061</v>
      </c>
      <c r="CX23" s="13" t="s">
        <v>1062</v>
      </c>
      <c r="CY23" s="13" t="s">
        <v>1063</v>
      </c>
      <c r="CZ23" s="13" t="s">
        <v>1064</v>
      </c>
      <c r="DA23" s="13" t="s">
        <v>1065</v>
      </c>
      <c r="DB23" s="13" t="s">
        <v>1066</v>
      </c>
      <c r="DC23" s="13" t="s">
        <v>1067</v>
      </c>
      <c r="DD23" s="13" t="s">
        <v>1068</v>
      </c>
      <c r="DE23" s="13" t="s">
        <v>1069</v>
      </c>
      <c r="DF23" s="13" t="s">
        <v>1070</v>
      </c>
      <c r="DG23" s="13" t="s">
        <v>1071</v>
      </c>
      <c r="DH23" s="13" t="s">
        <v>1072</v>
      </c>
      <c r="DI23" s="13" t="s">
        <v>1254</v>
      </c>
      <c r="DJ23" s="13" t="s">
        <v>1255</v>
      </c>
      <c r="DK23" s="13" t="s">
        <v>1256</v>
      </c>
      <c r="DL23" s="13" t="s">
        <v>1073</v>
      </c>
      <c r="DM23" s="13" t="s">
        <v>1074</v>
      </c>
      <c r="DN23" s="13" t="s">
        <v>1075</v>
      </c>
      <c r="DO23" s="13" t="s">
        <v>1076</v>
      </c>
      <c r="DP23" s="13" t="s">
        <v>1077</v>
      </c>
      <c r="DQ23" s="13" t="s">
        <v>1078</v>
      </c>
      <c r="DR23" s="13" t="s">
        <v>1079</v>
      </c>
      <c r="DS23" s="13" t="s">
        <v>1080</v>
      </c>
      <c r="DT23" s="13" t="s">
        <v>1081</v>
      </c>
      <c r="DU23" s="13" t="s">
        <v>1082</v>
      </c>
      <c r="DV23" s="13" t="s">
        <v>1083</v>
      </c>
      <c r="DW23" s="13" t="s">
        <v>1084</v>
      </c>
      <c r="DX23" s="13" t="s">
        <v>1085</v>
      </c>
      <c r="DY23" s="13" t="s">
        <v>1086</v>
      </c>
      <c r="DZ23" s="13" t="s">
        <v>1250</v>
      </c>
      <c r="EA23" s="13" t="s">
        <v>1251</v>
      </c>
      <c r="EB23" s="13" t="s">
        <v>1252</v>
      </c>
      <c r="EC23" s="13" t="s">
        <v>1253</v>
      </c>
      <c r="ED23" s="13" t="s">
        <v>827</v>
      </c>
      <c r="EE23" s="13" t="s">
        <v>1087</v>
      </c>
      <c r="EF23" s="13" t="s">
        <v>1088</v>
      </c>
      <c r="EG23" s="13" t="s">
        <v>1089</v>
      </c>
      <c r="EH23" s="13" t="s">
        <v>1090</v>
      </c>
      <c r="EI23" s="13" t="s">
        <v>1091</v>
      </c>
      <c r="EJ23" s="13" t="s">
        <v>1092</v>
      </c>
      <c r="EK23" s="13" t="s">
        <v>1093</v>
      </c>
      <c r="EL23" s="13" t="s">
        <v>1094</v>
      </c>
      <c r="EM23" s="13" t="s">
        <v>1095</v>
      </c>
      <c r="EN23" s="13" t="s">
        <v>1096</v>
      </c>
      <c r="EO23" s="13" t="s">
        <v>1097</v>
      </c>
      <c r="EP23" s="13" t="s">
        <v>1098</v>
      </c>
      <c r="EQ23" s="13" t="s">
        <v>1095</v>
      </c>
      <c r="ER23" s="13" t="s">
        <v>1099</v>
      </c>
      <c r="ES23" s="13" t="s">
        <v>1100</v>
      </c>
      <c r="ET23" s="13" t="s">
        <v>1101</v>
      </c>
      <c r="EU23" s="13" t="s">
        <v>1102</v>
      </c>
      <c r="EV23" s="13" t="s">
        <v>1103</v>
      </c>
      <c r="EW23" s="13" t="s">
        <v>1104</v>
      </c>
      <c r="EX23" s="13" t="s">
        <v>1105</v>
      </c>
      <c r="EY23" s="13" t="s">
        <v>1106</v>
      </c>
      <c r="EZ23" s="13" t="s">
        <v>1107</v>
      </c>
      <c r="FA23" s="13" t="s">
        <v>1108</v>
      </c>
      <c r="FB23" s="13" t="s">
        <v>1109</v>
      </c>
      <c r="FC23" s="13" t="s">
        <v>1110</v>
      </c>
      <c r="FD23" s="13" t="s">
        <v>1111</v>
      </c>
      <c r="FE23" s="13" t="s">
        <v>1112</v>
      </c>
      <c r="FF23" s="13" t="s">
        <v>1113</v>
      </c>
      <c r="FG23" s="13" t="s">
        <v>1114</v>
      </c>
      <c r="FH23" s="13" t="s">
        <v>1115</v>
      </c>
      <c r="FI23" s="13" t="s">
        <v>1116</v>
      </c>
      <c r="FJ23" s="13" t="s">
        <v>1117</v>
      </c>
      <c r="FK23" s="13" t="s">
        <v>1118</v>
      </c>
      <c r="FL23" s="13" t="s">
        <v>1119</v>
      </c>
      <c r="FM23" s="13" t="s">
        <v>1120</v>
      </c>
      <c r="FN23" s="13" t="s">
        <v>1121</v>
      </c>
      <c r="FO23" s="13" t="s">
        <v>1122</v>
      </c>
      <c r="FP23" s="13" t="s">
        <v>827</v>
      </c>
      <c r="FQ23" s="13" t="s">
        <v>1123</v>
      </c>
      <c r="FR23" s="13" t="s">
        <v>1124</v>
      </c>
      <c r="FS23" s="13" t="s">
        <v>1125</v>
      </c>
      <c r="FT23" s="13" t="s">
        <v>1126</v>
      </c>
      <c r="FU23" s="13" t="s">
        <v>1127</v>
      </c>
      <c r="FV23" s="13" t="s">
        <v>1128</v>
      </c>
      <c r="FW23" s="13" t="s">
        <v>1129</v>
      </c>
      <c r="FX23" s="13" t="s">
        <v>1130</v>
      </c>
      <c r="FY23" s="13" t="s">
        <v>1131</v>
      </c>
      <c r="FZ23" s="13" t="s">
        <v>1132</v>
      </c>
      <c r="GA23" s="13" t="s">
        <v>1133</v>
      </c>
      <c r="GB23" s="13" t="s">
        <v>1134</v>
      </c>
      <c r="GC23" s="13" t="s">
        <v>1135</v>
      </c>
      <c r="GD23" s="13" t="s">
        <v>1136</v>
      </c>
      <c r="GE23" s="13" t="s">
        <v>1137</v>
      </c>
      <c r="GF23" s="13" t="s">
        <v>1138</v>
      </c>
      <c r="GG23" s="13" t="s">
        <v>1139</v>
      </c>
      <c r="GH23" s="13" t="s">
        <v>1140</v>
      </c>
      <c r="GI23" s="13" t="s">
        <v>1141</v>
      </c>
      <c r="GJ23" s="13" t="s">
        <v>1142</v>
      </c>
      <c r="GK23" s="13" t="s">
        <v>1143</v>
      </c>
      <c r="GL23" s="13" t="s">
        <v>1144</v>
      </c>
      <c r="GM23" s="13" t="s">
        <v>1145</v>
      </c>
      <c r="GN23" s="13" t="s">
        <v>1146</v>
      </c>
      <c r="GO23" s="13" t="s">
        <v>1147</v>
      </c>
      <c r="GP23" s="13" t="s">
        <v>1148</v>
      </c>
      <c r="GQ23" s="13" t="s">
        <v>1149</v>
      </c>
      <c r="GR23" s="13" t="s">
        <v>1150</v>
      </c>
      <c r="GS23" s="13" t="s">
        <v>1151</v>
      </c>
      <c r="GT23" s="13" t="s">
        <v>1152</v>
      </c>
      <c r="GU23" s="13" t="s">
        <v>1153</v>
      </c>
      <c r="GV23" s="13" t="s">
        <v>1154</v>
      </c>
      <c r="GW23" s="13" t="s">
        <v>1155</v>
      </c>
      <c r="GX23" s="13" t="s">
        <v>1156</v>
      </c>
      <c r="GY23" s="13" t="s">
        <v>1157</v>
      </c>
      <c r="GZ23" s="13" t="s">
        <v>1158</v>
      </c>
      <c r="HA23" s="13" t="s">
        <v>1159</v>
      </c>
      <c r="HB23" s="13" t="s">
        <v>1160</v>
      </c>
      <c r="HC23" s="13" t="s">
        <v>1161</v>
      </c>
      <c r="HD23" s="13" t="s">
        <v>1162</v>
      </c>
      <c r="HE23" s="13" t="s">
        <v>1163</v>
      </c>
      <c r="HF23" s="13" t="s">
        <v>1164</v>
      </c>
      <c r="HG23" s="13" t="s">
        <v>1165</v>
      </c>
      <c r="HH23" s="13" t="s">
        <v>1166</v>
      </c>
      <c r="HI23" s="13" t="s">
        <v>1167</v>
      </c>
      <c r="HJ23" s="13" t="s">
        <v>1168</v>
      </c>
      <c r="HK23" s="13" t="s">
        <v>1169</v>
      </c>
      <c r="HL23" s="13" t="s">
        <v>1170</v>
      </c>
      <c r="HM23" s="13" t="s">
        <v>1171</v>
      </c>
      <c r="HN23" s="13" t="s">
        <v>1172</v>
      </c>
      <c r="HO23" s="13" t="s">
        <v>1173</v>
      </c>
      <c r="HP23" s="13" t="s">
        <v>1174</v>
      </c>
      <c r="HQ23" s="13" t="s">
        <v>1175</v>
      </c>
      <c r="HR23" s="13" t="s">
        <v>1176</v>
      </c>
      <c r="HS23" s="13" t="s">
        <v>1177</v>
      </c>
      <c r="HT23" s="13" t="s">
        <v>1178</v>
      </c>
      <c r="HU23" s="13" t="s">
        <v>1179</v>
      </c>
      <c r="HV23" s="13" t="s">
        <v>1180</v>
      </c>
      <c r="HW23" s="13" t="s">
        <v>1181</v>
      </c>
      <c r="HX23" s="13" t="s">
        <v>1182</v>
      </c>
      <c r="HY23" s="13" t="s">
        <v>1183</v>
      </c>
      <c r="HZ23" s="13" t="s">
        <v>1184</v>
      </c>
      <c r="IA23" s="13" t="s">
        <v>1185</v>
      </c>
      <c r="IB23" s="13" t="s">
        <v>1186</v>
      </c>
      <c r="IC23" s="13" t="s">
        <v>1187</v>
      </c>
      <c r="ID23" s="13" t="s">
        <v>1188</v>
      </c>
      <c r="IE23" s="13" t="s">
        <v>1189</v>
      </c>
      <c r="IF23" s="13" t="s">
        <v>1190</v>
      </c>
      <c r="IG23" s="13" t="s">
        <v>1191</v>
      </c>
      <c r="IH23" s="13" t="s">
        <v>1192</v>
      </c>
      <c r="II23" s="13" t="s">
        <v>1193</v>
      </c>
      <c r="IJ23" s="13" t="s">
        <v>1194</v>
      </c>
      <c r="IK23" s="13" t="s">
        <v>1195</v>
      </c>
      <c r="IL23" s="13" t="s">
        <v>1196</v>
      </c>
      <c r="IM23" s="13" t="s">
        <v>1197</v>
      </c>
      <c r="IN23" s="13" t="s">
        <v>1198</v>
      </c>
      <c r="IO23" s="13" t="s">
        <v>1199</v>
      </c>
      <c r="IP23" s="13" t="s">
        <v>1200</v>
      </c>
      <c r="IQ23" s="13" t="s">
        <v>1201</v>
      </c>
      <c r="IR23" s="13" t="s">
        <v>1202</v>
      </c>
      <c r="IS23" s="13" t="s">
        <v>1203</v>
      </c>
      <c r="IT23" s="13" t="s">
        <v>1204</v>
      </c>
      <c r="IU23" s="13" t="s">
        <v>1205</v>
      </c>
      <c r="IV23" s="13" t="s">
        <v>1206</v>
      </c>
      <c r="IW23" s="13" t="s">
        <v>1207</v>
      </c>
      <c r="IX23" s="13" t="s">
        <v>1208</v>
      </c>
      <c r="IY23" s="13" t="s">
        <v>1209</v>
      </c>
      <c r="IZ23" s="13" t="s">
        <v>1210</v>
      </c>
      <c r="JA23" s="13" t="s">
        <v>1211</v>
      </c>
      <c r="JB23" s="13" t="s">
        <v>1212</v>
      </c>
      <c r="JC23" s="13" t="s">
        <v>1213</v>
      </c>
      <c r="JD23" s="13" t="s">
        <v>1214</v>
      </c>
      <c r="JE23" s="13" t="s">
        <v>1215</v>
      </c>
      <c r="JF23" s="13" t="s">
        <v>1216</v>
      </c>
      <c r="JG23" s="13" t="s">
        <v>1217</v>
      </c>
      <c r="JH23" s="13" t="s">
        <v>1218</v>
      </c>
      <c r="JI23" s="13" t="s">
        <v>1219</v>
      </c>
      <c r="JJ23" s="13" t="s">
        <v>1220</v>
      </c>
      <c r="JK23" s="13" t="s">
        <v>1221</v>
      </c>
      <c r="JL23" s="13" t="s">
        <v>1222</v>
      </c>
      <c r="JM23" s="13" t="s">
        <v>1223</v>
      </c>
      <c r="JN23" s="13" t="s">
        <v>1224</v>
      </c>
      <c r="JO23" s="13" t="s">
        <v>1225</v>
      </c>
      <c r="JP23" s="13" t="s">
        <v>1226</v>
      </c>
      <c r="JQ23" s="13" t="s">
        <v>1227</v>
      </c>
      <c r="JR23" s="13" t="s">
        <v>1228</v>
      </c>
      <c r="JS23" s="13" t="s">
        <v>1229</v>
      </c>
      <c r="JT23" s="13" t="s">
        <v>1230</v>
      </c>
      <c r="JU23" s="13" t="s">
        <v>1231</v>
      </c>
      <c r="JV23" s="13" t="s">
        <v>1232</v>
      </c>
      <c r="JW23" s="13" t="s">
        <v>1233</v>
      </c>
      <c r="JX23" s="13" t="s">
        <v>1234</v>
      </c>
      <c r="JY23" s="13" t="s">
        <v>1235</v>
      </c>
      <c r="JZ23" s="13" t="s">
        <v>1236</v>
      </c>
      <c r="KA23" s="13" t="s">
        <v>1237</v>
      </c>
      <c r="KB23" s="13" t="s">
        <v>1238</v>
      </c>
      <c r="KC23" s="13" t="s">
        <v>1239</v>
      </c>
      <c r="KD23" s="13" t="s">
        <v>1240</v>
      </c>
      <c r="KE23" s="13" t="s">
        <v>1241</v>
      </c>
      <c r="KF23" s="13" t="s">
        <v>1242</v>
      </c>
    </row>
    <row r="24" spans="1:292">
      <c r="A24" s="28" t="s">
        <v>477</v>
      </c>
      <c r="B24" s="28" t="s">
        <v>477</v>
      </c>
      <c r="C24" s="28" t="s">
        <v>477</v>
      </c>
      <c r="D24" s="28" t="s">
        <v>477</v>
      </c>
      <c r="E24" s="28" t="s">
        <v>477</v>
      </c>
      <c r="F24" s="28" t="s">
        <v>571</v>
      </c>
      <c r="G24" s="28" t="s">
        <v>571</v>
      </c>
      <c r="H24" s="28" t="s">
        <v>571</v>
      </c>
      <c r="I24" s="28" t="s">
        <v>571</v>
      </c>
      <c r="J24" s="28" t="s">
        <v>571</v>
      </c>
      <c r="K24" s="28" t="s">
        <v>571</v>
      </c>
      <c r="L24" s="28" t="s">
        <v>508</v>
      </c>
      <c r="M24" s="28" t="s">
        <v>508</v>
      </c>
      <c r="N24" s="28" t="s">
        <v>508</v>
      </c>
      <c r="O24" s="28" t="s">
        <v>508</v>
      </c>
      <c r="P24" s="28" t="s">
        <v>508</v>
      </c>
      <c r="Q24" s="28" t="s">
        <v>508</v>
      </c>
      <c r="R24" s="28" t="s">
        <v>526</v>
      </c>
      <c r="S24" s="28" t="s">
        <v>526</v>
      </c>
      <c r="T24" s="28" t="s">
        <v>526</v>
      </c>
      <c r="U24" s="28" t="s">
        <v>526</v>
      </c>
      <c r="V24" s="28" t="s">
        <v>526</v>
      </c>
      <c r="W24" s="28" t="s">
        <v>526</v>
      </c>
      <c r="X24" s="28" t="s">
        <v>485</v>
      </c>
      <c r="Y24" s="28" t="s">
        <v>485</v>
      </c>
      <c r="Z24" s="28" t="s">
        <v>485</v>
      </c>
      <c r="AA24" s="28" t="s">
        <v>491</v>
      </c>
      <c r="AB24" s="28" t="s">
        <v>491</v>
      </c>
      <c r="AC24" s="28" t="s">
        <v>491</v>
      </c>
      <c r="AD24" s="28" t="s">
        <v>491</v>
      </c>
      <c r="AE24" s="28" t="s">
        <v>541</v>
      </c>
      <c r="AF24" s="28" t="s">
        <v>541</v>
      </c>
      <c r="AG24" s="28" t="s">
        <v>541</v>
      </c>
      <c r="AH24" s="28" t="s">
        <v>541</v>
      </c>
      <c r="AI24" s="28" t="s">
        <v>553</v>
      </c>
      <c r="AJ24" s="28" t="s">
        <v>553</v>
      </c>
      <c r="AK24" s="28" t="s">
        <v>553</v>
      </c>
      <c r="AL24" s="28" t="s">
        <v>553</v>
      </c>
      <c r="AM24" s="28" t="s">
        <v>407</v>
      </c>
      <c r="AN24" s="28" t="s">
        <v>407</v>
      </c>
      <c r="AO24" s="28" t="s">
        <v>407</v>
      </c>
      <c r="AP24" s="28" t="s">
        <v>407</v>
      </c>
      <c r="AQ24" s="12"/>
      <c r="AR24" s="14" t="s">
        <v>690</v>
      </c>
      <c r="AS24" s="14" t="s">
        <v>690</v>
      </c>
      <c r="AT24" s="14" t="s">
        <v>690</v>
      </c>
      <c r="AU24" s="14" t="s">
        <v>690</v>
      </c>
      <c r="AV24" s="14" t="s">
        <v>690</v>
      </c>
      <c r="AW24" s="14" t="s">
        <v>690</v>
      </c>
      <c r="AX24" s="14" t="s">
        <v>690</v>
      </c>
      <c r="AY24" s="14" t="s">
        <v>690</v>
      </c>
      <c r="AZ24" s="14" t="s">
        <v>690</v>
      </c>
      <c r="BA24" s="14" t="s">
        <v>690</v>
      </c>
      <c r="BB24" s="14" t="s">
        <v>690</v>
      </c>
      <c r="BC24" s="14" t="s">
        <v>690</v>
      </c>
      <c r="BD24" s="14" t="s">
        <v>690</v>
      </c>
      <c r="BE24" s="14" t="s">
        <v>690</v>
      </c>
      <c r="BF24" s="14" t="s">
        <v>690</v>
      </c>
      <c r="BG24" s="14" t="s">
        <v>690</v>
      </c>
      <c r="BH24" s="14" t="s">
        <v>690</v>
      </c>
      <c r="BI24" s="14" t="s">
        <v>690</v>
      </c>
      <c r="BJ24" s="14" t="s">
        <v>690</v>
      </c>
      <c r="BK24" s="14" t="s">
        <v>690</v>
      </c>
      <c r="BL24" s="14" t="s">
        <v>690</v>
      </c>
      <c r="BM24" s="31" t="s">
        <v>739</v>
      </c>
      <c r="BN24" s="31" t="s">
        <v>739</v>
      </c>
      <c r="BO24" s="31" t="s">
        <v>739</v>
      </c>
      <c r="BP24" s="31" t="s">
        <v>739</v>
      </c>
      <c r="BQ24" s="31" t="s">
        <v>739</v>
      </c>
      <c r="BR24" s="31" t="s">
        <v>739</v>
      </c>
      <c r="BS24" s="31" t="s">
        <v>739</v>
      </c>
      <c r="BT24" s="31" t="s">
        <v>739</v>
      </c>
      <c r="BU24" s="31" t="s">
        <v>796</v>
      </c>
      <c r="BV24" s="31" t="s">
        <v>796</v>
      </c>
      <c r="BW24" s="31" t="s">
        <v>764</v>
      </c>
      <c r="BX24" s="31" t="s">
        <v>764</v>
      </c>
      <c r="BY24" s="31" t="s">
        <v>764</v>
      </c>
      <c r="BZ24" s="31" t="s">
        <v>764</v>
      </c>
      <c r="CA24" s="31" t="s">
        <v>764</v>
      </c>
      <c r="CB24" s="31" t="s">
        <v>764</v>
      </c>
      <c r="CC24" s="31" t="s">
        <v>632</v>
      </c>
      <c r="CD24" s="31" t="s">
        <v>632</v>
      </c>
      <c r="CE24" s="31" t="s">
        <v>632</v>
      </c>
      <c r="CF24" s="31" t="s">
        <v>632</v>
      </c>
      <c r="CG24" s="31" t="s">
        <v>632</v>
      </c>
      <c r="CH24" s="31" t="s">
        <v>632</v>
      </c>
      <c r="CI24" s="31" t="s">
        <v>632</v>
      </c>
      <c r="CJ24" s="31" t="s">
        <v>632</v>
      </c>
      <c r="CK24" s="31" t="s">
        <v>638</v>
      </c>
      <c r="CL24" s="31" t="s">
        <v>638</v>
      </c>
      <c r="CM24" s="31" t="s">
        <v>638</v>
      </c>
      <c r="CN24" s="31" t="s">
        <v>638</v>
      </c>
      <c r="CO24" s="31" t="s">
        <v>638</v>
      </c>
      <c r="CP24" s="31" t="s">
        <v>638</v>
      </c>
      <c r="CQ24" s="31" t="s">
        <v>596</v>
      </c>
      <c r="CR24" s="31" t="s">
        <v>596</v>
      </c>
      <c r="CS24" s="31" t="s">
        <v>596</v>
      </c>
      <c r="CT24" s="31" t="s">
        <v>596</v>
      </c>
      <c r="CU24" s="31" t="s">
        <v>596</v>
      </c>
      <c r="CV24" s="31" t="s">
        <v>721</v>
      </c>
      <c r="CW24" s="31" t="s">
        <v>721</v>
      </c>
      <c r="CX24" s="31" t="s">
        <v>721</v>
      </c>
      <c r="CY24" s="31" t="s">
        <v>721</v>
      </c>
      <c r="CZ24" s="31" t="s">
        <v>721</v>
      </c>
      <c r="DA24" s="31" t="s">
        <v>721</v>
      </c>
      <c r="DB24" s="31" t="s">
        <v>721</v>
      </c>
      <c r="DC24" s="31" t="s">
        <v>721</v>
      </c>
      <c r="DD24" s="31" t="s">
        <v>721</v>
      </c>
      <c r="DE24" s="31" t="s">
        <v>721</v>
      </c>
      <c r="DF24" s="31" t="s">
        <v>721</v>
      </c>
      <c r="DG24" s="31" t="s">
        <v>721</v>
      </c>
      <c r="DH24" s="31" t="s">
        <v>721</v>
      </c>
      <c r="DI24" s="14"/>
      <c r="DJ24" s="14"/>
      <c r="DK24" s="14"/>
      <c r="DL24" s="31" t="s">
        <v>786</v>
      </c>
      <c r="DM24" s="31" t="s">
        <v>786</v>
      </c>
      <c r="DN24" s="31" t="s">
        <v>786</v>
      </c>
      <c r="DO24" s="31" t="s">
        <v>786</v>
      </c>
      <c r="DP24" s="31" t="s">
        <v>786</v>
      </c>
      <c r="DQ24" s="31" t="s">
        <v>786</v>
      </c>
      <c r="DR24" s="31" t="s">
        <v>786</v>
      </c>
      <c r="DS24" s="31" t="s">
        <v>786</v>
      </c>
      <c r="DT24" s="31" t="s">
        <v>786</v>
      </c>
      <c r="DU24" s="31" t="s">
        <v>786</v>
      </c>
      <c r="DV24" s="31" t="s">
        <v>786</v>
      </c>
      <c r="DW24" s="31" t="s">
        <v>786</v>
      </c>
      <c r="DX24" s="31" t="s">
        <v>786</v>
      </c>
      <c r="DY24" s="31" t="s">
        <v>786</v>
      </c>
      <c r="DZ24" s="31" t="s">
        <v>610</v>
      </c>
      <c r="EA24" s="31" t="s">
        <v>611</v>
      </c>
      <c r="EB24" s="31" t="s">
        <v>610</v>
      </c>
      <c r="EC24" s="31" t="s">
        <v>612</v>
      </c>
      <c r="ED24" s="12"/>
      <c r="EE24" s="16" t="s">
        <v>96</v>
      </c>
      <c r="EF24" s="16" t="s">
        <v>96</v>
      </c>
      <c r="EG24" s="16" t="s">
        <v>96</v>
      </c>
      <c r="EH24" s="16" t="s">
        <v>96</v>
      </c>
      <c r="EI24" s="16" t="s">
        <v>96</v>
      </c>
      <c r="EJ24" s="16" t="s">
        <v>96</v>
      </c>
      <c r="EK24" s="16" t="s">
        <v>96</v>
      </c>
      <c r="EL24" s="16" t="s">
        <v>96</v>
      </c>
      <c r="EM24" s="16" t="s">
        <v>96</v>
      </c>
      <c r="EN24" s="16" t="s">
        <v>96</v>
      </c>
      <c r="EO24" s="16" t="s">
        <v>96</v>
      </c>
      <c r="EP24" s="16" t="s">
        <v>96</v>
      </c>
      <c r="EQ24" s="16" t="s">
        <v>96</v>
      </c>
      <c r="ER24" s="16" t="s">
        <v>96</v>
      </c>
      <c r="ES24" s="16" t="s">
        <v>96</v>
      </c>
      <c r="ET24" s="16" t="s">
        <v>96</v>
      </c>
      <c r="EU24" s="16" t="s">
        <v>96</v>
      </c>
      <c r="EV24" s="16" t="s">
        <v>96</v>
      </c>
      <c r="EW24" s="16" t="s">
        <v>96</v>
      </c>
      <c r="EX24" s="16" t="s">
        <v>96</v>
      </c>
      <c r="EY24" s="16" t="s">
        <v>96</v>
      </c>
      <c r="EZ24" s="16" t="s">
        <v>96</v>
      </c>
      <c r="FA24" s="16" t="s">
        <v>96</v>
      </c>
      <c r="FB24" s="16" t="s">
        <v>96</v>
      </c>
      <c r="FC24" s="16" t="s">
        <v>96</v>
      </c>
      <c r="FD24" s="16" t="s">
        <v>96</v>
      </c>
      <c r="FE24" s="16" t="s">
        <v>96</v>
      </c>
      <c r="FF24" s="16" t="s">
        <v>96</v>
      </c>
      <c r="FG24" s="16" t="s">
        <v>96</v>
      </c>
      <c r="FH24" s="16" t="s">
        <v>96</v>
      </c>
      <c r="FI24" s="16" t="s">
        <v>96</v>
      </c>
      <c r="FJ24" s="16" t="s">
        <v>165</v>
      </c>
      <c r="FK24" s="16" t="s">
        <v>165</v>
      </c>
      <c r="FL24" s="16" t="s">
        <v>165</v>
      </c>
      <c r="FM24" s="16" t="s">
        <v>165</v>
      </c>
      <c r="FN24" s="16" t="s">
        <v>165</v>
      </c>
      <c r="FO24" s="16" t="s">
        <v>165</v>
      </c>
      <c r="FP24" s="12"/>
      <c r="FQ24" s="19" t="s">
        <v>455</v>
      </c>
      <c r="FR24" s="19" t="s">
        <v>455</v>
      </c>
      <c r="FS24" s="19" t="s">
        <v>455</v>
      </c>
      <c r="FT24" s="19" t="s">
        <v>455</v>
      </c>
      <c r="FU24" s="19" t="s">
        <v>455</v>
      </c>
      <c r="FV24" s="19" t="s">
        <v>455</v>
      </c>
      <c r="FW24" s="19" t="s">
        <v>455</v>
      </c>
      <c r="FX24" s="19" t="s">
        <v>455</v>
      </c>
      <c r="FY24" s="19" t="s">
        <v>455</v>
      </c>
      <c r="FZ24" s="19" t="s">
        <v>432</v>
      </c>
      <c r="GA24" s="19" t="s">
        <v>432</v>
      </c>
      <c r="GB24" s="19" t="s">
        <v>432</v>
      </c>
      <c r="GC24" s="19" t="s">
        <v>461</v>
      </c>
      <c r="GD24" s="19" t="s">
        <v>444</v>
      </c>
      <c r="GE24" s="19" t="s">
        <v>265</v>
      </c>
      <c r="GF24" s="19" t="s">
        <v>265</v>
      </c>
      <c r="GG24" s="19" t="s">
        <v>265</v>
      </c>
      <c r="GH24" s="19" t="s">
        <v>265</v>
      </c>
      <c r="GI24" s="19" t="s">
        <v>218</v>
      </c>
      <c r="GJ24" s="19" t="s">
        <v>218</v>
      </c>
      <c r="GK24" s="19" t="s">
        <v>218</v>
      </c>
      <c r="GL24" s="19" t="s">
        <v>218</v>
      </c>
      <c r="GM24" s="19" t="s">
        <v>218</v>
      </c>
      <c r="GN24" s="19" t="s">
        <v>218</v>
      </c>
      <c r="GO24" s="19" t="s">
        <v>278</v>
      </c>
      <c r="GP24" s="19" t="s">
        <v>279</v>
      </c>
      <c r="GQ24" s="19" t="s">
        <v>278</v>
      </c>
      <c r="GR24" s="19" t="s">
        <v>252</v>
      </c>
      <c r="GS24" s="19" t="s">
        <v>252</v>
      </c>
      <c r="GT24" s="19" t="s">
        <v>252</v>
      </c>
      <c r="GU24" s="19" t="s">
        <v>252</v>
      </c>
      <c r="GV24" s="19" t="s">
        <v>230</v>
      </c>
      <c r="GW24" s="19" t="s">
        <v>230</v>
      </c>
      <c r="GX24" s="19" t="s">
        <v>230</v>
      </c>
      <c r="GY24" s="19" t="s">
        <v>183</v>
      </c>
      <c r="GZ24" s="19" t="s">
        <v>183</v>
      </c>
      <c r="HA24" s="19" t="s">
        <v>183</v>
      </c>
      <c r="HB24" s="19" t="s">
        <v>183</v>
      </c>
      <c r="HC24" s="19" t="s">
        <v>183</v>
      </c>
      <c r="HD24" s="19" t="s">
        <v>195</v>
      </c>
      <c r="HE24" s="19" t="s">
        <v>195</v>
      </c>
      <c r="HF24" s="19" t="s">
        <v>195</v>
      </c>
      <c r="HG24" s="19" t="s">
        <v>195</v>
      </c>
      <c r="HH24" s="19" t="s">
        <v>205</v>
      </c>
      <c r="HI24" s="19" t="s">
        <v>205</v>
      </c>
      <c r="HJ24" s="19" t="s">
        <v>205</v>
      </c>
      <c r="HK24" s="19" t="s">
        <v>212</v>
      </c>
      <c r="HL24" s="19" t="s">
        <v>212</v>
      </c>
      <c r="HM24" s="19" t="s">
        <v>243</v>
      </c>
      <c r="HN24" s="19" t="s">
        <v>243</v>
      </c>
      <c r="HO24" s="19" t="s">
        <v>243</v>
      </c>
      <c r="HP24" s="19" t="s">
        <v>243</v>
      </c>
      <c r="HQ24" s="19" t="s">
        <v>243</v>
      </c>
      <c r="HR24" s="19" t="s">
        <v>243</v>
      </c>
      <c r="HS24" s="19" t="s">
        <v>243</v>
      </c>
      <c r="HT24" s="19" t="s">
        <v>265</v>
      </c>
      <c r="HU24" s="19" t="s">
        <v>265</v>
      </c>
      <c r="HV24" s="19" t="s">
        <v>363</v>
      </c>
      <c r="HW24" s="19" t="s">
        <v>363</v>
      </c>
      <c r="HX24" s="19" t="s">
        <v>363</v>
      </c>
      <c r="HY24" s="19" t="s">
        <v>363</v>
      </c>
      <c r="HZ24" s="19" t="s">
        <v>374</v>
      </c>
      <c r="IA24" s="19" t="s">
        <v>374</v>
      </c>
      <c r="IB24" s="19" t="s">
        <v>382</v>
      </c>
      <c r="IC24" s="19" t="s">
        <v>358</v>
      </c>
      <c r="ID24" s="19" t="s">
        <v>358</v>
      </c>
      <c r="IE24" s="19" t="s">
        <v>358</v>
      </c>
      <c r="IF24" s="19" t="s">
        <v>356</v>
      </c>
      <c r="IG24" s="19" t="s">
        <v>355</v>
      </c>
      <c r="IH24" s="19" t="s">
        <v>293</v>
      </c>
      <c r="II24" s="19" t="s">
        <v>293</v>
      </c>
      <c r="IJ24" s="19" t="s">
        <v>293</v>
      </c>
      <c r="IK24" s="19" t="s">
        <v>303</v>
      </c>
      <c r="IL24" s="19" t="s">
        <v>303</v>
      </c>
      <c r="IM24" s="19" t="s">
        <v>303</v>
      </c>
      <c r="IN24" s="19" t="s">
        <v>303</v>
      </c>
      <c r="IO24" s="19" t="s">
        <v>303</v>
      </c>
      <c r="IP24" s="19" t="s">
        <v>337</v>
      </c>
      <c r="IQ24" s="19" t="s">
        <v>337</v>
      </c>
      <c r="IR24" s="19" t="s">
        <v>337</v>
      </c>
      <c r="IS24" s="19" t="s">
        <v>337</v>
      </c>
      <c r="IT24" s="19" t="s">
        <v>337</v>
      </c>
      <c r="IU24" s="19" t="s">
        <v>337</v>
      </c>
      <c r="IV24" s="19" t="s">
        <v>323</v>
      </c>
      <c r="IW24" s="19" t="s">
        <v>323</v>
      </c>
      <c r="IX24" s="19" t="s">
        <v>323</v>
      </c>
      <c r="IY24" s="19" t="s">
        <v>323</v>
      </c>
      <c r="IZ24" s="19" t="s">
        <v>323</v>
      </c>
      <c r="JA24" s="19" t="s">
        <v>323</v>
      </c>
      <c r="JB24" s="19" t="s">
        <v>323</v>
      </c>
      <c r="JC24" s="19" t="s">
        <v>311</v>
      </c>
      <c r="JD24" s="19" t="s">
        <v>311</v>
      </c>
      <c r="JE24" s="19" t="s">
        <v>311</v>
      </c>
      <c r="JF24" s="19" t="s">
        <v>311</v>
      </c>
      <c r="JG24" s="19" t="s">
        <v>343</v>
      </c>
      <c r="JH24" s="19" t="s">
        <v>343</v>
      </c>
      <c r="JI24" s="19" t="s">
        <v>386</v>
      </c>
      <c r="JJ24" s="19" t="s">
        <v>386</v>
      </c>
      <c r="JK24" s="19" t="s">
        <v>395</v>
      </c>
      <c r="JL24" s="19" t="s">
        <v>395</v>
      </c>
      <c r="JM24" s="19" t="s">
        <v>395</v>
      </c>
      <c r="JN24" s="19" t="s">
        <v>395</v>
      </c>
      <c r="JO24" s="19" t="s">
        <v>395</v>
      </c>
      <c r="JP24" s="19" t="s">
        <v>395</v>
      </c>
      <c r="JQ24" s="19" t="s">
        <v>407</v>
      </c>
      <c r="JR24" s="19" t="s">
        <v>407</v>
      </c>
      <c r="JS24" s="19" t="s">
        <v>407</v>
      </c>
      <c r="JT24" s="19" t="s">
        <v>407</v>
      </c>
      <c r="JU24" s="19" t="s">
        <v>415</v>
      </c>
      <c r="JV24" s="19" t="s">
        <v>415</v>
      </c>
      <c r="JW24" s="19" t="s">
        <v>415</v>
      </c>
      <c r="JX24" s="19" t="s">
        <v>415</v>
      </c>
      <c r="JY24" s="19" t="s">
        <v>415</v>
      </c>
      <c r="JZ24" s="19" t="s">
        <v>418</v>
      </c>
      <c r="KA24" s="19" t="s">
        <v>428</v>
      </c>
      <c r="KB24" s="19" t="s">
        <v>428</v>
      </c>
      <c r="KC24" s="19" t="s">
        <v>473</v>
      </c>
      <c r="KD24" s="19" t="s">
        <v>473</v>
      </c>
      <c r="KE24" s="19" t="s">
        <v>473</v>
      </c>
      <c r="KF24" s="19" t="s">
        <v>473</v>
      </c>
    </row>
  </sheetData>
  <hyperlinks>
    <hyperlink ref="EL24" r:id="rId1"/>
    <hyperlink ref="EM24:ES24" r:id="rId2" display="http://www.ons.gov.uk/ons/datasets-and-tables/data-selector.html?dataset=lms"/>
    <hyperlink ref="EE24:EK24" r:id="rId3" display="http://www.ons.gov.uk/ons/datasets-and-tables/data-selector.html?dataset=lms"/>
    <hyperlink ref="ET24:EV24" r:id="rId4" display="http://www.ons.gov.uk/ons/datasets-and-tables/data-selector.html?dataset=lms"/>
    <hyperlink ref="FA24:FG24" r:id="rId5" display="http://www.ons.gov.uk/ons/datasets-and-tables/data-selector.html?dataset=lms"/>
    <hyperlink ref="FF24" r:id="rId6"/>
    <hyperlink ref="EW24" r:id="rId7"/>
    <hyperlink ref="EX24:EY24" r:id="rId8" display="http://www.ons.gov.uk/ons/datasets-and-tables/data-selector.html?dataset=lms"/>
    <hyperlink ref="EZ24" r:id="rId9"/>
    <hyperlink ref="EJ24" r:id="rId10"/>
    <hyperlink ref="FJ24" r:id="rId11"/>
    <hyperlink ref="FK24:FO24" r:id="rId12" display="http://www.ons.gov.uk/ons/datasets-and-tables/data-selector.html?dataset=pse"/>
    <hyperlink ref="FI24" r:id="rId13"/>
    <hyperlink ref="FH24" r:id="rId14"/>
    <hyperlink ref="GY24" r:id="rId15"/>
    <hyperlink ref="GZ24:HC24" r:id="rId16" display="http://www.ons.gov.uk/ons/rel/vsob1/adoptions-in-england-and-wales/2012/rtd-adoptions-tables--2012.xls"/>
    <hyperlink ref="HB24:HC24" r:id="rId17" display="http://www.ons.gov.uk/ons/rel/vsob1/adoptions-in-england-and-wales/2012/rtd-adoptions-tables--2012.xls"/>
    <hyperlink ref="HB24" r:id="rId18"/>
    <hyperlink ref="HD24" r:id="rId19"/>
    <hyperlink ref="HE24" r:id="rId20"/>
    <hyperlink ref="HF24" r:id="rId21"/>
    <hyperlink ref="HG24" r:id="rId22"/>
    <hyperlink ref="HH24" r:id="rId23"/>
    <hyperlink ref="HI24:HJ24" r:id="rId24" display="http://www.ons.gov.uk/ons/rel/vsob1/conception-statistics--england-and-wales/2012/rft-conception-statistics-2012.xls"/>
    <hyperlink ref="HK24" r:id="rId25"/>
    <hyperlink ref="HL24" r:id="rId26"/>
    <hyperlink ref="GI24" r:id="rId27"/>
    <hyperlink ref="GJ24" r:id="rId28"/>
    <hyperlink ref="GK24" r:id="rId29"/>
    <hyperlink ref="GL24" r:id="rId30"/>
    <hyperlink ref="GM24" r:id="rId31"/>
    <hyperlink ref="GN24" r:id="rId32"/>
    <hyperlink ref="GV24" r:id="rId33"/>
    <hyperlink ref="GW24:GX24" r:id="rId34" display="http://www.ons.gov.uk/ons/rel/vsob1/divorces-in-england-and-wales/2012/rtd-divorces---number-of-divorces-age-at-divorce-and-marital-status-before-marriage.xls"/>
    <hyperlink ref="HM24" r:id="rId35"/>
    <hyperlink ref="HN24:HS24" r:id="rId36" display="http://www.ons.gov.uk/ons/rel/family-demography/families-and-households/2013/rft-tables.xls"/>
    <hyperlink ref="GR24" r:id="rId37"/>
    <hyperlink ref="GS24:GU24" r:id="rId38" display="http://www.ons.gov.uk/ons/rel/subnational-health4/life-expec-at-birth-age-65/2006-08-to-2010-12/rft-table-1.xls"/>
    <hyperlink ref="GE24" r:id="rId39"/>
    <hyperlink ref="GF24" r:id="rId40"/>
    <hyperlink ref="GG24" r:id="rId41"/>
    <hyperlink ref="GH24" r:id="rId42"/>
    <hyperlink ref="HT24" r:id="rId43"/>
    <hyperlink ref="HU24" r:id="rId44"/>
    <hyperlink ref="GO24" r:id="rId45"/>
    <hyperlink ref="GP24" r:id="rId46"/>
    <hyperlink ref="GQ24" r:id="rId47"/>
    <hyperlink ref="IH24" r:id="rId48"/>
    <hyperlink ref="II24" r:id="rId49"/>
    <hyperlink ref="IJ24" r:id="rId50"/>
    <hyperlink ref="IK24" r:id="rId51"/>
    <hyperlink ref="IL24:IO24" r:id="rId52" display="http://www.ons.gov.uk/ons/rel/census/2011-census/key-statistics-for-local-authorities-in-england-and-wales/rft-table-ks201ew.xls"/>
    <hyperlink ref="JC24" r:id="rId53"/>
    <hyperlink ref="JD24:JF24" r:id="rId54" display="http://www.ons.gov.uk/ons/rel/census/2011-census/key-statistics-and-quick-statistics-for-wards-and-output-areas-in-england-and-wales/rft-qs204ew.xls"/>
    <hyperlink ref="IV24" r:id="rId55"/>
    <hyperlink ref="IW24:JB24" r:id="rId56" display="http://www.ons.gov.uk/ons/rel/census/2011-census/key-statistics-for-local-authorities-in-england-and-wales/rft-table-ks209ew.xls"/>
    <hyperlink ref="IP24" r:id="rId57"/>
    <hyperlink ref="IQ24:IU24" r:id="rId58" display="http://www.ons.gov.uk/ons/rel/integrated-household-survey/integrated-household-survey/april-2011-to-march-2012/prt-2-sexual-identity-by-age-group.xls"/>
    <hyperlink ref="JG24" r:id="rId59"/>
    <hyperlink ref="JH24" r:id="rId60"/>
    <hyperlink ref="IG24" r:id="rId61"/>
    <hyperlink ref="IF24" r:id="rId62"/>
    <hyperlink ref="IC24" r:id="rId63"/>
    <hyperlink ref="ID24" r:id="rId64"/>
    <hyperlink ref="IE24" r:id="rId65"/>
    <hyperlink ref="HZ24" r:id="rId66"/>
    <hyperlink ref="IA24" r:id="rId67"/>
    <hyperlink ref="IB24" r:id="rId68"/>
    <hyperlink ref="JI24" r:id="rId69"/>
    <hyperlink ref="JJ24" r:id="rId70"/>
    <hyperlink ref="JU24" r:id="rId71"/>
    <hyperlink ref="JX24" r:id="rId72"/>
    <hyperlink ref="JY24" r:id="rId73"/>
    <hyperlink ref="JV24" r:id="rId74"/>
    <hyperlink ref="JW24" r:id="rId75"/>
    <hyperlink ref="JZ24" r:id="rId76"/>
    <hyperlink ref="KA24" r:id="rId77"/>
    <hyperlink ref="KB24" r:id="rId78"/>
    <hyperlink ref="FZ24" r:id="rId79"/>
    <hyperlink ref="GA24" r:id="rId80"/>
    <hyperlink ref="GB24" r:id="rId81"/>
    <hyperlink ref="JQ24" r:id="rId82"/>
    <hyperlink ref="GD24" r:id="rId83"/>
    <hyperlink ref="JR24" r:id="rId84"/>
    <hyperlink ref="JS24" r:id="rId85"/>
    <hyperlink ref="JT24" r:id="rId86"/>
    <hyperlink ref="FQ24" r:id="rId87"/>
    <hyperlink ref="FR24:FW24" r:id="rId88" display="http://www.ons.gov.uk/ons/rel/pop-estimate/population-estimates-for-uk--england-and-wales--scotland-and-northern-ireland/2013/rft---mid-2013-uk-population-estimates.zip"/>
    <hyperlink ref="FX24:GD24" r:id="rId89" display="http://www.ons.gov.uk/ons/rel/pop-estimate/population-estimates-for-uk--england-and-wales--scotland-and-northern-ireland/2013/rft---mid-2013-uk-population-estimates.zip"/>
    <hyperlink ref="FY24" r:id="rId90"/>
    <hyperlink ref="GC24" r:id="rId91"/>
    <hyperlink ref="KC24" r:id="rId92"/>
    <hyperlink ref="KD24:KF24" r:id="rId93" display="http://www.ons.gov.uk/ons/rel/wellbeing/measuring-national-well-being/personal-well-being-across-the-uk--2012-13/rft-table-3.xls"/>
    <hyperlink ref="A24" r:id="rId94"/>
    <hyperlink ref="B24" r:id="rId95"/>
    <hyperlink ref="C24" r:id="rId96"/>
    <hyperlink ref="D24" r:id="rId97"/>
    <hyperlink ref="E24" r:id="rId98"/>
    <hyperlink ref="X24" r:id="rId99"/>
    <hyperlink ref="Y24:Z24" r:id="rId100" display="http://www.ons.gov.uk/ons/rel/bus-register/business-demography/2012/rft-business-demography-2012-tables.xls"/>
    <hyperlink ref="AD24" r:id="rId101"/>
    <hyperlink ref="AC24" r:id="rId102"/>
    <hyperlink ref="AB24" r:id="rId103"/>
    <hyperlink ref="AA24" r:id="rId104"/>
    <hyperlink ref="L24" r:id="rId105"/>
    <hyperlink ref="M24" r:id="rId106"/>
    <hyperlink ref="N24" r:id="rId107"/>
    <hyperlink ref="O24" r:id="rId108"/>
    <hyperlink ref="P24" r:id="rId109"/>
    <hyperlink ref="Q24" r:id="rId110"/>
    <hyperlink ref="R24" r:id="rId111"/>
    <hyperlink ref="S24:T24" r:id="rId112" display="http://www.ons.gov.uk/ons/rel/construction/output-in-the-construction-industry/june-and-q2-2014/rft-output-tables-june-2014.xls"/>
    <hyperlink ref="U24" r:id="rId113"/>
    <hyperlink ref="V24:W24" r:id="rId114" display="http://www.ons.gov.uk/ons/rel/construction/output-in-the-construction-industry/june-and-q2-2014/rft-output-tables-june-2014.xls"/>
    <hyperlink ref="AE24" r:id="rId115"/>
    <hyperlink ref="AF24" r:id="rId116"/>
    <hyperlink ref="AG24" r:id="rId117"/>
    <hyperlink ref="AH24" r:id="rId118"/>
    <hyperlink ref="AI24" r:id="rId119"/>
    <hyperlink ref="AJ24" r:id="rId120"/>
    <hyperlink ref="AK24" r:id="rId121"/>
    <hyperlink ref="AL24" r:id="rId122"/>
    <hyperlink ref="F24" r:id="rId123"/>
    <hyperlink ref="G24:K24" r:id="rId124" display="http://www.ons.gov.uk/ons/datasets-and-tables/data-selector.html?dataset=drsi"/>
    <hyperlink ref="AM24" r:id="rId125"/>
    <hyperlink ref="AN24:AP24" r:id="rId126" display="http://www.ons.gov.uk/ons/datasets-and-tables/data-selector.html?dataset=ott"/>
    <hyperlink ref="CQ24" r:id="rId127"/>
    <hyperlink ref="CR24" r:id="rId128"/>
    <hyperlink ref="CS24" r:id="rId129"/>
    <hyperlink ref="CT24" r:id="rId130"/>
    <hyperlink ref="CU24" r:id="rId131"/>
    <hyperlink ref="EB24" r:id="rId132"/>
    <hyperlink ref="DZ24" r:id="rId133"/>
    <hyperlink ref="EA24" r:id="rId134"/>
    <hyperlink ref="EC24" r:id="rId135"/>
    <hyperlink ref="CC24" r:id="rId136"/>
    <hyperlink ref="CD24:CJ24" r:id="rId137" display="http://www.ons.gov.uk/ons/datasets-and-tables/data-selector.html?dataset=pusf"/>
    <hyperlink ref="CK24" r:id="rId138"/>
    <hyperlink ref="CL24:CP24" r:id="rId139" display="http://www.ons.gov.uk/ons/datasets-and-tables/data-selector.html?dataset=gerd"/>
    <hyperlink ref="CW24" r:id="rId140"/>
    <hyperlink ref="CX24:DH24" r:id="rId141" display="http://www.ons.gov.uk/ons/datasets-and-tables/data-selector.html?dataset=ragv"/>
    <hyperlink ref="CV24" r:id="rId142"/>
    <hyperlink ref="BM24" r:id="rId143"/>
    <hyperlink ref="BN24:BV24" r:id="rId144" display="http://www.ons.gov.uk/ons/datasets-and-tables/data-selector.html?dataset=mm23"/>
    <hyperlink ref="BW24" r:id="rId145"/>
    <hyperlink ref="BX24:CB24" r:id="rId146" display="http://www.ons.gov.uk/ons/datasets-and-tables/data-selector.html?dataset=pnbp"/>
    <hyperlink ref="DL24" r:id="rId147"/>
    <hyperlink ref="DM24:DY24" r:id="rId148" display="http://www.ons.gov.uk/ons/datasets-and-tables/data-selector.html?dataset=rghi"/>
    <hyperlink ref="BU24" r:id="rId149"/>
    <hyperlink ref="BT24" r:id="rId150"/>
    <hyperlink ref="BV24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Datasets</vt:lpstr>
      <vt:lpstr>Bulletin</vt:lpstr>
      <vt:lpstr>Stats</vt:lpstr>
      <vt:lpstr>Sheet1</vt:lpstr>
      <vt:lpstr>Bulletin!_FilterDatabase</vt:lpstr>
    </vt:vector>
  </TitlesOfParts>
  <Company>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Chambers</dc:creator>
  <cp:lastModifiedBy>Chambers</cp:lastModifiedBy>
  <cp:lastPrinted>2014-07-01T12:33:22Z</cp:lastPrinted>
  <dcterms:created xsi:type="dcterms:W3CDTF">2014-07-01T10:52:40Z</dcterms:created>
  <dcterms:modified xsi:type="dcterms:W3CDTF">2014-11-25T09:45:58Z</dcterms:modified>
</cp:coreProperties>
</file>