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600-699\dvc632_migration_update\figure6\"/>
    </mc:Choice>
  </mc:AlternateContent>
  <xr:revisionPtr revIDLastSave="0" documentId="13_ncr:1_{F98073AC-D4D0-4C81-9DA7-E3E967092B18}" xr6:coauthVersionLast="36" xr6:coauthVersionMax="36" xr10:uidLastSave="{00000000-0000-0000-0000-000000000000}"/>
  <bookViews>
    <workbookView xWindow="0" yWindow="0" windowWidth="23040" windowHeight="8796" xr2:uid="{00000000-000D-0000-FFFF-FFFF00000000}"/>
  </bookViews>
  <sheets>
    <sheet name="Fig 6.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1" l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0" i="1"/>
  <c r="D10" i="1"/>
  <c r="E8" i="1"/>
  <c r="D8" i="1"/>
</calcChain>
</file>

<file path=xl/sharedStrings.xml><?xml version="1.0" encoding="utf-8"?>
<sst xmlns="http://schemas.openxmlformats.org/spreadsheetml/2006/main" count="53" uniqueCount="53">
  <si>
    <t>YE Dec 09</t>
  </si>
  <si>
    <t>YE Mar 10</t>
  </si>
  <si>
    <t>YE Jun 10</t>
  </si>
  <si>
    <t>YE Sep 10</t>
  </si>
  <si>
    <t>YE Dec 10</t>
  </si>
  <si>
    <t>YE Mar 11</t>
  </si>
  <si>
    <t>YE Jun 11</t>
  </si>
  <si>
    <t>YE Sep 11</t>
  </si>
  <si>
    <t>YE Dec 11</t>
  </si>
  <si>
    <t>YE Mar 12</t>
  </si>
  <si>
    <t>YE Jun 12</t>
  </si>
  <si>
    <t>YE Sep 12</t>
  </si>
  <si>
    <t>YE Dec 12</t>
  </si>
  <si>
    <t>YE Mar 13</t>
  </si>
  <si>
    <t>YE Jun 13</t>
  </si>
  <si>
    <t>YE Sep 13</t>
  </si>
  <si>
    <t>YE Dec 13</t>
  </si>
  <si>
    <t>YE Mar 14</t>
  </si>
  <si>
    <t>YE Jun 14</t>
  </si>
  <si>
    <t>YE Sep 14</t>
  </si>
  <si>
    <t>YE Dec 14</t>
  </si>
  <si>
    <t>YE Mar 15</t>
  </si>
  <si>
    <t>YE Jun 15</t>
  </si>
  <si>
    <t>YE Sep 15</t>
  </si>
  <si>
    <t>YE Dec 15</t>
  </si>
  <si>
    <t>YE Mar 16</t>
  </si>
  <si>
    <t>YE Jun 16</t>
  </si>
  <si>
    <t>YE Sep 16</t>
  </si>
  <si>
    <t>YE Dec 16</t>
  </si>
  <si>
    <t>YE Mar 17</t>
  </si>
  <si>
    <t>YE Jun 17</t>
  </si>
  <si>
    <t>YE Sep 17</t>
  </si>
  <si>
    <t>YE Dec 17</t>
  </si>
  <si>
    <t>Figure 6: EU work-related long-term immigration trends by data source, UK, year ending December 2008 to year ending December 2018</t>
  </si>
  <si>
    <t>Units: thousands</t>
  </si>
  <si>
    <t>Source: Office for National Statistics – International Passenger Survey, Department for Work and Pensions – National Insurance number registrations to adult overseas nationals</t>
  </si>
  <si>
    <t>Notes:</t>
  </si>
  <si>
    <t>1.     NINo registrations are for all National Insurance number registrations regardless of length of stay or date of arrival so will include short-term migrants and people who may have been in the country a while before registering.</t>
  </si>
  <si>
    <t>2.     There was a change to the process of recording NINos during Quarter 2 (Apr to June) 2014 which meant that the volume of NINo registrations recorded were lower in that quarter and then higher in Quarter 3 (July to Sep) 2014 than would otherwise be the case. Comparisons of NINo registrations over time between these periods should be viewed with caution.</t>
  </si>
  <si>
    <t>Year ending</t>
  </si>
  <si>
    <t>EU IPS inflow for work-related reasons</t>
  </si>
  <si>
    <t>EU IPS inflow for work-related reasons 95% CI</t>
  </si>
  <si>
    <t>EU IPS inflow for work-related reasons 60% CI</t>
  </si>
  <si>
    <t>EU IPS inflow for work-related reasons 30%</t>
  </si>
  <si>
    <t>NINo</t>
  </si>
  <si>
    <t>YE Dec 08</t>
  </si>
  <si>
    <t>YE Mar 09</t>
  </si>
  <si>
    <t>YE Jun 09</t>
  </si>
  <si>
    <t>YE Sep 09</t>
  </si>
  <si>
    <r>
      <t>YE Mar 18</t>
    </r>
    <r>
      <rPr>
        <vertAlign val="superscript"/>
        <sz val="8"/>
        <rFont val="Arial"/>
        <family val="2"/>
      </rPr>
      <t>p</t>
    </r>
  </si>
  <si>
    <r>
      <t>YE Jun 18</t>
    </r>
    <r>
      <rPr>
        <vertAlign val="superscript"/>
        <sz val="8"/>
        <rFont val="Arial"/>
        <family val="2"/>
      </rPr>
      <t>p</t>
    </r>
  </si>
  <si>
    <r>
      <t>YE Sep 18</t>
    </r>
    <r>
      <rPr>
        <vertAlign val="superscript"/>
        <sz val="8"/>
        <rFont val="Arial"/>
        <family val="2"/>
      </rPr>
      <t>p</t>
    </r>
  </si>
  <si>
    <r>
      <t>YE Dec 18</t>
    </r>
    <r>
      <rPr>
        <vertAlign val="superscript"/>
        <sz val="8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</si>
</sst>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;0\~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64" fontId="1" fillId="0" borderId="0" xfId="0" applyNumberFormat="1" applyFont="1" applyAlignment="1" applyProtection="1">
      <alignment horizontal="right" vertical="top"/>
    </xf>
    <xf numFmtId="0" fontId="3" fillId="0" borderId="0" xfId="0" applyFont="1"/>
    <xf numFmtId="0" fontId="0" fillId="0" borderId="0" xfId="0" applyFont="1"/>
    <xf numFmtId="0" fontId="4" fillId="0" borderId="0" xfId="0" applyFont="1" applyFill="1" applyBorder="1" applyAlignment="1" applyProtection="1">
      <alignment horizontal="left" wrapText="1"/>
    </xf>
    <xf numFmtId="0" fontId="3" fillId="0" borderId="0" xfId="0" applyFont="1" applyAlignment="1">
      <alignment wrapText="1"/>
    </xf>
    <xf numFmtId="0" fontId="1" fillId="0" borderId="0" xfId="0" applyFont="1" applyFill="1" applyBorder="1" applyAlignment="1" applyProtection="1">
      <alignment horizontal="left" vertical="top" indent="1"/>
    </xf>
    <xf numFmtId="1" fontId="0" fillId="0" borderId="0" xfId="0" applyNumberFormat="1"/>
    <xf numFmtId="1" fontId="5" fillId="0" borderId="0" xfId="0" applyNumberFormat="1" applyFont="1"/>
    <xf numFmtId="1" fontId="0" fillId="0" borderId="0" xfId="0" applyNumberFormat="1" applyFill="1"/>
    <xf numFmtId="164" fontId="1" fillId="0" borderId="0" xfId="0" applyNumberFormat="1" applyFont="1" applyFill="1" applyAlignment="1" applyProtection="1">
      <alignment horizontal="right" vertical="top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workbookViewId="0"/>
  </sheetViews>
  <sheetFormatPr defaultRowHeight="14.4" x14ac:dyDescent="0.3"/>
  <sheetData>
    <row r="1" spans="1:6" x14ac:dyDescent="0.3">
      <c r="A1" s="2" t="s">
        <v>33</v>
      </c>
    </row>
    <row r="2" spans="1:6" x14ac:dyDescent="0.3">
      <c r="A2" s="3" t="s">
        <v>34</v>
      </c>
    </row>
    <row r="3" spans="1:6" x14ac:dyDescent="0.3">
      <c r="A3" s="3" t="s">
        <v>35</v>
      </c>
    </row>
    <row r="4" spans="1:6" x14ac:dyDescent="0.3">
      <c r="A4" s="3" t="s">
        <v>36</v>
      </c>
    </row>
    <row r="5" spans="1:6" x14ac:dyDescent="0.3">
      <c r="A5" s="3" t="s">
        <v>37</v>
      </c>
    </row>
    <row r="6" spans="1:6" x14ac:dyDescent="0.3">
      <c r="A6" s="3" t="s">
        <v>38</v>
      </c>
    </row>
    <row r="7" spans="1:6" ht="86.4" x14ac:dyDescent="0.3">
      <c r="A7" s="4" t="s">
        <v>39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44</v>
      </c>
    </row>
    <row r="8" spans="1:6" x14ac:dyDescent="0.3">
      <c r="A8" s="6" t="s">
        <v>45</v>
      </c>
      <c r="B8" s="1">
        <v>99</v>
      </c>
      <c r="C8" s="1">
        <v>21</v>
      </c>
      <c r="D8" s="7">
        <f t="shared" ref="D8:D48" si="0">(C8/1.96)*0.84</f>
        <v>9</v>
      </c>
      <c r="E8" s="7">
        <f t="shared" ref="E8:E48" si="1">(C8/1.96)*0.39</f>
        <v>4.1785714285714288</v>
      </c>
      <c r="F8" s="8">
        <v>382.55</v>
      </c>
    </row>
    <row r="9" spans="1:6" x14ac:dyDescent="0.3">
      <c r="A9" s="6" t="s">
        <v>46</v>
      </c>
      <c r="B9" s="1" t="e">
        <v>#N/A</v>
      </c>
      <c r="C9" s="1" t="e">
        <v>#N/A</v>
      </c>
      <c r="D9" s="1" t="e">
        <v>#N/A</v>
      </c>
      <c r="E9" s="1" t="e">
        <v>#N/A</v>
      </c>
      <c r="F9" s="8">
        <v>377.6</v>
      </c>
    </row>
    <row r="10" spans="1:6" x14ac:dyDescent="0.3">
      <c r="A10" s="6" t="s">
        <v>47</v>
      </c>
      <c r="B10" s="1">
        <v>89</v>
      </c>
      <c r="C10" s="1">
        <v>20</v>
      </c>
      <c r="D10" s="7">
        <f t="shared" si="0"/>
        <v>8.5714285714285712</v>
      </c>
      <c r="E10" s="7">
        <f t="shared" si="1"/>
        <v>3.9795918367346941</v>
      </c>
      <c r="F10" s="8">
        <v>337.12</v>
      </c>
    </row>
    <row r="11" spans="1:6" x14ac:dyDescent="0.3">
      <c r="A11" s="6" t="s">
        <v>48</v>
      </c>
      <c r="B11" s="1" t="e">
        <v>#N/A</v>
      </c>
      <c r="C11" s="1" t="e">
        <v>#N/A</v>
      </c>
      <c r="D11" s="1" t="e">
        <v>#N/A</v>
      </c>
      <c r="E11" s="1" t="e">
        <v>#N/A</v>
      </c>
      <c r="F11" s="8">
        <v>323.51</v>
      </c>
    </row>
    <row r="12" spans="1:6" x14ac:dyDescent="0.3">
      <c r="A12" s="6" t="s">
        <v>0</v>
      </c>
      <c r="B12" s="1">
        <v>88</v>
      </c>
      <c r="C12" s="1">
        <v>16</v>
      </c>
      <c r="D12" s="7">
        <f t="shared" si="0"/>
        <v>6.8571428571428568</v>
      </c>
      <c r="E12" s="7">
        <f t="shared" si="1"/>
        <v>3.1836734693877551</v>
      </c>
      <c r="F12" s="8">
        <v>309.11</v>
      </c>
    </row>
    <row r="13" spans="1:6" x14ac:dyDescent="0.3">
      <c r="A13" s="6" t="s">
        <v>1</v>
      </c>
      <c r="B13" s="1">
        <v>93</v>
      </c>
      <c r="C13" s="1">
        <v>16</v>
      </c>
      <c r="D13" s="7">
        <f t="shared" si="0"/>
        <v>6.8571428571428568</v>
      </c>
      <c r="E13" s="7">
        <f t="shared" si="1"/>
        <v>3.1836734693877551</v>
      </c>
      <c r="F13" s="8">
        <v>274.36</v>
      </c>
    </row>
    <row r="14" spans="1:6" x14ac:dyDescent="0.3">
      <c r="A14" s="6" t="s">
        <v>2</v>
      </c>
      <c r="B14" s="1">
        <v>94</v>
      </c>
      <c r="C14" s="1">
        <v>16</v>
      </c>
      <c r="D14" s="7">
        <f t="shared" si="0"/>
        <v>6.8571428571428568</v>
      </c>
      <c r="E14" s="7">
        <f t="shared" si="1"/>
        <v>3.1836734693877551</v>
      </c>
      <c r="F14" s="8">
        <v>284.81</v>
      </c>
    </row>
    <row r="15" spans="1:6" x14ac:dyDescent="0.3">
      <c r="A15" s="6" t="s">
        <v>3</v>
      </c>
      <c r="B15" s="1">
        <v>102</v>
      </c>
      <c r="C15" s="1">
        <v>18</v>
      </c>
      <c r="D15" s="7">
        <f t="shared" si="0"/>
        <v>7.7142857142857144</v>
      </c>
      <c r="E15" s="7">
        <f t="shared" si="1"/>
        <v>3.581632653061225</v>
      </c>
      <c r="F15" s="8">
        <v>295.33999999999997</v>
      </c>
    </row>
    <row r="16" spans="1:6" x14ac:dyDescent="0.3">
      <c r="A16" s="6" t="s">
        <v>4</v>
      </c>
      <c r="B16" s="1">
        <v>91</v>
      </c>
      <c r="C16" s="1">
        <v>16</v>
      </c>
      <c r="D16" s="7">
        <f t="shared" si="0"/>
        <v>6.8571428571428568</v>
      </c>
      <c r="E16" s="7">
        <f t="shared" si="1"/>
        <v>3.1836734693877551</v>
      </c>
      <c r="F16" s="8">
        <v>326.95</v>
      </c>
    </row>
    <row r="17" spans="1:6" x14ac:dyDescent="0.3">
      <c r="A17" s="6" t="s">
        <v>5</v>
      </c>
      <c r="B17" s="1">
        <v>84</v>
      </c>
      <c r="C17" s="1">
        <v>15</v>
      </c>
      <c r="D17" s="7">
        <f t="shared" si="0"/>
        <v>6.4285714285714279</v>
      </c>
      <c r="E17" s="7">
        <f t="shared" si="1"/>
        <v>2.9846938775510203</v>
      </c>
      <c r="F17" s="8">
        <v>359.87</v>
      </c>
    </row>
    <row r="18" spans="1:6" x14ac:dyDescent="0.3">
      <c r="A18" s="6" t="s">
        <v>6</v>
      </c>
      <c r="B18" s="1">
        <v>90</v>
      </c>
      <c r="C18" s="1">
        <v>16</v>
      </c>
      <c r="D18" s="7">
        <f t="shared" si="0"/>
        <v>6.8571428571428568</v>
      </c>
      <c r="E18" s="7">
        <f t="shared" si="1"/>
        <v>3.1836734693877551</v>
      </c>
      <c r="F18" s="8">
        <v>355.82</v>
      </c>
    </row>
    <row r="19" spans="1:6" x14ac:dyDescent="0.3">
      <c r="A19" s="6" t="s">
        <v>7</v>
      </c>
      <c r="B19" s="1">
        <v>84</v>
      </c>
      <c r="C19" s="1">
        <v>14</v>
      </c>
      <c r="D19" s="7">
        <f t="shared" si="0"/>
        <v>6</v>
      </c>
      <c r="E19" s="7">
        <f t="shared" si="1"/>
        <v>2.785714285714286</v>
      </c>
      <c r="F19" s="8">
        <v>363.39</v>
      </c>
    </row>
    <row r="20" spans="1:6" x14ac:dyDescent="0.3">
      <c r="A20" s="6" t="s">
        <v>8</v>
      </c>
      <c r="B20" s="1">
        <v>93</v>
      </c>
      <c r="C20" s="1">
        <v>14</v>
      </c>
      <c r="D20" s="7">
        <f t="shared" si="0"/>
        <v>6</v>
      </c>
      <c r="E20" s="7">
        <f t="shared" si="1"/>
        <v>2.785714285714286</v>
      </c>
      <c r="F20" s="8">
        <v>372.17</v>
      </c>
    </row>
    <row r="21" spans="1:6" x14ac:dyDescent="0.3">
      <c r="A21" s="6" t="s">
        <v>9</v>
      </c>
      <c r="B21" s="1">
        <v>90</v>
      </c>
      <c r="C21" s="1">
        <v>14</v>
      </c>
      <c r="D21" s="7">
        <f t="shared" si="0"/>
        <v>6</v>
      </c>
      <c r="E21" s="7">
        <f t="shared" si="1"/>
        <v>2.785714285714286</v>
      </c>
      <c r="F21" s="8">
        <v>350.33</v>
      </c>
    </row>
    <row r="22" spans="1:6" x14ac:dyDescent="0.3">
      <c r="A22" s="6" t="s">
        <v>10</v>
      </c>
      <c r="B22" s="1">
        <v>83</v>
      </c>
      <c r="C22" s="1">
        <v>12</v>
      </c>
      <c r="D22" s="7">
        <f t="shared" si="0"/>
        <v>5.1428571428571423</v>
      </c>
      <c r="E22" s="7">
        <f t="shared" si="1"/>
        <v>2.3877551020408161</v>
      </c>
      <c r="F22" s="8">
        <v>362.3</v>
      </c>
    </row>
    <row r="23" spans="1:6" x14ac:dyDescent="0.3">
      <c r="A23" s="6" t="s">
        <v>11</v>
      </c>
      <c r="B23" s="1">
        <v>89</v>
      </c>
      <c r="C23" s="1">
        <v>13</v>
      </c>
      <c r="D23" s="7">
        <f t="shared" si="0"/>
        <v>5.5714285714285712</v>
      </c>
      <c r="E23" s="7">
        <f t="shared" si="1"/>
        <v>2.5867346938775513</v>
      </c>
      <c r="F23" s="8">
        <v>343.11</v>
      </c>
    </row>
    <row r="24" spans="1:6" x14ac:dyDescent="0.3">
      <c r="A24" s="6" t="s">
        <v>12</v>
      </c>
      <c r="B24" s="1">
        <v>95</v>
      </c>
      <c r="C24" s="1">
        <v>14</v>
      </c>
      <c r="D24" s="7">
        <f t="shared" si="0"/>
        <v>6</v>
      </c>
      <c r="E24" s="7">
        <f t="shared" si="1"/>
        <v>2.785714285714286</v>
      </c>
      <c r="F24" s="8">
        <v>342.57</v>
      </c>
    </row>
    <row r="25" spans="1:6" x14ac:dyDescent="0.3">
      <c r="A25" s="6" t="s">
        <v>13</v>
      </c>
      <c r="B25" s="1">
        <v>103</v>
      </c>
      <c r="C25" s="1">
        <v>15</v>
      </c>
      <c r="D25" s="7">
        <f t="shared" si="0"/>
        <v>6.4285714285714279</v>
      </c>
      <c r="E25" s="7">
        <f t="shared" si="1"/>
        <v>2.9846938775510203</v>
      </c>
      <c r="F25" s="8">
        <v>385.43</v>
      </c>
    </row>
    <row r="26" spans="1:6" x14ac:dyDescent="0.3">
      <c r="A26" s="6" t="s">
        <v>14</v>
      </c>
      <c r="B26" s="1">
        <v>118</v>
      </c>
      <c r="C26" s="1">
        <v>18</v>
      </c>
      <c r="D26" s="7">
        <f t="shared" si="0"/>
        <v>7.7142857142857144</v>
      </c>
      <c r="E26" s="7">
        <f t="shared" si="1"/>
        <v>3.581632653061225</v>
      </c>
      <c r="F26" s="8">
        <v>398.02</v>
      </c>
    </row>
    <row r="27" spans="1:6" x14ac:dyDescent="0.3">
      <c r="A27" s="6" t="s">
        <v>15</v>
      </c>
      <c r="B27" s="1">
        <v>128</v>
      </c>
      <c r="C27" s="1">
        <v>18</v>
      </c>
      <c r="D27" s="7">
        <f t="shared" si="0"/>
        <v>7.7142857142857144</v>
      </c>
      <c r="E27" s="7">
        <f t="shared" si="1"/>
        <v>3.581632653061225</v>
      </c>
      <c r="F27" s="8">
        <v>421.49</v>
      </c>
    </row>
    <row r="28" spans="1:6" x14ac:dyDescent="0.3">
      <c r="A28" s="6" t="s">
        <v>16</v>
      </c>
      <c r="B28" s="1">
        <v>125</v>
      </c>
      <c r="C28" s="1">
        <v>17</v>
      </c>
      <c r="D28" s="7">
        <f t="shared" si="0"/>
        <v>7.2857142857142847</v>
      </c>
      <c r="E28" s="7">
        <f t="shared" si="1"/>
        <v>3.3826530612244898</v>
      </c>
      <c r="F28" s="8">
        <v>440.01</v>
      </c>
    </row>
    <row r="29" spans="1:6" x14ac:dyDescent="0.3">
      <c r="A29" s="6" t="s">
        <v>17</v>
      </c>
      <c r="B29" s="1">
        <v>134</v>
      </c>
      <c r="C29" s="1">
        <v>19</v>
      </c>
      <c r="D29" s="7">
        <f t="shared" si="0"/>
        <v>8.1428571428571423</v>
      </c>
      <c r="E29" s="7">
        <f t="shared" si="1"/>
        <v>3.7806122448979593</v>
      </c>
      <c r="F29" s="8">
        <v>440.08</v>
      </c>
    </row>
    <row r="30" spans="1:6" x14ac:dyDescent="0.3">
      <c r="A30" s="6" t="s">
        <v>18</v>
      </c>
      <c r="B30" s="1">
        <v>138</v>
      </c>
      <c r="C30" s="1">
        <v>18</v>
      </c>
      <c r="D30" s="7">
        <f t="shared" si="0"/>
        <v>7.7142857142857144</v>
      </c>
      <c r="E30" s="7">
        <f t="shared" si="1"/>
        <v>3.581632653061225</v>
      </c>
      <c r="F30" s="8">
        <v>420.59</v>
      </c>
    </row>
    <row r="31" spans="1:6" x14ac:dyDescent="0.3">
      <c r="A31" s="6" t="s">
        <v>19</v>
      </c>
      <c r="B31" s="1">
        <v>143</v>
      </c>
      <c r="C31" s="1">
        <v>19</v>
      </c>
      <c r="D31" s="7">
        <f t="shared" si="0"/>
        <v>8.1428571428571423</v>
      </c>
      <c r="E31" s="7">
        <f t="shared" si="1"/>
        <v>3.7806122448979593</v>
      </c>
      <c r="F31" s="8">
        <v>504.77</v>
      </c>
    </row>
    <row r="32" spans="1:6" x14ac:dyDescent="0.3">
      <c r="A32" s="6" t="s">
        <v>20</v>
      </c>
      <c r="B32" s="1">
        <v>155</v>
      </c>
      <c r="C32" s="1">
        <v>20</v>
      </c>
      <c r="D32" s="7">
        <f t="shared" si="0"/>
        <v>8.5714285714285712</v>
      </c>
      <c r="E32" s="7">
        <f t="shared" si="1"/>
        <v>3.9795918367346941</v>
      </c>
      <c r="F32" s="8">
        <v>590.41999999999996</v>
      </c>
    </row>
    <row r="33" spans="1:6" x14ac:dyDescent="0.3">
      <c r="A33" s="6" t="s">
        <v>21</v>
      </c>
      <c r="B33" s="1">
        <v>162</v>
      </c>
      <c r="C33" s="1">
        <v>20</v>
      </c>
      <c r="D33" s="7">
        <f t="shared" si="0"/>
        <v>8.5714285714285712</v>
      </c>
      <c r="E33" s="7">
        <f t="shared" si="1"/>
        <v>3.9795918367346941</v>
      </c>
      <c r="F33" s="8">
        <v>629.41</v>
      </c>
    </row>
    <row r="34" spans="1:6" x14ac:dyDescent="0.3">
      <c r="A34" s="6" t="s">
        <v>22</v>
      </c>
      <c r="B34" s="1">
        <v>162</v>
      </c>
      <c r="C34" s="1">
        <v>20</v>
      </c>
      <c r="D34" s="7">
        <f t="shared" si="0"/>
        <v>8.5714285714285712</v>
      </c>
      <c r="E34" s="7">
        <f t="shared" si="1"/>
        <v>3.9795918367346941</v>
      </c>
      <c r="F34" s="8">
        <v>697.30000000000007</v>
      </c>
    </row>
    <row r="35" spans="1:6" x14ac:dyDescent="0.3">
      <c r="A35" s="6" t="s">
        <v>23</v>
      </c>
      <c r="B35" s="1">
        <v>164</v>
      </c>
      <c r="C35" s="1">
        <v>19</v>
      </c>
      <c r="D35" s="9">
        <f t="shared" si="0"/>
        <v>8.1428571428571423</v>
      </c>
      <c r="E35" s="9">
        <f t="shared" si="1"/>
        <v>3.7806122448979593</v>
      </c>
      <c r="F35" s="8">
        <v>654.56399999999996</v>
      </c>
    </row>
    <row r="36" spans="1:6" x14ac:dyDescent="0.3">
      <c r="A36" s="6" t="s">
        <v>24</v>
      </c>
      <c r="B36" s="1">
        <v>177</v>
      </c>
      <c r="C36" s="1">
        <v>21</v>
      </c>
      <c r="D36" s="9">
        <f t="shared" si="0"/>
        <v>9</v>
      </c>
      <c r="E36" s="9">
        <f t="shared" si="1"/>
        <v>4.1785714285714288</v>
      </c>
      <c r="F36" s="8">
        <v>630.13499999999999</v>
      </c>
    </row>
    <row r="37" spans="1:6" x14ac:dyDescent="0.3">
      <c r="A37" s="6" t="s">
        <v>25</v>
      </c>
      <c r="B37" s="1">
        <v>178</v>
      </c>
      <c r="C37" s="1">
        <v>21</v>
      </c>
      <c r="D37" s="9">
        <f t="shared" si="0"/>
        <v>9</v>
      </c>
      <c r="E37" s="9">
        <f t="shared" si="1"/>
        <v>4.1785714285714288</v>
      </c>
      <c r="F37" s="8">
        <v>630.02200000000005</v>
      </c>
    </row>
    <row r="38" spans="1:6" x14ac:dyDescent="0.3">
      <c r="A38" s="6" t="s">
        <v>26</v>
      </c>
      <c r="B38" s="1">
        <v>190</v>
      </c>
      <c r="C38" s="1">
        <v>22</v>
      </c>
      <c r="D38" s="9">
        <f t="shared" si="0"/>
        <v>9.4285714285714288</v>
      </c>
      <c r="E38" s="9">
        <f t="shared" si="1"/>
        <v>4.3775510204081636</v>
      </c>
      <c r="F38" s="8">
        <v>630.83500000000004</v>
      </c>
    </row>
    <row r="39" spans="1:6" x14ac:dyDescent="0.3">
      <c r="A39" s="6" t="s">
        <v>27</v>
      </c>
      <c r="B39" s="1">
        <v>180</v>
      </c>
      <c r="C39" s="1">
        <v>23</v>
      </c>
      <c r="D39" s="9">
        <f t="shared" si="0"/>
        <v>9.8571428571428559</v>
      </c>
      <c r="E39" s="9">
        <f t="shared" si="1"/>
        <v>4.5765306122448983</v>
      </c>
      <c r="F39" s="8">
        <v>629.05499999999995</v>
      </c>
    </row>
    <row r="40" spans="1:6" x14ac:dyDescent="0.3">
      <c r="A40" s="6" t="s">
        <v>28</v>
      </c>
      <c r="B40" s="1">
        <v>161</v>
      </c>
      <c r="C40" s="1">
        <v>20</v>
      </c>
      <c r="D40" s="9">
        <f t="shared" si="0"/>
        <v>8.5714285714285712</v>
      </c>
      <c r="E40" s="9">
        <f t="shared" si="1"/>
        <v>3.9795918367346941</v>
      </c>
      <c r="F40" s="8">
        <v>625.55499999999995</v>
      </c>
    </row>
    <row r="41" spans="1:6" x14ac:dyDescent="0.3">
      <c r="A41" s="6" t="s">
        <v>29</v>
      </c>
      <c r="B41" s="1">
        <v>157</v>
      </c>
      <c r="C41" s="1">
        <v>20</v>
      </c>
      <c r="D41" s="9">
        <f t="shared" si="0"/>
        <v>8.5714285714285712</v>
      </c>
      <c r="E41" s="9">
        <f t="shared" si="1"/>
        <v>3.9795918367346941</v>
      </c>
      <c r="F41" s="8">
        <v>593.46500000000003</v>
      </c>
    </row>
    <row r="42" spans="1:6" x14ac:dyDescent="0.3">
      <c r="A42" s="6" t="s">
        <v>30</v>
      </c>
      <c r="B42" s="1">
        <v>144</v>
      </c>
      <c r="C42" s="1">
        <v>20</v>
      </c>
      <c r="D42" s="9">
        <f t="shared" si="0"/>
        <v>8.5714285714285712</v>
      </c>
      <c r="E42" s="9">
        <f t="shared" si="1"/>
        <v>3.9795918367346941</v>
      </c>
      <c r="F42" s="8">
        <v>576.23</v>
      </c>
    </row>
    <row r="43" spans="1:6" x14ac:dyDescent="0.3">
      <c r="A43" s="6" t="s">
        <v>31</v>
      </c>
      <c r="B43" s="10">
        <v>146</v>
      </c>
      <c r="C43" s="10">
        <v>20</v>
      </c>
      <c r="D43" s="9">
        <f t="shared" si="0"/>
        <v>8.5714285714285712</v>
      </c>
      <c r="E43" s="9">
        <f t="shared" si="1"/>
        <v>3.9795918367346941</v>
      </c>
      <c r="F43" s="8">
        <v>548.49800000000005</v>
      </c>
    </row>
    <row r="44" spans="1:6" x14ac:dyDescent="0.3">
      <c r="A44" s="6" t="s">
        <v>32</v>
      </c>
      <c r="B44" s="1">
        <v>144</v>
      </c>
      <c r="C44" s="1">
        <v>21</v>
      </c>
      <c r="D44" s="9">
        <f t="shared" si="0"/>
        <v>9</v>
      </c>
      <c r="E44" s="9">
        <f t="shared" si="1"/>
        <v>4.1785714285714288</v>
      </c>
      <c r="F44" s="8">
        <v>497.23</v>
      </c>
    </row>
    <row r="45" spans="1:6" x14ac:dyDescent="0.3">
      <c r="A45" s="6" t="s">
        <v>49</v>
      </c>
      <c r="B45" s="1">
        <v>127</v>
      </c>
      <c r="C45" s="1">
        <v>21</v>
      </c>
      <c r="D45" s="9">
        <f t="shared" si="0"/>
        <v>9</v>
      </c>
      <c r="E45" s="9">
        <f t="shared" si="1"/>
        <v>4.1785714285714288</v>
      </c>
      <c r="F45" s="8">
        <v>476.78500000000003</v>
      </c>
    </row>
    <row r="46" spans="1:6" x14ac:dyDescent="0.3">
      <c r="A46" s="6" t="s">
        <v>50</v>
      </c>
      <c r="B46" s="1">
        <v>114</v>
      </c>
      <c r="C46" s="1">
        <v>20</v>
      </c>
      <c r="D46" s="9">
        <f t="shared" si="0"/>
        <v>8.5714285714285712</v>
      </c>
      <c r="E46" s="9">
        <f t="shared" si="1"/>
        <v>3.9795918367346941</v>
      </c>
      <c r="F46" s="8">
        <v>446.01</v>
      </c>
    </row>
    <row r="47" spans="1:6" x14ac:dyDescent="0.3">
      <c r="A47" s="6" t="s">
        <v>51</v>
      </c>
      <c r="B47" s="10">
        <v>104</v>
      </c>
      <c r="C47" s="10">
        <v>20</v>
      </c>
      <c r="D47" s="9">
        <f t="shared" si="0"/>
        <v>8.5714285714285712</v>
      </c>
      <c r="E47" s="9">
        <f t="shared" si="1"/>
        <v>3.9795918367346941</v>
      </c>
      <c r="F47" s="8">
        <v>426.01</v>
      </c>
    </row>
    <row r="48" spans="1:6" x14ac:dyDescent="0.3">
      <c r="A48" s="6" t="s">
        <v>52</v>
      </c>
      <c r="B48" s="1">
        <v>99</v>
      </c>
      <c r="C48" s="1">
        <v>21</v>
      </c>
      <c r="D48" s="9">
        <f t="shared" si="0"/>
        <v>9</v>
      </c>
      <c r="E48" s="9">
        <f t="shared" si="1"/>
        <v>4.1785714285714288</v>
      </c>
      <c r="F48" s="8">
        <v>418.82</v>
      </c>
    </row>
  </sheetData>
  <conditionalFormatting sqref="B44:C44">
    <cfRule type="expression" dxfId="3" priority="1" stopIfTrue="1">
      <formula>AND(#REF!,B49="Down")</formula>
    </cfRule>
    <cfRule type="expression" dxfId="2" priority="2" stopIfTrue="1">
      <formula>AND(#REF!,B49="Up")</formula>
    </cfRule>
  </conditionalFormatting>
  <conditionalFormatting sqref="B48:C48">
    <cfRule type="expression" dxfId="1" priority="3" stopIfTrue="1">
      <formula>AND(#REF!,B49="Down")</formula>
    </cfRule>
    <cfRule type="expression" dxfId="0" priority="4" stopIfTrue="1">
      <formula>AND(#REF!,B49="Up")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55" ma:contentTypeDescription="Create a new document." ma:contentTypeScope="" ma:versionID="a830d16596908c354078c38924df2dc9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43077f89a1528031d02661b2a034585d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1:_dlc_Exempt" minOccurs="0"/>
                <xsd:element ref="ns1:_dlc_ExpireDateSaved" minOccurs="0"/>
                <xsd:element ref="ns1:_dlc_ExpireDate" minOccurs="0"/>
                <xsd:element ref="ns3:TaxKeywordTaxHTField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4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5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6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7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nillable="true" ma:displayName="Retention Type" ma:default="Notify" ma:hidden="true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Reports</TermName>
          <TermId xmlns="http://schemas.microsoft.com/office/infopath/2007/PartnerControls">7ecc0bf0-bfa2-42ac-91a2-36bac6529bc2</TermId>
        </TermInfo>
      </Terms>
    </o5359087ad404c199aee74686ab194d3>
    <Retention xmlns="4df914d6-b511-4598-be97-4bfaa68294fe">0</Retention>
    <RetentionType xmlns="4df914d6-b511-4598-be97-4bfaa68294fe">Notify</RetentionType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D5PZWENCX5VS-2125522244-3718</_dlc_DocId>
    <_dlc_DocIdUrl xmlns="39b8a52d-d8b9-47ff-a8c3-c8931ddf8d60">
      <Url>https://share.sp.ons.statistics.gov.uk/sites/MigStats/PopChange/_layouts/15/DocIdRedir.aspx?ID=D5PZWENCX5VS-2125522244-3718</Url>
      <Description>D5PZWENCX5VS-2125522244-3718</Description>
    </_dlc_DocIdUrl>
  </documentManagement>
</p:properties>
</file>

<file path=customXml/item6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7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Props1.xml><?xml version="1.0" encoding="utf-8"?>
<ds:datastoreItem xmlns:ds="http://schemas.openxmlformats.org/officeDocument/2006/customXml" ds:itemID="{58AAA209-C9C9-41D1-BE52-4833916A612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6F8F760-42F0-4B60-A391-4EECA1EDF164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575B7E62-05F4-4FAE-B0CD-CDAFFF68915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96180EF-1162-44C0-AD9C-45CA527FE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3451F2B6-B1DC-43E9-BF9A-EDF7823474F5}">
  <ds:schemaRefs>
    <ds:schemaRef ds:uri="http://purl.org/dc/terms/"/>
    <ds:schemaRef ds:uri="http://schemas.openxmlformats.org/package/2006/metadata/core-properties"/>
    <ds:schemaRef ds:uri="4df914d6-b511-4598-be97-4bfaa68294fe"/>
    <ds:schemaRef ds:uri="e14115de-03ae-49b5-af01-31035404c456"/>
    <ds:schemaRef ds:uri="http://schemas.microsoft.com/sharepoint/v3"/>
    <ds:schemaRef ds:uri="http://schemas.microsoft.com/office/2006/metadata/properties"/>
    <ds:schemaRef ds:uri="http://www.w3.org/XML/1998/namespace"/>
    <ds:schemaRef ds:uri="http://purl.org/dc/dcmitype/"/>
    <ds:schemaRef ds:uri="39b8a52d-d8b9-47ff-a8c3-c8931ddf8d60"/>
    <ds:schemaRef ds:uri="http://schemas.microsoft.com/office/2006/documentManagement/types"/>
    <ds:schemaRef ds:uri="http://purl.org/dc/elements/1.1/"/>
    <ds:schemaRef ds:uri="http://schemas.microsoft.com/office/infopath/2007/PartnerControls"/>
  </ds:schemaRefs>
</ds:datastoreItem>
</file>

<file path=customXml/itemProps6.xml><?xml version="1.0" encoding="utf-8"?>
<ds:datastoreItem xmlns:ds="http://schemas.openxmlformats.org/officeDocument/2006/customXml" ds:itemID="{D9B1F9D9-53A5-41A8-BD26-D7016B385070}">
  <ds:schemaRefs>
    <ds:schemaRef ds:uri="http://schemas.microsoft.com/office/2006/metadata/customXsn"/>
  </ds:schemaRefs>
</ds:datastoreItem>
</file>

<file path=customXml/itemProps7.xml><?xml version="1.0" encoding="utf-8"?>
<ds:datastoreItem xmlns:ds="http://schemas.openxmlformats.org/officeDocument/2006/customXml" ds:itemID="{9465A904-CBA5-4BA5-A965-781AD6186815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 6.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Gisby, Joseph</dc:creator>
  <cp:lastModifiedBy>Stabuc, Jure</cp:lastModifiedBy>
  <dcterms:created xsi:type="dcterms:W3CDTF">2019-02-18T16:26:53Z</dcterms:created>
  <dcterms:modified xsi:type="dcterms:W3CDTF">2019-05-23T09:57:35Z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_dlc_policyId">
    <vt:lpwstr>0x01010035E33599CC8D1E47A037F474646B1D58|2057524105</vt:lpwstr>
  </property>
  <property fmtid="{D5CDD505-2E9C-101B-9397-08002B2CF9AE}" pid="5" name="RecordType">
    <vt:lpwstr>5;#Reports|7ecc0bf0-bfa2-42ac-91a2-36bac6529bc2</vt:lpwstr>
  </property>
  <property fmtid="{D5CDD505-2E9C-101B-9397-08002B2CF9AE}" pid="6" name="TaxCatchAll">
    <vt:lpwstr>5;#Reports|7ecc0bf0-bfa2-42ac-91a2-36bac6529bc2</vt:lpwstr>
  </property>
  <property fmtid="{D5CDD505-2E9C-101B-9397-08002B2CF9AE}" pid="7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8" name="_dlc_DocIdItemGuid">
    <vt:lpwstr>8fd5e55c-c7ec-4055-88f4-7c5656526d21</vt:lpwstr>
  </property>
</Properties>
</file>