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vc600-699\dvc696-ASHE-employment\explorer\explorer\assets\"/>
    </mc:Choice>
  </mc:AlternateContent>
  <xr:revisionPtr revIDLastSave="0" documentId="8_{1A5E169A-9BED-4507-82A1-E7540ABE79D4}" xr6:coauthVersionLast="41" xr6:coauthVersionMax="41" xr10:uidLastSave="{00000000-0000-0000-0000-000000000000}"/>
  <bookViews>
    <workbookView xWindow="1950" yWindow="1320" windowWidth="33405" windowHeight="18900"/>
  </bookViews>
  <sheets>
    <sheet name="dataall" sheetId="1" r:id="rId1"/>
  </sheets>
  <calcPr calcId="0"/>
</workbook>
</file>

<file path=xl/calcChain.xml><?xml version="1.0" encoding="utf-8"?>
<calcChain xmlns="http://schemas.openxmlformats.org/spreadsheetml/2006/main">
  <c r="I460" i="1" l="1"/>
  <c r="H460" i="1"/>
  <c r="G460" i="1"/>
  <c r="F460" i="1"/>
  <c r="E460" i="1"/>
  <c r="D460" i="1"/>
  <c r="C460" i="1"/>
  <c r="I459" i="1"/>
  <c r="H459" i="1"/>
  <c r="G459" i="1"/>
  <c r="F459" i="1"/>
  <c r="E459" i="1"/>
  <c r="D459" i="1"/>
  <c r="C459" i="1"/>
  <c r="I458" i="1"/>
  <c r="H458" i="1"/>
  <c r="G458" i="1"/>
  <c r="F458" i="1"/>
  <c r="E458" i="1"/>
  <c r="D458" i="1"/>
  <c r="C458" i="1"/>
  <c r="I457" i="1"/>
  <c r="H457" i="1"/>
  <c r="G457" i="1"/>
  <c r="F457" i="1"/>
  <c r="E457" i="1"/>
  <c r="D457" i="1"/>
  <c r="C457" i="1"/>
  <c r="I456" i="1"/>
  <c r="H456" i="1"/>
  <c r="G456" i="1"/>
  <c r="F456" i="1"/>
  <c r="E456" i="1"/>
  <c r="D456" i="1"/>
  <c r="C456" i="1"/>
  <c r="I455" i="1"/>
  <c r="H455" i="1"/>
  <c r="G455" i="1"/>
  <c r="F455" i="1"/>
  <c r="E455" i="1"/>
  <c r="D455" i="1"/>
  <c r="C455" i="1"/>
  <c r="I454" i="1"/>
  <c r="H454" i="1"/>
  <c r="G454" i="1"/>
  <c r="F454" i="1"/>
  <c r="E454" i="1"/>
  <c r="D454" i="1"/>
  <c r="C454" i="1"/>
  <c r="I453" i="1"/>
  <c r="H453" i="1"/>
  <c r="G453" i="1"/>
  <c r="F453" i="1"/>
  <c r="E453" i="1"/>
  <c r="D453" i="1"/>
  <c r="C453" i="1"/>
  <c r="I452" i="1"/>
  <c r="H452" i="1"/>
  <c r="G452" i="1"/>
  <c r="F452" i="1"/>
  <c r="E452" i="1"/>
  <c r="D452" i="1"/>
  <c r="C452" i="1"/>
  <c r="I451" i="1"/>
  <c r="H451" i="1"/>
  <c r="G451" i="1"/>
  <c r="F451" i="1"/>
  <c r="E451" i="1"/>
  <c r="D451" i="1"/>
  <c r="C451" i="1"/>
  <c r="I450" i="1"/>
  <c r="H450" i="1"/>
  <c r="G450" i="1"/>
  <c r="F450" i="1"/>
  <c r="E450" i="1"/>
  <c r="D450" i="1"/>
  <c r="C450" i="1"/>
  <c r="I449" i="1"/>
  <c r="H449" i="1"/>
  <c r="G449" i="1"/>
  <c r="F449" i="1"/>
  <c r="E449" i="1"/>
  <c r="D449" i="1"/>
  <c r="C449" i="1"/>
  <c r="I448" i="1"/>
  <c r="H448" i="1"/>
  <c r="G448" i="1"/>
  <c r="F448" i="1"/>
  <c r="E448" i="1"/>
  <c r="D448" i="1"/>
  <c r="C448" i="1"/>
  <c r="I447" i="1"/>
  <c r="H447" i="1"/>
  <c r="G447" i="1"/>
  <c r="F447" i="1"/>
  <c r="E447" i="1"/>
  <c r="D447" i="1"/>
  <c r="C447" i="1"/>
  <c r="I446" i="1"/>
  <c r="H446" i="1"/>
  <c r="G446" i="1"/>
  <c r="F446" i="1"/>
  <c r="E446" i="1"/>
  <c r="D446" i="1"/>
  <c r="C446" i="1"/>
  <c r="I445" i="1"/>
  <c r="H445" i="1"/>
  <c r="G445" i="1"/>
  <c r="F445" i="1"/>
  <c r="E445" i="1"/>
  <c r="D445" i="1"/>
  <c r="C445" i="1"/>
  <c r="I444" i="1"/>
  <c r="H444" i="1"/>
  <c r="G444" i="1"/>
  <c r="F444" i="1"/>
  <c r="E444" i="1"/>
  <c r="D444" i="1"/>
  <c r="C444" i="1"/>
  <c r="I443" i="1"/>
  <c r="H443" i="1"/>
  <c r="G443" i="1"/>
  <c r="F443" i="1"/>
  <c r="E443" i="1"/>
  <c r="D443" i="1"/>
  <c r="C443" i="1"/>
  <c r="I442" i="1"/>
  <c r="H442" i="1"/>
  <c r="G442" i="1"/>
  <c r="F442" i="1"/>
  <c r="E442" i="1"/>
  <c r="D442" i="1"/>
  <c r="C442" i="1"/>
  <c r="I441" i="1"/>
  <c r="H441" i="1"/>
  <c r="G441" i="1"/>
  <c r="F441" i="1"/>
  <c r="E441" i="1"/>
  <c r="D441" i="1"/>
  <c r="C441" i="1"/>
  <c r="I440" i="1"/>
  <c r="H440" i="1"/>
  <c r="G440" i="1"/>
  <c r="F440" i="1"/>
  <c r="E440" i="1"/>
  <c r="D440" i="1"/>
  <c r="C440" i="1"/>
  <c r="I439" i="1"/>
  <c r="H439" i="1"/>
  <c r="G439" i="1"/>
  <c r="F439" i="1"/>
  <c r="E439" i="1"/>
  <c r="D439" i="1"/>
  <c r="C439" i="1"/>
  <c r="I438" i="1"/>
  <c r="H438" i="1"/>
  <c r="G438" i="1"/>
  <c r="F438" i="1"/>
  <c r="E438" i="1"/>
  <c r="D438" i="1"/>
  <c r="C438" i="1"/>
  <c r="I437" i="1"/>
  <c r="H437" i="1"/>
  <c r="G437" i="1"/>
  <c r="F437" i="1"/>
  <c r="E437" i="1"/>
  <c r="D437" i="1"/>
  <c r="C437" i="1"/>
  <c r="I436" i="1"/>
  <c r="H436" i="1"/>
  <c r="G436" i="1"/>
  <c r="F436" i="1"/>
  <c r="E436" i="1"/>
  <c r="D436" i="1"/>
  <c r="C436" i="1"/>
  <c r="I435" i="1"/>
  <c r="H435" i="1"/>
  <c r="G435" i="1"/>
  <c r="F435" i="1"/>
  <c r="E435" i="1"/>
  <c r="D435" i="1"/>
  <c r="C435" i="1"/>
  <c r="I434" i="1"/>
  <c r="H434" i="1"/>
  <c r="G434" i="1"/>
  <c r="F434" i="1"/>
  <c r="E434" i="1"/>
  <c r="D434" i="1"/>
  <c r="C434" i="1"/>
  <c r="I433" i="1"/>
  <c r="H433" i="1"/>
  <c r="G433" i="1"/>
  <c r="F433" i="1"/>
  <c r="E433" i="1"/>
  <c r="D433" i="1"/>
  <c r="C433" i="1"/>
  <c r="I432" i="1"/>
  <c r="H432" i="1"/>
  <c r="G432" i="1"/>
  <c r="F432" i="1"/>
  <c r="E432" i="1"/>
  <c r="D432" i="1"/>
  <c r="C432" i="1"/>
  <c r="I431" i="1"/>
  <c r="H431" i="1"/>
  <c r="G431" i="1"/>
  <c r="F431" i="1"/>
  <c r="E431" i="1"/>
  <c r="D431" i="1"/>
  <c r="C431" i="1"/>
  <c r="I430" i="1"/>
  <c r="H430" i="1"/>
  <c r="G430" i="1"/>
  <c r="F430" i="1"/>
  <c r="E430" i="1"/>
  <c r="D430" i="1"/>
  <c r="C430" i="1"/>
  <c r="I429" i="1"/>
  <c r="H429" i="1"/>
  <c r="G429" i="1"/>
  <c r="F429" i="1"/>
  <c r="E429" i="1"/>
  <c r="D429" i="1"/>
  <c r="C429" i="1"/>
  <c r="I428" i="1"/>
  <c r="H428" i="1"/>
  <c r="G428" i="1"/>
  <c r="F428" i="1"/>
  <c r="E428" i="1"/>
  <c r="D428" i="1"/>
  <c r="C428" i="1"/>
  <c r="I427" i="1"/>
  <c r="H427" i="1"/>
  <c r="G427" i="1"/>
  <c r="F427" i="1"/>
  <c r="E427" i="1"/>
  <c r="D427" i="1"/>
  <c r="C427" i="1"/>
  <c r="I426" i="1"/>
  <c r="H426" i="1"/>
  <c r="G426" i="1"/>
  <c r="F426" i="1"/>
  <c r="E426" i="1"/>
  <c r="D426" i="1"/>
  <c r="C426" i="1"/>
  <c r="I425" i="1"/>
  <c r="H425" i="1"/>
  <c r="G425" i="1"/>
  <c r="F425" i="1"/>
  <c r="E425" i="1"/>
  <c r="D425" i="1"/>
  <c r="C425" i="1"/>
  <c r="I424" i="1"/>
  <c r="H424" i="1"/>
  <c r="G424" i="1"/>
  <c r="F424" i="1"/>
  <c r="E424" i="1"/>
  <c r="D424" i="1"/>
  <c r="C424" i="1"/>
  <c r="I423" i="1"/>
  <c r="H423" i="1"/>
  <c r="G423" i="1"/>
  <c r="F423" i="1"/>
  <c r="E423" i="1"/>
  <c r="D423" i="1"/>
  <c r="C423" i="1"/>
  <c r="I422" i="1"/>
  <c r="H422" i="1"/>
  <c r="G422" i="1"/>
  <c r="F422" i="1"/>
  <c r="E422" i="1"/>
  <c r="D422" i="1"/>
  <c r="C422" i="1"/>
  <c r="I421" i="1"/>
  <c r="H421" i="1"/>
  <c r="G421" i="1"/>
  <c r="F421" i="1"/>
  <c r="E421" i="1"/>
  <c r="D421" i="1"/>
  <c r="C421" i="1"/>
  <c r="I420" i="1"/>
  <c r="H420" i="1"/>
  <c r="G420" i="1"/>
  <c r="F420" i="1"/>
  <c r="E420" i="1"/>
  <c r="D420" i="1"/>
  <c r="C420" i="1"/>
  <c r="I419" i="1"/>
  <c r="H419" i="1"/>
  <c r="G419" i="1"/>
  <c r="F419" i="1"/>
  <c r="E419" i="1"/>
  <c r="D419" i="1"/>
  <c r="C419" i="1"/>
  <c r="I418" i="1"/>
  <c r="H418" i="1"/>
  <c r="G418" i="1"/>
  <c r="F418" i="1"/>
  <c r="E418" i="1"/>
  <c r="D418" i="1"/>
  <c r="C418" i="1"/>
  <c r="I417" i="1"/>
  <c r="H417" i="1"/>
  <c r="G417" i="1"/>
  <c r="F417" i="1"/>
  <c r="E417" i="1"/>
  <c r="D417" i="1"/>
  <c r="C417" i="1"/>
  <c r="I416" i="1"/>
  <c r="H416" i="1"/>
  <c r="G416" i="1"/>
  <c r="F416" i="1"/>
  <c r="E416" i="1"/>
  <c r="D416" i="1"/>
  <c r="C416" i="1"/>
  <c r="I415" i="1"/>
  <c r="H415" i="1"/>
  <c r="G415" i="1"/>
  <c r="F415" i="1"/>
  <c r="E415" i="1"/>
  <c r="D415" i="1"/>
  <c r="C415" i="1"/>
  <c r="I414" i="1"/>
  <c r="H414" i="1"/>
  <c r="G414" i="1"/>
  <c r="F414" i="1"/>
  <c r="E414" i="1"/>
  <c r="D414" i="1"/>
  <c r="C414" i="1"/>
  <c r="I413" i="1"/>
  <c r="H413" i="1"/>
  <c r="G413" i="1"/>
  <c r="F413" i="1"/>
  <c r="E413" i="1"/>
  <c r="D413" i="1"/>
  <c r="C413" i="1"/>
  <c r="I412" i="1"/>
  <c r="H412" i="1"/>
  <c r="G412" i="1"/>
  <c r="F412" i="1"/>
  <c r="E412" i="1"/>
  <c r="D412" i="1"/>
  <c r="C412" i="1"/>
  <c r="I411" i="1"/>
  <c r="H411" i="1"/>
  <c r="G411" i="1"/>
  <c r="F411" i="1"/>
  <c r="E411" i="1"/>
  <c r="D411" i="1"/>
  <c r="C411" i="1"/>
  <c r="I410" i="1"/>
  <c r="H410" i="1"/>
  <c r="G410" i="1"/>
  <c r="F410" i="1"/>
  <c r="E410" i="1"/>
  <c r="D410" i="1"/>
  <c r="C410" i="1"/>
  <c r="I409" i="1"/>
  <c r="H409" i="1"/>
  <c r="G409" i="1"/>
  <c r="F409" i="1"/>
  <c r="E409" i="1"/>
  <c r="D409" i="1"/>
  <c r="C409" i="1"/>
  <c r="I408" i="1"/>
  <c r="H408" i="1"/>
  <c r="G408" i="1"/>
  <c r="F408" i="1"/>
  <c r="E408" i="1"/>
  <c r="D408" i="1"/>
  <c r="C408" i="1"/>
  <c r="I407" i="1"/>
  <c r="H407" i="1"/>
  <c r="G407" i="1"/>
  <c r="F407" i="1"/>
  <c r="E407" i="1"/>
  <c r="D407" i="1"/>
  <c r="C407" i="1"/>
  <c r="I406" i="1"/>
  <c r="H406" i="1"/>
  <c r="G406" i="1"/>
  <c r="F406" i="1"/>
  <c r="E406" i="1"/>
  <c r="D406" i="1"/>
  <c r="C406" i="1"/>
  <c r="I405" i="1"/>
  <c r="H405" i="1"/>
  <c r="G405" i="1"/>
  <c r="F405" i="1"/>
  <c r="E405" i="1"/>
  <c r="D405" i="1"/>
  <c r="C405" i="1"/>
  <c r="I404" i="1"/>
  <c r="H404" i="1"/>
  <c r="G404" i="1"/>
  <c r="F404" i="1"/>
  <c r="E404" i="1"/>
  <c r="D404" i="1"/>
  <c r="C404" i="1"/>
  <c r="I403" i="1"/>
  <c r="H403" i="1"/>
  <c r="G403" i="1"/>
  <c r="F403" i="1"/>
  <c r="E403" i="1"/>
  <c r="D403" i="1"/>
  <c r="C403" i="1"/>
  <c r="I402" i="1"/>
  <c r="H402" i="1"/>
  <c r="G402" i="1"/>
  <c r="F402" i="1"/>
  <c r="E402" i="1"/>
  <c r="D402" i="1"/>
  <c r="C402" i="1"/>
  <c r="I401" i="1"/>
  <c r="H401" i="1"/>
  <c r="G401" i="1"/>
  <c r="F401" i="1"/>
  <c r="E401" i="1"/>
  <c r="D401" i="1"/>
  <c r="C401" i="1"/>
  <c r="I400" i="1"/>
  <c r="H400" i="1"/>
  <c r="G400" i="1"/>
  <c r="F400" i="1"/>
  <c r="E400" i="1"/>
  <c r="D400" i="1"/>
  <c r="C400" i="1"/>
  <c r="I399" i="1"/>
  <c r="H399" i="1"/>
  <c r="G399" i="1"/>
  <c r="F399" i="1"/>
  <c r="E399" i="1"/>
  <c r="D399" i="1"/>
  <c r="C399" i="1"/>
  <c r="I398" i="1"/>
  <c r="H398" i="1"/>
  <c r="G398" i="1"/>
  <c r="F398" i="1"/>
  <c r="E398" i="1"/>
  <c r="D398" i="1"/>
  <c r="C398" i="1"/>
  <c r="I397" i="1"/>
  <c r="H397" i="1"/>
  <c r="G397" i="1"/>
  <c r="F397" i="1"/>
  <c r="E397" i="1"/>
  <c r="D397" i="1"/>
  <c r="C397" i="1"/>
  <c r="I396" i="1"/>
  <c r="H396" i="1"/>
  <c r="G396" i="1"/>
  <c r="F396" i="1"/>
  <c r="E396" i="1"/>
  <c r="D396" i="1"/>
  <c r="C396" i="1"/>
  <c r="I395" i="1"/>
  <c r="H395" i="1"/>
  <c r="G395" i="1"/>
  <c r="F395" i="1"/>
  <c r="E395" i="1"/>
  <c r="D395" i="1"/>
  <c r="C395" i="1"/>
  <c r="I394" i="1"/>
  <c r="H394" i="1"/>
  <c r="G394" i="1"/>
  <c r="F394" i="1"/>
  <c r="E394" i="1"/>
  <c r="D394" i="1"/>
  <c r="C394" i="1"/>
  <c r="I393" i="1"/>
  <c r="H393" i="1"/>
  <c r="G393" i="1"/>
  <c r="F393" i="1"/>
  <c r="E393" i="1"/>
  <c r="D393" i="1"/>
  <c r="C393" i="1"/>
  <c r="I392" i="1"/>
  <c r="H392" i="1"/>
  <c r="G392" i="1"/>
  <c r="F392" i="1"/>
  <c r="E392" i="1"/>
  <c r="D392" i="1"/>
  <c r="C392" i="1"/>
  <c r="I391" i="1"/>
  <c r="H391" i="1"/>
  <c r="G391" i="1"/>
  <c r="F391" i="1"/>
  <c r="E391" i="1"/>
  <c r="D391" i="1"/>
  <c r="C391" i="1"/>
  <c r="I390" i="1"/>
  <c r="H390" i="1"/>
  <c r="G390" i="1"/>
  <c r="F390" i="1"/>
  <c r="E390" i="1"/>
  <c r="D390" i="1"/>
  <c r="C390" i="1"/>
  <c r="I389" i="1"/>
  <c r="H389" i="1"/>
  <c r="G389" i="1"/>
  <c r="F389" i="1"/>
  <c r="E389" i="1"/>
  <c r="D389" i="1"/>
  <c r="C389" i="1"/>
  <c r="I388" i="1"/>
  <c r="H388" i="1"/>
  <c r="G388" i="1"/>
  <c r="F388" i="1"/>
  <c r="E388" i="1"/>
  <c r="D388" i="1"/>
  <c r="C388" i="1"/>
  <c r="I387" i="1"/>
  <c r="H387" i="1"/>
  <c r="G387" i="1"/>
  <c r="F387" i="1"/>
  <c r="E387" i="1"/>
  <c r="D387" i="1"/>
  <c r="C387" i="1"/>
  <c r="I386" i="1"/>
  <c r="H386" i="1"/>
  <c r="G386" i="1"/>
  <c r="F386" i="1"/>
  <c r="E386" i="1"/>
  <c r="D386" i="1"/>
  <c r="C386" i="1"/>
  <c r="I385" i="1"/>
  <c r="H385" i="1"/>
  <c r="G385" i="1"/>
  <c r="F385" i="1"/>
  <c r="E385" i="1"/>
  <c r="D385" i="1"/>
  <c r="C385" i="1"/>
  <c r="I384" i="1"/>
  <c r="H384" i="1"/>
  <c r="G384" i="1"/>
  <c r="F384" i="1"/>
  <c r="E384" i="1"/>
  <c r="D384" i="1"/>
  <c r="C384" i="1"/>
  <c r="I383" i="1"/>
  <c r="H383" i="1"/>
  <c r="G383" i="1"/>
  <c r="F383" i="1"/>
  <c r="E383" i="1"/>
  <c r="D383" i="1"/>
  <c r="C383" i="1"/>
  <c r="I382" i="1"/>
  <c r="H382" i="1"/>
  <c r="G382" i="1"/>
  <c r="F382" i="1"/>
  <c r="E382" i="1"/>
  <c r="D382" i="1"/>
  <c r="C382" i="1"/>
  <c r="I381" i="1"/>
  <c r="H381" i="1"/>
  <c r="G381" i="1"/>
  <c r="F381" i="1"/>
  <c r="E381" i="1"/>
  <c r="D381" i="1"/>
  <c r="C381" i="1"/>
  <c r="I380" i="1"/>
  <c r="H380" i="1"/>
  <c r="G380" i="1"/>
  <c r="F380" i="1"/>
  <c r="E380" i="1"/>
  <c r="D380" i="1"/>
  <c r="C380" i="1"/>
  <c r="I379" i="1"/>
  <c r="H379" i="1"/>
  <c r="G379" i="1"/>
  <c r="F379" i="1"/>
  <c r="E379" i="1"/>
  <c r="D379" i="1"/>
  <c r="C379" i="1"/>
  <c r="I378" i="1"/>
  <c r="H378" i="1"/>
  <c r="G378" i="1"/>
  <c r="F378" i="1"/>
  <c r="E378" i="1"/>
  <c r="D378" i="1"/>
  <c r="C378" i="1"/>
  <c r="I377" i="1"/>
  <c r="H377" i="1"/>
  <c r="G377" i="1"/>
  <c r="F377" i="1"/>
  <c r="E377" i="1"/>
  <c r="D377" i="1"/>
  <c r="C377" i="1"/>
  <c r="I376" i="1"/>
  <c r="H376" i="1"/>
  <c r="G376" i="1"/>
  <c r="F376" i="1"/>
  <c r="E376" i="1"/>
  <c r="D376" i="1"/>
  <c r="C376" i="1"/>
  <c r="I375" i="1"/>
  <c r="H375" i="1"/>
  <c r="G375" i="1"/>
  <c r="F375" i="1"/>
  <c r="E375" i="1"/>
  <c r="D375" i="1"/>
  <c r="C375" i="1"/>
  <c r="I374" i="1"/>
  <c r="H374" i="1"/>
  <c r="G374" i="1"/>
  <c r="F374" i="1"/>
  <c r="E374" i="1"/>
  <c r="D374" i="1"/>
  <c r="C374" i="1"/>
  <c r="I373" i="1"/>
  <c r="H373" i="1"/>
  <c r="G373" i="1"/>
  <c r="F373" i="1"/>
  <c r="E373" i="1"/>
  <c r="D373" i="1"/>
  <c r="C373" i="1"/>
  <c r="I372" i="1"/>
  <c r="H372" i="1"/>
  <c r="G372" i="1"/>
  <c r="F372" i="1"/>
  <c r="E372" i="1"/>
  <c r="D372" i="1"/>
  <c r="C372" i="1"/>
  <c r="I371" i="1"/>
  <c r="H371" i="1"/>
  <c r="G371" i="1"/>
  <c r="F371" i="1"/>
  <c r="E371" i="1"/>
  <c r="D371" i="1"/>
  <c r="C371" i="1"/>
  <c r="I370" i="1"/>
  <c r="H370" i="1"/>
  <c r="G370" i="1"/>
  <c r="F370" i="1"/>
  <c r="E370" i="1"/>
  <c r="D370" i="1"/>
  <c r="C370" i="1"/>
  <c r="I369" i="1"/>
  <c r="H369" i="1"/>
  <c r="G369" i="1"/>
  <c r="F369" i="1"/>
  <c r="E369" i="1"/>
  <c r="D369" i="1"/>
  <c r="C369" i="1"/>
  <c r="I368" i="1"/>
  <c r="H368" i="1"/>
  <c r="G368" i="1"/>
  <c r="F368" i="1"/>
  <c r="E368" i="1"/>
  <c r="D368" i="1"/>
  <c r="C368" i="1"/>
  <c r="I367" i="1"/>
  <c r="H367" i="1"/>
  <c r="G367" i="1"/>
  <c r="F367" i="1"/>
  <c r="E367" i="1"/>
  <c r="D367" i="1"/>
  <c r="C367" i="1"/>
  <c r="I366" i="1"/>
  <c r="H366" i="1"/>
  <c r="G366" i="1"/>
  <c r="F366" i="1"/>
  <c r="E366" i="1"/>
  <c r="D366" i="1"/>
  <c r="C366" i="1"/>
  <c r="I365" i="1"/>
  <c r="H365" i="1"/>
  <c r="G365" i="1"/>
  <c r="F365" i="1"/>
  <c r="E365" i="1"/>
  <c r="D365" i="1"/>
  <c r="C365" i="1"/>
  <c r="I364" i="1"/>
  <c r="H364" i="1"/>
  <c r="G364" i="1"/>
  <c r="F364" i="1"/>
  <c r="E364" i="1"/>
  <c r="D364" i="1"/>
  <c r="C364" i="1"/>
  <c r="I363" i="1"/>
  <c r="H363" i="1"/>
  <c r="G363" i="1"/>
  <c r="F363" i="1"/>
  <c r="E363" i="1"/>
  <c r="D363" i="1"/>
  <c r="C363" i="1"/>
  <c r="I362" i="1"/>
  <c r="H362" i="1"/>
  <c r="G362" i="1"/>
  <c r="F362" i="1"/>
  <c r="E362" i="1"/>
  <c r="D362" i="1"/>
  <c r="C362" i="1"/>
  <c r="I361" i="1"/>
  <c r="H361" i="1"/>
  <c r="G361" i="1"/>
  <c r="F361" i="1"/>
  <c r="E361" i="1"/>
  <c r="D361" i="1"/>
  <c r="C361" i="1"/>
  <c r="I360" i="1"/>
  <c r="H360" i="1"/>
  <c r="G360" i="1"/>
  <c r="F360" i="1"/>
  <c r="E360" i="1"/>
  <c r="D360" i="1"/>
  <c r="C360" i="1"/>
  <c r="I359" i="1"/>
  <c r="H359" i="1"/>
  <c r="G359" i="1"/>
  <c r="F359" i="1"/>
  <c r="E359" i="1"/>
  <c r="D359" i="1"/>
  <c r="C359" i="1"/>
  <c r="I358" i="1"/>
  <c r="H358" i="1"/>
  <c r="G358" i="1"/>
  <c r="F358" i="1"/>
  <c r="E358" i="1"/>
  <c r="D358" i="1"/>
  <c r="C358" i="1"/>
  <c r="I357" i="1"/>
  <c r="H357" i="1"/>
  <c r="G357" i="1"/>
  <c r="F357" i="1"/>
  <c r="E357" i="1"/>
  <c r="D357" i="1"/>
  <c r="C357" i="1"/>
  <c r="I356" i="1"/>
  <c r="H356" i="1"/>
  <c r="G356" i="1"/>
  <c r="F356" i="1"/>
  <c r="E356" i="1"/>
  <c r="D356" i="1"/>
  <c r="C356" i="1"/>
  <c r="I355" i="1"/>
  <c r="H355" i="1"/>
  <c r="G355" i="1"/>
  <c r="F355" i="1"/>
  <c r="E355" i="1"/>
  <c r="D355" i="1"/>
  <c r="C355" i="1"/>
  <c r="I354" i="1"/>
  <c r="H354" i="1"/>
  <c r="G354" i="1"/>
  <c r="F354" i="1"/>
  <c r="E354" i="1"/>
  <c r="D354" i="1"/>
  <c r="C354" i="1"/>
  <c r="I353" i="1"/>
  <c r="H353" i="1"/>
  <c r="G353" i="1"/>
  <c r="F353" i="1"/>
  <c r="E353" i="1"/>
  <c r="D353" i="1"/>
  <c r="C353" i="1"/>
  <c r="I352" i="1"/>
  <c r="H352" i="1"/>
  <c r="G352" i="1"/>
  <c r="F352" i="1"/>
  <c r="E352" i="1"/>
  <c r="D352" i="1"/>
  <c r="C352" i="1"/>
  <c r="I351" i="1"/>
  <c r="H351" i="1"/>
  <c r="G351" i="1"/>
  <c r="F351" i="1"/>
  <c r="E351" i="1"/>
  <c r="D351" i="1"/>
  <c r="C351" i="1"/>
  <c r="I350" i="1"/>
  <c r="H350" i="1"/>
  <c r="G350" i="1"/>
  <c r="F350" i="1"/>
  <c r="E350" i="1"/>
  <c r="D350" i="1"/>
  <c r="C350" i="1"/>
  <c r="I349" i="1"/>
  <c r="H349" i="1"/>
  <c r="G349" i="1"/>
  <c r="F349" i="1"/>
  <c r="E349" i="1"/>
  <c r="D349" i="1"/>
  <c r="C349" i="1"/>
  <c r="I348" i="1"/>
  <c r="H348" i="1"/>
  <c r="G348" i="1"/>
  <c r="F348" i="1"/>
  <c r="E348" i="1"/>
  <c r="D348" i="1"/>
  <c r="C348" i="1"/>
  <c r="I347" i="1"/>
  <c r="H347" i="1"/>
  <c r="G347" i="1"/>
  <c r="F347" i="1"/>
  <c r="E347" i="1"/>
  <c r="D347" i="1"/>
  <c r="C347" i="1"/>
  <c r="I346" i="1"/>
  <c r="H346" i="1"/>
  <c r="G346" i="1"/>
  <c r="F346" i="1"/>
  <c r="E346" i="1"/>
  <c r="D346" i="1"/>
  <c r="C346" i="1"/>
  <c r="I345" i="1"/>
  <c r="H345" i="1"/>
  <c r="G345" i="1"/>
  <c r="F345" i="1"/>
  <c r="E345" i="1"/>
  <c r="D345" i="1"/>
  <c r="C345" i="1"/>
  <c r="I344" i="1"/>
  <c r="H344" i="1"/>
  <c r="G344" i="1"/>
  <c r="F344" i="1"/>
  <c r="E344" i="1"/>
  <c r="D344" i="1"/>
  <c r="C344" i="1"/>
  <c r="I343" i="1"/>
  <c r="H343" i="1"/>
  <c r="G343" i="1"/>
  <c r="F343" i="1"/>
  <c r="E343" i="1"/>
  <c r="D343" i="1"/>
  <c r="C343" i="1"/>
  <c r="I342" i="1"/>
  <c r="H342" i="1"/>
  <c r="G342" i="1"/>
  <c r="F342" i="1"/>
  <c r="E342" i="1"/>
  <c r="D342" i="1"/>
  <c r="C342" i="1"/>
  <c r="I341" i="1"/>
  <c r="H341" i="1"/>
  <c r="G341" i="1"/>
  <c r="F341" i="1"/>
  <c r="E341" i="1"/>
  <c r="D341" i="1"/>
  <c r="C341" i="1"/>
  <c r="I340" i="1"/>
  <c r="H340" i="1"/>
  <c r="G340" i="1"/>
  <c r="F340" i="1"/>
  <c r="E340" i="1"/>
  <c r="D340" i="1"/>
  <c r="C340" i="1"/>
  <c r="I339" i="1"/>
  <c r="H339" i="1"/>
  <c r="G339" i="1"/>
  <c r="F339" i="1"/>
  <c r="E339" i="1"/>
  <c r="D339" i="1"/>
  <c r="C339" i="1"/>
  <c r="I338" i="1"/>
  <c r="H338" i="1"/>
  <c r="G338" i="1"/>
  <c r="F338" i="1"/>
  <c r="E338" i="1"/>
  <c r="D338" i="1"/>
  <c r="C338" i="1"/>
  <c r="I337" i="1"/>
  <c r="H337" i="1"/>
  <c r="G337" i="1"/>
  <c r="F337" i="1"/>
  <c r="E337" i="1"/>
  <c r="D337" i="1"/>
  <c r="C337" i="1"/>
  <c r="I336" i="1"/>
  <c r="H336" i="1"/>
  <c r="G336" i="1"/>
  <c r="F336" i="1"/>
  <c r="E336" i="1"/>
  <c r="D336" i="1"/>
  <c r="C336" i="1"/>
  <c r="I335" i="1"/>
  <c r="H335" i="1"/>
  <c r="G335" i="1"/>
  <c r="F335" i="1"/>
  <c r="E335" i="1"/>
  <c r="D335" i="1"/>
  <c r="C335" i="1"/>
  <c r="I334" i="1"/>
  <c r="H334" i="1"/>
  <c r="G334" i="1"/>
  <c r="F334" i="1"/>
  <c r="E334" i="1"/>
  <c r="D334" i="1"/>
  <c r="C334" i="1"/>
  <c r="I333" i="1"/>
  <c r="H333" i="1"/>
  <c r="G333" i="1"/>
  <c r="F333" i="1"/>
  <c r="E333" i="1"/>
  <c r="D333" i="1"/>
  <c r="C333" i="1"/>
  <c r="I332" i="1"/>
  <c r="H332" i="1"/>
  <c r="G332" i="1"/>
  <c r="F332" i="1"/>
  <c r="E332" i="1"/>
  <c r="D332" i="1"/>
  <c r="C332" i="1"/>
  <c r="I331" i="1"/>
  <c r="H331" i="1"/>
  <c r="G331" i="1"/>
  <c r="F331" i="1"/>
  <c r="E331" i="1"/>
  <c r="D331" i="1"/>
  <c r="C331" i="1"/>
  <c r="I330" i="1"/>
  <c r="H330" i="1"/>
  <c r="G330" i="1"/>
  <c r="F330" i="1"/>
  <c r="E330" i="1"/>
  <c r="D330" i="1"/>
  <c r="C330" i="1"/>
  <c r="I329" i="1"/>
  <c r="H329" i="1"/>
  <c r="G329" i="1"/>
  <c r="F329" i="1"/>
  <c r="E329" i="1"/>
  <c r="D329" i="1"/>
  <c r="C329" i="1"/>
  <c r="I328" i="1"/>
  <c r="H328" i="1"/>
  <c r="G328" i="1"/>
  <c r="F328" i="1"/>
  <c r="E328" i="1"/>
  <c r="D328" i="1"/>
  <c r="C328" i="1"/>
  <c r="I327" i="1"/>
  <c r="H327" i="1"/>
  <c r="G327" i="1"/>
  <c r="F327" i="1"/>
  <c r="E327" i="1"/>
  <c r="D327" i="1"/>
  <c r="C327" i="1"/>
  <c r="I326" i="1"/>
  <c r="H326" i="1"/>
  <c r="G326" i="1"/>
  <c r="F326" i="1"/>
  <c r="E326" i="1"/>
  <c r="D326" i="1"/>
  <c r="C326" i="1"/>
  <c r="I325" i="1"/>
  <c r="H325" i="1"/>
  <c r="G325" i="1"/>
  <c r="F325" i="1"/>
  <c r="E325" i="1"/>
  <c r="D325" i="1"/>
  <c r="C325" i="1"/>
  <c r="I324" i="1"/>
  <c r="H324" i="1"/>
  <c r="G324" i="1"/>
  <c r="F324" i="1"/>
  <c r="E324" i="1"/>
  <c r="D324" i="1"/>
  <c r="C324" i="1"/>
  <c r="I323" i="1"/>
  <c r="H323" i="1"/>
  <c r="G323" i="1"/>
  <c r="F323" i="1"/>
  <c r="E323" i="1"/>
  <c r="D323" i="1"/>
  <c r="C323" i="1"/>
  <c r="I322" i="1"/>
  <c r="H322" i="1"/>
  <c r="G322" i="1"/>
  <c r="F322" i="1"/>
  <c r="E322" i="1"/>
  <c r="D322" i="1"/>
  <c r="C322" i="1"/>
  <c r="I321" i="1"/>
  <c r="H321" i="1"/>
  <c r="G321" i="1"/>
  <c r="F321" i="1"/>
  <c r="E321" i="1"/>
  <c r="D321" i="1"/>
  <c r="C321" i="1"/>
  <c r="I320" i="1"/>
  <c r="H320" i="1"/>
  <c r="G320" i="1"/>
  <c r="F320" i="1"/>
  <c r="E320" i="1"/>
  <c r="D320" i="1"/>
  <c r="C320" i="1"/>
  <c r="I319" i="1"/>
  <c r="H319" i="1"/>
  <c r="G319" i="1"/>
  <c r="F319" i="1"/>
  <c r="E319" i="1"/>
  <c r="D319" i="1"/>
  <c r="C319" i="1"/>
  <c r="I318" i="1"/>
  <c r="H318" i="1"/>
  <c r="G318" i="1"/>
  <c r="F318" i="1"/>
  <c r="E318" i="1"/>
  <c r="D318" i="1"/>
  <c r="C318" i="1"/>
  <c r="I317" i="1"/>
  <c r="H317" i="1"/>
  <c r="G317" i="1"/>
  <c r="F317" i="1"/>
  <c r="E317" i="1"/>
  <c r="D317" i="1"/>
  <c r="C317" i="1"/>
  <c r="I316" i="1"/>
  <c r="H316" i="1"/>
  <c r="G316" i="1"/>
  <c r="F316" i="1"/>
  <c r="E316" i="1"/>
  <c r="D316" i="1"/>
  <c r="C316" i="1"/>
  <c r="I315" i="1"/>
  <c r="H315" i="1"/>
  <c r="G315" i="1"/>
  <c r="F315" i="1"/>
  <c r="E315" i="1"/>
  <c r="D315" i="1"/>
  <c r="C315" i="1"/>
  <c r="I314" i="1"/>
  <c r="H314" i="1"/>
  <c r="G314" i="1"/>
  <c r="F314" i="1"/>
  <c r="E314" i="1"/>
  <c r="D314" i="1"/>
  <c r="C314" i="1"/>
  <c r="I313" i="1"/>
  <c r="H313" i="1"/>
  <c r="G313" i="1"/>
  <c r="F313" i="1"/>
  <c r="E313" i="1"/>
  <c r="D313" i="1"/>
  <c r="C313" i="1"/>
  <c r="I312" i="1"/>
  <c r="H312" i="1"/>
  <c r="G312" i="1"/>
  <c r="F312" i="1"/>
  <c r="E312" i="1"/>
  <c r="D312" i="1"/>
  <c r="C312" i="1"/>
  <c r="I311" i="1"/>
  <c r="H311" i="1"/>
  <c r="G311" i="1"/>
  <c r="F311" i="1"/>
  <c r="E311" i="1"/>
  <c r="D311" i="1"/>
  <c r="C311" i="1"/>
  <c r="I310" i="1"/>
  <c r="H310" i="1"/>
  <c r="G310" i="1"/>
  <c r="F310" i="1"/>
  <c r="E310" i="1"/>
  <c r="D310" i="1"/>
  <c r="C310" i="1"/>
  <c r="I309" i="1"/>
  <c r="H309" i="1"/>
  <c r="G309" i="1"/>
  <c r="F309" i="1"/>
  <c r="E309" i="1"/>
  <c r="D309" i="1"/>
  <c r="C309" i="1"/>
  <c r="I308" i="1"/>
  <c r="H308" i="1"/>
  <c r="G308" i="1"/>
  <c r="F308" i="1"/>
  <c r="E308" i="1"/>
  <c r="D308" i="1"/>
  <c r="C308" i="1"/>
  <c r="I307" i="1"/>
  <c r="H307" i="1"/>
  <c r="G307" i="1"/>
  <c r="F307" i="1"/>
  <c r="E307" i="1"/>
  <c r="D307" i="1"/>
  <c r="C307" i="1"/>
  <c r="I306" i="1"/>
  <c r="H306" i="1"/>
  <c r="G306" i="1"/>
  <c r="F306" i="1"/>
  <c r="E306" i="1"/>
  <c r="D306" i="1"/>
  <c r="C306" i="1"/>
  <c r="I305" i="1"/>
  <c r="H305" i="1"/>
  <c r="G305" i="1"/>
  <c r="F305" i="1"/>
  <c r="E305" i="1"/>
  <c r="D305" i="1"/>
  <c r="C305" i="1"/>
  <c r="I304" i="1"/>
  <c r="H304" i="1"/>
  <c r="G304" i="1"/>
  <c r="F304" i="1"/>
  <c r="E304" i="1"/>
  <c r="D304" i="1"/>
  <c r="C304" i="1"/>
  <c r="I303" i="1"/>
  <c r="H303" i="1"/>
  <c r="G303" i="1"/>
  <c r="F303" i="1"/>
  <c r="E303" i="1"/>
  <c r="D303" i="1"/>
  <c r="C303" i="1"/>
  <c r="I302" i="1"/>
  <c r="H302" i="1"/>
  <c r="G302" i="1"/>
  <c r="F302" i="1"/>
  <c r="E302" i="1"/>
  <c r="D302" i="1"/>
  <c r="C302" i="1"/>
  <c r="I301" i="1"/>
  <c r="H301" i="1"/>
  <c r="G301" i="1"/>
  <c r="F301" i="1"/>
  <c r="E301" i="1"/>
  <c r="D301" i="1"/>
  <c r="C301" i="1"/>
  <c r="I300" i="1"/>
  <c r="H300" i="1"/>
  <c r="G300" i="1"/>
  <c r="F300" i="1"/>
  <c r="E300" i="1"/>
  <c r="D300" i="1"/>
  <c r="C300" i="1"/>
  <c r="I299" i="1"/>
  <c r="H299" i="1"/>
  <c r="G299" i="1"/>
  <c r="F299" i="1"/>
  <c r="E299" i="1"/>
  <c r="D299" i="1"/>
  <c r="C299" i="1"/>
  <c r="I298" i="1"/>
  <c r="H298" i="1"/>
  <c r="G298" i="1"/>
  <c r="F298" i="1"/>
  <c r="E298" i="1"/>
  <c r="D298" i="1"/>
  <c r="C298" i="1"/>
  <c r="I297" i="1"/>
  <c r="H297" i="1"/>
  <c r="G297" i="1"/>
  <c r="F297" i="1"/>
  <c r="E297" i="1"/>
  <c r="D297" i="1"/>
  <c r="C297" i="1"/>
  <c r="I296" i="1"/>
  <c r="H296" i="1"/>
  <c r="G296" i="1"/>
  <c r="F296" i="1"/>
  <c r="E296" i="1"/>
  <c r="D296" i="1"/>
  <c r="C296" i="1"/>
  <c r="I295" i="1"/>
  <c r="H295" i="1"/>
  <c r="G295" i="1"/>
  <c r="F295" i="1"/>
  <c r="E295" i="1"/>
  <c r="D295" i="1"/>
  <c r="C295" i="1"/>
  <c r="I294" i="1"/>
  <c r="H294" i="1"/>
  <c r="G294" i="1"/>
  <c r="F294" i="1"/>
  <c r="E294" i="1"/>
  <c r="D294" i="1"/>
  <c r="C294" i="1"/>
  <c r="I293" i="1"/>
  <c r="H293" i="1"/>
  <c r="G293" i="1"/>
  <c r="F293" i="1"/>
  <c r="E293" i="1"/>
  <c r="D293" i="1"/>
  <c r="C293" i="1"/>
  <c r="I292" i="1"/>
  <c r="H292" i="1"/>
  <c r="G292" i="1"/>
  <c r="F292" i="1"/>
  <c r="E292" i="1"/>
  <c r="D292" i="1"/>
  <c r="C292" i="1"/>
  <c r="I291" i="1"/>
  <c r="H291" i="1"/>
  <c r="G291" i="1"/>
  <c r="F291" i="1"/>
  <c r="E291" i="1"/>
  <c r="D291" i="1"/>
  <c r="C291" i="1"/>
  <c r="I290" i="1"/>
  <c r="H290" i="1"/>
  <c r="G290" i="1"/>
  <c r="F290" i="1"/>
  <c r="E290" i="1"/>
  <c r="D290" i="1"/>
  <c r="C290" i="1"/>
  <c r="I289" i="1"/>
  <c r="H289" i="1"/>
  <c r="G289" i="1"/>
  <c r="F289" i="1"/>
  <c r="E289" i="1"/>
  <c r="D289" i="1"/>
  <c r="C289" i="1"/>
  <c r="I288" i="1"/>
  <c r="H288" i="1"/>
  <c r="G288" i="1"/>
  <c r="F288" i="1"/>
  <c r="E288" i="1"/>
  <c r="D288" i="1"/>
  <c r="C288" i="1"/>
  <c r="I287" i="1"/>
  <c r="H287" i="1"/>
  <c r="G287" i="1"/>
  <c r="F287" i="1"/>
  <c r="E287" i="1"/>
  <c r="D287" i="1"/>
  <c r="C287" i="1"/>
  <c r="I286" i="1"/>
  <c r="H286" i="1"/>
  <c r="G286" i="1"/>
  <c r="F286" i="1"/>
  <c r="E286" i="1"/>
  <c r="D286" i="1"/>
  <c r="C286" i="1"/>
  <c r="I285" i="1"/>
  <c r="H285" i="1"/>
  <c r="G285" i="1"/>
  <c r="F285" i="1"/>
  <c r="E285" i="1"/>
  <c r="D285" i="1"/>
  <c r="C285" i="1"/>
  <c r="I284" i="1"/>
  <c r="H284" i="1"/>
  <c r="G284" i="1"/>
  <c r="F284" i="1"/>
  <c r="E284" i="1"/>
  <c r="D284" i="1"/>
  <c r="C284" i="1"/>
  <c r="I283" i="1"/>
  <c r="H283" i="1"/>
  <c r="G283" i="1"/>
  <c r="F283" i="1"/>
  <c r="E283" i="1"/>
  <c r="D283" i="1"/>
  <c r="C283" i="1"/>
  <c r="I282" i="1"/>
  <c r="H282" i="1"/>
  <c r="G282" i="1"/>
  <c r="F282" i="1"/>
  <c r="E282" i="1"/>
  <c r="D282" i="1"/>
  <c r="C282" i="1"/>
  <c r="I281" i="1"/>
  <c r="H281" i="1"/>
  <c r="G281" i="1"/>
  <c r="F281" i="1"/>
  <c r="E281" i="1"/>
  <c r="D281" i="1"/>
  <c r="C281" i="1"/>
  <c r="I280" i="1"/>
  <c r="H280" i="1"/>
  <c r="G280" i="1"/>
  <c r="F280" i="1"/>
  <c r="E280" i="1"/>
  <c r="D280" i="1"/>
  <c r="C280" i="1"/>
  <c r="I279" i="1"/>
  <c r="H279" i="1"/>
  <c r="G279" i="1"/>
  <c r="F279" i="1"/>
  <c r="E279" i="1"/>
  <c r="D279" i="1"/>
  <c r="C279" i="1"/>
  <c r="I278" i="1"/>
  <c r="H278" i="1"/>
  <c r="G278" i="1"/>
  <c r="F278" i="1"/>
  <c r="E278" i="1"/>
  <c r="D278" i="1"/>
  <c r="C278" i="1"/>
  <c r="I277" i="1"/>
  <c r="H277" i="1"/>
  <c r="G277" i="1"/>
  <c r="F277" i="1"/>
  <c r="E277" i="1"/>
  <c r="D277" i="1"/>
  <c r="C277" i="1"/>
  <c r="I276" i="1"/>
  <c r="H276" i="1"/>
  <c r="G276" i="1"/>
  <c r="F276" i="1"/>
  <c r="E276" i="1"/>
  <c r="D276" i="1"/>
  <c r="C276" i="1"/>
  <c r="I275" i="1"/>
  <c r="H275" i="1"/>
  <c r="G275" i="1"/>
  <c r="F275" i="1"/>
  <c r="E275" i="1"/>
  <c r="D275" i="1"/>
  <c r="C275" i="1"/>
  <c r="I274" i="1"/>
  <c r="H274" i="1"/>
  <c r="G274" i="1"/>
  <c r="F274" i="1"/>
  <c r="E274" i="1"/>
  <c r="D274" i="1"/>
  <c r="C274" i="1"/>
  <c r="I273" i="1"/>
  <c r="H273" i="1"/>
  <c r="G273" i="1"/>
  <c r="F273" i="1"/>
  <c r="E273" i="1"/>
  <c r="D273" i="1"/>
  <c r="C273" i="1"/>
  <c r="I272" i="1"/>
  <c r="H272" i="1"/>
  <c r="G272" i="1"/>
  <c r="F272" i="1"/>
  <c r="E272" i="1"/>
  <c r="D272" i="1"/>
  <c r="C272" i="1"/>
  <c r="I271" i="1"/>
  <c r="H271" i="1"/>
  <c r="G271" i="1"/>
  <c r="F271" i="1"/>
  <c r="E271" i="1"/>
  <c r="D271" i="1"/>
  <c r="C271" i="1"/>
  <c r="I270" i="1"/>
  <c r="H270" i="1"/>
  <c r="G270" i="1"/>
  <c r="F270" i="1"/>
  <c r="E270" i="1"/>
  <c r="D270" i="1"/>
  <c r="C270" i="1"/>
  <c r="I269" i="1"/>
  <c r="H269" i="1"/>
  <c r="G269" i="1"/>
  <c r="F269" i="1"/>
  <c r="E269" i="1"/>
  <c r="D269" i="1"/>
  <c r="C269" i="1"/>
  <c r="I268" i="1"/>
  <c r="H268" i="1"/>
  <c r="G268" i="1"/>
  <c r="F268" i="1"/>
  <c r="E268" i="1"/>
  <c r="D268" i="1"/>
  <c r="C268" i="1"/>
  <c r="I267" i="1"/>
  <c r="H267" i="1"/>
  <c r="G267" i="1"/>
  <c r="F267" i="1"/>
  <c r="E267" i="1"/>
  <c r="D267" i="1"/>
  <c r="C267" i="1"/>
  <c r="I266" i="1"/>
  <c r="H266" i="1"/>
  <c r="G266" i="1"/>
  <c r="F266" i="1"/>
  <c r="E266" i="1"/>
  <c r="D266" i="1"/>
  <c r="C266" i="1"/>
  <c r="I265" i="1"/>
  <c r="H265" i="1"/>
  <c r="G265" i="1"/>
  <c r="F265" i="1"/>
  <c r="E265" i="1"/>
  <c r="D265" i="1"/>
  <c r="C265" i="1"/>
  <c r="I264" i="1"/>
  <c r="H264" i="1"/>
  <c r="G264" i="1"/>
  <c r="F264" i="1"/>
  <c r="E264" i="1"/>
  <c r="D264" i="1"/>
  <c r="C264" i="1"/>
  <c r="I263" i="1"/>
  <c r="H263" i="1"/>
  <c r="G263" i="1"/>
  <c r="F263" i="1"/>
  <c r="E263" i="1"/>
  <c r="D263" i="1"/>
  <c r="C263" i="1"/>
  <c r="I262" i="1"/>
  <c r="H262" i="1"/>
  <c r="G262" i="1"/>
  <c r="F262" i="1"/>
  <c r="E262" i="1"/>
  <c r="D262" i="1"/>
  <c r="C262" i="1"/>
  <c r="I261" i="1"/>
  <c r="H261" i="1"/>
  <c r="G261" i="1"/>
  <c r="F261" i="1"/>
  <c r="E261" i="1"/>
  <c r="D261" i="1"/>
  <c r="C261" i="1"/>
  <c r="I260" i="1"/>
  <c r="H260" i="1"/>
  <c r="G260" i="1"/>
  <c r="F260" i="1"/>
  <c r="E260" i="1"/>
  <c r="D260" i="1"/>
  <c r="C260" i="1"/>
  <c r="I259" i="1"/>
  <c r="H259" i="1"/>
  <c r="G259" i="1"/>
  <c r="F259" i="1"/>
  <c r="E259" i="1"/>
  <c r="D259" i="1"/>
  <c r="C259" i="1"/>
  <c r="I258" i="1"/>
  <c r="H258" i="1"/>
  <c r="G258" i="1"/>
  <c r="F258" i="1"/>
  <c r="E258" i="1"/>
  <c r="D258" i="1"/>
  <c r="C258" i="1"/>
  <c r="I257" i="1"/>
  <c r="H257" i="1"/>
  <c r="G257" i="1"/>
  <c r="F257" i="1"/>
  <c r="E257" i="1"/>
  <c r="D257" i="1"/>
  <c r="C257" i="1"/>
  <c r="I256" i="1"/>
  <c r="H256" i="1"/>
  <c r="G256" i="1"/>
  <c r="F256" i="1"/>
  <c r="E256" i="1"/>
  <c r="D256" i="1"/>
  <c r="C256" i="1"/>
  <c r="I255" i="1"/>
  <c r="H255" i="1"/>
  <c r="G255" i="1"/>
  <c r="F255" i="1"/>
  <c r="E255" i="1"/>
  <c r="D255" i="1"/>
  <c r="C255" i="1"/>
  <c r="I254" i="1"/>
  <c r="H254" i="1"/>
  <c r="G254" i="1"/>
  <c r="F254" i="1"/>
  <c r="E254" i="1"/>
  <c r="D254" i="1"/>
  <c r="C254" i="1"/>
  <c r="I253" i="1"/>
  <c r="H253" i="1"/>
  <c r="G253" i="1"/>
  <c r="F253" i="1"/>
  <c r="E253" i="1"/>
  <c r="D253" i="1"/>
  <c r="C253" i="1"/>
  <c r="I252" i="1"/>
  <c r="H252" i="1"/>
  <c r="G252" i="1"/>
  <c r="F252" i="1"/>
  <c r="E252" i="1"/>
  <c r="D252" i="1"/>
  <c r="C252" i="1"/>
  <c r="I251" i="1"/>
  <c r="H251" i="1"/>
  <c r="G251" i="1"/>
  <c r="F251" i="1"/>
  <c r="E251" i="1"/>
  <c r="D251" i="1"/>
  <c r="C251" i="1"/>
  <c r="I250" i="1"/>
  <c r="H250" i="1"/>
  <c r="G250" i="1"/>
  <c r="F250" i="1"/>
  <c r="E250" i="1"/>
  <c r="D250" i="1"/>
  <c r="C250" i="1"/>
  <c r="I249" i="1"/>
  <c r="H249" i="1"/>
  <c r="G249" i="1"/>
  <c r="F249" i="1"/>
  <c r="E249" i="1"/>
  <c r="D249" i="1"/>
  <c r="C249" i="1"/>
  <c r="I248" i="1"/>
  <c r="H248" i="1"/>
  <c r="G248" i="1"/>
  <c r="F248" i="1"/>
  <c r="E248" i="1"/>
  <c r="D248" i="1"/>
  <c r="C248" i="1"/>
  <c r="I247" i="1"/>
  <c r="H247" i="1"/>
  <c r="G247" i="1"/>
  <c r="F247" i="1"/>
  <c r="E247" i="1"/>
  <c r="D247" i="1"/>
  <c r="C247" i="1"/>
  <c r="I246" i="1"/>
  <c r="H246" i="1"/>
  <c r="G246" i="1"/>
  <c r="F246" i="1"/>
  <c r="E246" i="1"/>
  <c r="D246" i="1"/>
  <c r="C246" i="1"/>
  <c r="I245" i="1"/>
  <c r="H245" i="1"/>
  <c r="G245" i="1"/>
  <c r="F245" i="1"/>
  <c r="E245" i="1"/>
  <c r="D245" i="1"/>
  <c r="C245" i="1"/>
  <c r="I244" i="1"/>
  <c r="H244" i="1"/>
  <c r="G244" i="1"/>
  <c r="F244" i="1"/>
  <c r="E244" i="1"/>
  <c r="D244" i="1"/>
  <c r="C244" i="1"/>
  <c r="I243" i="1"/>
  <c r="H243" i="1"/>
  <c r="G243" i="1"/>
  <c r="F243" i="1"/>
  <c r="E243" i="1"/>
  <c r="D243" i="1"/>
  <c r="C243" i="1"/>
  <c r="I242" i="1"/>
  <c r="H242" i="1"/>
  <c r="G242" i="1"/>
  <c r="F242" i="1"/>
  <c r="E242" i="1"/>
  <c r="D242" i="1"/>
  <c r="C242" i="1"/>
  <c r="I241" i="1"/>
  <c r="H241" i="1"/>
  <c r="G241" i="1"/>
  <c r="F241" i="1"/>
  <c r="E241" i="1"/>
  <c r="D241" i="1"/>
  <c r="C241" i="1"/>
  <c r="I240" i="1"/>
  <c r="H240" i="1"/>
  <c r="G240" i="1"/>
  <c r="F240" i="1"/>
  <c r="E240" i="1"/>
  <c r="D240" i="1"/>
  <c r="C240" i="1"/>
  <c r="I239" i="1"/>
  <c r="H239" i="1"/>
  <c r="G239" i="1"/>
  <c r="F239" i="1"/>
  <c r="E239" i="1"/>
  <c r="D239" i="1"/>
  <c r="C239" i="1"/>
  <c r="I238" i="1"/>
  <c r="H238" i="1"/>
  <c r="G238" i="1"/>
  <c r="F238" i="1"/>
  <c r="E238" i="1"/>
  <c r="D238" i="1"/>
  <c r="C238" i="1"/>
  <c r="I237" i="1"/>
  <c r="H237" i="1"/>
  <c r="G237" i="1"/>
  <c r="F237" i="1"/>
  <c r="E237" i="1"/>
  <c r="D237" i="1"/>
  <c r="C237" i="1"/>
  <c r="I236" i="1"/>
  <c r="H236" i="1"/>
  <c r="G236" i="1"/>
  <c r="F236" i="1"/>
  <c r="E236" i="1"/>
  <c r="D236" i="1"/>
  <c r="C236" i="1"/>
  <c r="I235" i="1"/>
  <c r="H235" i="1"/>
  <c r="G235" i="1"/>
  <c r="F235" i="1"/>
  <c r="E235" i="1"/>
  <c r="D235" i="1"/>
  <c r="C235" i="1"/>
  <c r="I234" i="1"/>
  <c r="H234" i="1"/>
  <c r="G234" i="1"/>
  <c r="F234" i="1"/>
  <c r="E234" i="1"/>
  <c r="D234" i="1"/>
  <c r="C234" i="1"/>
  <c r="I233" i="1"/>
  <c r="H233" i="1"/>
  <c r="G233" i="1"/>
  <c r="F233" i="1"/>
  <c r="E233" i="1"/>
  <c r="D233" i="1"/>
  <c r="C233" i="1"/>
  <c r="I232" i="1"/>
  <c r="H232" i="1"/>
  <c r="G232" i="1"/>
  <c r="F232" i="1"/>
  <c r="E232" i="1"/>
  <c r="D232" i="1"/>
  <c r="C232" i="1"/>
  <c r="I231" i="1"/>
  <c r="H231" i="1"/>
  <c r="G231" i="1"/>
  <c r="F231" i="1"/>
  <c r="E231" i="1"/>
  <c r="D231" i="1"/>
  <c r="C231" i="1"/>
  <c r="I230" i="1"/>
  <c r="H230" i="1"/>
  <c r="G230" i="1"/>
  <c r="F230" i="1"/>
  <c r="E230" i="1"/>
  <c r="D230" i="1"/>
  <c r="C230" i="1"/>
  <c r="I229" i="1"/>
  <c r="H229" i="1"/>
  <c r="G229" i="1"/>
  <c r="F229" i="1"/>
  <c r="E229" i="1"/>
  <c r="D229" i="1"/>
  <c r="C229" i="1"/>
  <c r="I228" i="1"/>
  <c r="H228" i="1"/>
  <c r="G228" i="1"/>
  <c r="F228" i="1"/>
  <c r="E228" i="1"/>
  <c r="D228" i="1"/>
  <c r="C228" i="1"/>
  <c r="I227" i="1"/>
  <c r="H227" i="1"/>
  <c r="G227" i="1"/>
  <c r="F227" i="1"/>
  <c r="E227" i="1"/>
  <c r="D227" i="1"/>
  <c r="C227" i="1"/>
  <c r="I226" i="1"/>
  <c r="H226" i="1"/>
  <c r="G226" i="1"/>
  <c r="F226" i="1"/>
  <c r="E226" i="1"/>
  <c r="D226" i="1"/>
  <c r="C226" i="1"/>
  <c r="I225" i="1"/>
  <c r="H225" i="1"/>
  <c r="G225" i="1"/>
  <c r="F225" i="1"/>
  <c r="E225" i="1"/>
  <c r="D225" i="1"/>
  <c r="C225" i="1"/>
  <c r="I224" i="1"/>
  <c r="H224" i="1"/>
  <c r="G224" i="1"/>
  <c r="F224" i="1"/>
  <c r="E224" i="1"/>
  <c r="D224" i="1"/>
  <c r="C224" i="1"/>
  <c r="I223" i="1"/>
  <c r="H223" i="1"/>
  <c r="G223" i="1"/>
  <c r="F223" i="1"/>
  <c r="E223" i="1"/>
  <c r="D223" i="1"/>
  <c r="C223" i="1"/>
  <c r="I222" i="1"/>
  <c r="H222" i="1"/>
  <c r="G222" i="1"/>
  <c r="F222" i="1"/>
  <c r="E222" i="1"/>
  <c r="D222" i="1"/>
  <c r="C222" i="1"/>
  <c r="I221" i="1"/>
  <c r="H221" i="1"/>
  <c r="G221" i="1"/>
  <c r="F221" i="1"/>
  <c r="E221" i="1"/>
  <c r="D221" i="1"/>
  <c r="C221" i="1"/>
  <c r="I220" i="1"/>
  <c r="H220" i="1"/>
  <c r="G220" i="1"/>
  <c r="F220" i="1"/>
  <c r="E220" i="1"/>
  <c r="D220" i="1"/>
  <c r="C220" i="1"/>
  <c r="I219" i="1"/>
  <c r="H219" i="1"/>
  <c r="G219" i="1"/>
  <c r="F219" i="1"/>
  <c r="E219" i="1"/>
  <c r="D219" i="1"/>
  <c r="C219" i="1"/>
  <c r="I218" i="1"/>
  <c r="H218" i="1"/>
  <c r="G218" i="1"/>
  <c r="F218" i="1"/>
  <c r="E218" i="1"/>
  <c r="D218" i="1"/>
  <c r="C218" i="1"/>
  <c r="I217" i="1"/>
  <c r="H217" i="1"/>
  <c r="G217" i="1"/>
  <c r="F217" i="1"/>
  <c r="E217" i="1"/>
  <c r="D217" i="1"/>
  <c r="C217" i="1"/>
  <c r="I216" i="1"/>
  <c r="H216" i="1"/>
  <c r="G216" i="1"/>
  <c r="F216" i="1"/>
  <c r="E216" i="1"/>
  <c r="D216" i="1"/>
  <c r="C216" i="1"/>
  <c r="I215" i="1"/>
  <c r="H215" i="1"/>
  <c r="G215" i="1"/>
  <c r="F215" i="1"/>
  <c r="E215" i="1"/>
  <c r="D215" i="1"/>
  <c r="C215" i="1"/>
  <c r="I214" i="1"/>
  <c r="H214" i="1"/>
  <c r="G214" i="1"/>
  <c r="F214" i="1"/>
  <c r="E214" i="1"/>
  <c r="D214" i="1"/>
  <c r="C214" i="1"/>
  <c r="I213" i="1"/>
  <c r="H213" i="1"/>
  <c r="G213" i="1"/>
  <c r="F213" i="1"/>
  <c r="E213" i="1"/>
  <c r="D213" i="1"/>
  <c r="C213" i="1"/>
  <c r="I212" i="1"/>
  <c r="H212" i="1"/>
  <c r="G212" i="1"/>
  <c r="F212" i="1"/>
  <c r="E212" i="1"/>
  <c r="D212" i="1"/>
  <c r="C212" i="1"/>
  <c r="I211" i="1"/>
  <c r="H211" i="1"/>
  <c r="G211" i="1"/>
  <c r="F211" i="1"/>
  <c r="E211" i="1"/>
  <c r="D211" i="1"/>
  <c r="C211" i="1"/>
  <c r="I210" i="1"/>
  <c r="H210" i="1"/>
  <c r="G210" i="1"/>
  <c r="F210" i="1"/>
  <c r="E210" i="1"/>
  <c r="D210" i="1"/>
  <c r="C210" i="1"/>
  <c r="I209" i="1"/>
  <c r="H209" i="1"/>
  <c r="G209" i="1"/>
  <c r="F209" i="1"/>
  <c r="E209" i="1"/>
  <c r="D209" i="1"/>
  <c r="C209" i="1"/>
  <c r="I208" i="1"/>
  <c r="H208" i="1"/>
  <c r="G208" i="1"/>
  <c r="F208" i="1"/>
  <c r="E208" i="1"/>
  <c r="D208" i="1"/>
  <c r="C208" i="1"/>
  <c r="I207" i="1"/>
  <c r="H207" i="1"/>
  <c r="G207" i="1"/>
  <c r="F207" i="1"/>
  <c r="E207" i="1"/>
  <c r="D207" i="1"/>
  <c r="C207" i="1"/>
  <c r="I206" i="1"/>
  <c r="H206" i="1"/>
  <c r="G206" i="1"/>
  <c r="F206" i="1"/>
  <c r="E206" i="1"/>
  <c r="D206" i="1"/>
  <c r="C206" i="1"/>
  <c r="I205" i="1"/>
  <c r="H205" i="1"/>
  <c r="G205" i="1"/>
  <c r="F205" i="1"/>
  <c r="E205" i="1"/>
  <c r="D205" i="1"/>
  <c r="C205" i="1"/>
  <c r="I204" i="1"/>
  <c r="H204" i="1"/>
  <c r="G204" i="1"/>
  <c r="F204" i="1"/>
  <c r="E204" i="1"/>
  <c r="D204" i="1"/>
  <c r="C204" i="1"/>
  <c r="I203" i="1"/>
  <c r="H203" i="1"/>
  <c r="G203" i="1"/>
  <c r="F203" i="1"/>
  <c r="E203" i="1"/>
  <c r="D203" i="1"/>
  <c r="C203" i="1"/>
  <c r="I202" i="1"/>
  <c r="H202" i="1"/>
  <c r="G202" i="1"/>
  <c r="F202" i="1"/>
  <c r="E202" i="1"/>
  <c r="D202" i="1"/>
  <c r="C202" i="1"/>
  <c r="I201" i="1"/>
  <c r="H201" i="1"/>
  <c r="G201" i="1"/>
  <c r="F201" i="1"/>
  <c r="E201" i="1"/>
  <c r="D201" i="1"/>
  <c r="C201" i="1"/>
  <c r="I200" i="1"/>
  <c r="H200" i="1"/>
  <c r="G200" i="1"/>
  <c r="F200" i="1"/>
  <c r="E200" i="1"/>
  <c r="D200" i="1"/>
  <c r="C200" i="1"/>
  <c r="I199" i="1"/>
  <c r="H199" i="1"/>
  <c r="G199" i="1"/>
  <c r="F199" i="1"/>
  <c r="E199" i="1"/>
  <c r="D199" i="1"/>
  <c r="C199" i="1"/>
  <c r="I198" i="1"/>
  <c r="H198" i="1"/>
  <c r="G198" i="1"/>
  <c r="F198" i="1"/>
  <c r="E198" i="1"/>
  <c r="D198" i="1"/>
  <c r="C198" i="1"/>
  <c r="I197" i="1"/>
  <c r="H197" i="1"/>
  <c r="G197" i="1"/>
  <c r="F197" i="1"/>
  <c r="E197" i="1"/>
  <c r="D197" i="1"/>
  <c r="C197" i="1"/>
  <c r="I196" i="1"/>
  <c r="H196" i="1"/>
  <c r="G196" i="1"/>
  <c r="F196" i="1"/>
  <c r="E196" i="1"/>
  <c r="D196" i="1"/>
  <c r="C196" i="1"/>
  <c r="I195" i="1"/>
  <c r="H195" i="1"/>
  <c r="G195" i="1"/>
  <c r="F195" i="1"/>
  <c r="E195" i="1"/>
  <c r="D195" i="1"/>
  <c r="C195" i="1"/>
  <c r="I194" i="1"/>
  <c r="H194" i="1"/>
  <c r="G194" i="1"/>
  <c r="F194" i="1"/>
  <c r="E194" i="1"/>
  <c r="D194" i="1"/>
  <c r="C194" i="1"/>
  <c r="I193" i="1"/>
  <c r="H193" i="1"/>
  <c r="G193" i="1"/>
  <c r="F193" i="1"/>
  <c r="E193" i="1"/>
  <c r="D193" i="1"/>
  <c r="C193" i="1"/>
  <c r="I192" i="1"/>
  <c r="H192" i="1"/>
  <c r="G192" i="1"/>
  <c r="F192" i="1"/>
  <c r="E192" i="1"/>
  <c r="D192" i="1"/>
  <c r="C192" i="1"/>
  <c r="I191" i="1"/>
  <c r="H191" i="1"/>
  <c r="G191" i="1"/>
  <c r="F191" i="1"/>
  <c r="E191" i="1"/>
  <c r="D191" i="1"/>
  <c r="C191" i="1"/>
  <c r="I190" i="1"/>
  <c r="H190" i="1"/>
  <c r="G190" i="1"/>
  <c r="F190" i="1"/>
  <c r="E190" i="1"/>
  <c r="D190" i="1"/>
  <c r="C190" i="1"/>
  <c r="I189" i="1"/>
  <c r="H189" i="1"/>
  <c r="G189" i="1"/>
  <c r="F189" i="1"/>
  <c r="E189" i="1"/>
  <c r="D189" i="1"/>
  <c r="C189" i="1"/>
  <c r="I188" i="1"/>
  <c r="H188" i="1"/>
  <c r="G188" i="1"/>
  <c r="F188" i="1"/>
  <c r="E188" i="1"/>
  <c r="D188" i="1"/>
  <c r="C188" i="1"/>
  <c r="I187" i="1"/>
  <c r="H187" i="1"/>
  <c r="G187" i="1"/>
  <c r="F187" i="1"/>
  <c r="E187" i="1"/>
  <c r="D187" i="1"/>
  <c r="C187" i="1"/>
  <c r="I186" i="1"/>
  <c r="H186" i="1"/>
  <c r="G186" i="1"/>
  <c r="F186" i="1"/>
  <c r="E186" i="1"/>
  <c r="D186" i="1"/>
  <c r="C186" i="1"/>
  <c r="I185" i="1"/>
  <c r="H185" i="1"/>
  <c r="G185" i="1"/>
  <c r="F185" i="1"/>
  <c r="E185" i="1"/>
  <c r="D185" i="1"/>
  <c r="C185" i="1"/>
  <c r="I184" i="1"/>
  <c r="H184" i="1"/>
  <c r="G184" i="1"/>
  <c r="F184" i="1"/>
  <c r="E184" i="1"/>
  <c r="D184" i="1"/>
  <c r="C184" i="1"/>
  <c r="I183" i="1"/>
  <c r="H183" i="1"/>
  <c r="G183" i="1"/>
  <c r="F183" i="1"/>
  <c r="E183" i="1"/>
  <c r="D183" i="1"/>
  <c r="C183" i="1"/>
  <c r="I182" i="1"/>
  <c r="H182" i="1"/>
  <c r="G182" i="1"/>
  <c r="F182" i="1"/>
  <c r="E182" i="1"/>
  <c r="D182" i="1"/>
  <c r="C182" i="1"/>
  <c r="I181" i="1"/>
  <c r="H181" i="1"/>
  <c r="G181" i="1"/>
  <c r="F181" i="1"/>
  <c r="E181" i="1"/>
  <c r="D181" i="1"/>
  <c r="C181" i="1"/>
  <c r="I180" i="1"/>
  <c r="H180" i="1"/>
  <c r="G180" i="1"/>
  <c r="F180" i="1"/>
  <c r="E180" i="1"/>
  <c r="D180" i="1"/>
  <c r="C180" i="1"/>
  <c r="I179" i="1"/>
  <c r="H179" i="1"/>
  <c r="G179" i="1"/>
  <c r="F179" i="1"/>
  <c r="E179" i="1"/>
  <c r="D179" i="1"/>
  <c r="C179" i="1"/>
  <c r="I178" i="1"/>
  <c r="H178" i="1"/>
  <c r="G178" i="1"/>
  <c r="F178" i="1"/>
  <c r="E178" i="1"/>
  <c r="D178" i="1"/>
  <c r="C178" i="1"/>
  <c r="I177" i="1"/>
  <c r="H177" i="1"/>
  <c r="G177" i="1"/>
  <c r="F177" i="1"/>
  <c r="E177" i="1"/>
  <c r="D177" i="1"/>
  <c r="C177" i="1"/>
  <c r="I176" i="1"/>
  <c r="H176" i="1"/>
  <c r="G176" i="1"/>
  <c r="F176" i="1"/>
  <c r="E176" i="1"/>
  <c r="D176" i="1"/>
  <c r="C176" i="1"/>
  <c r="I175" i="1"/>
  <c r="H175" i="1"/>
  <c r="G175" i="1"/>
  <c r="F175" i="1"/>
  <c r="E175" i="1"/>
  <c r="D175" i="1"/>
  <c r="C175" i="1"/>
  <c r="I174" i="1"/>
  <c r="H174" i="1"/>
  <c r="G174" i="1"/>
  <c r="F174" i="1"/>
  <c r="E174" i="1"/>
  <c r="D174" i="1"/>
  <c r="C174" i="1"/>
  <c r="I173" i="1"/>
  <c r="H173" i="1"/>
  <c r="G173" i="1"/>
  <c r="F173" i="1"/>
  <c r="E173" i="1"/>
  <c r="D173" i="1"/>
  <c r="C173" i="1"/>
  <c r="I172" i="1"/>
  <c r="H172" i="1"/>
  <c r="G172" i="1"/>
  <c r="F172" i="1"/>
  <c r="E172" i="1"/>
  <c r="D172" i="1"/>
  <c r="C172" i="1"/>
  <c r="I171" i="1"/>
  <c r="H171" i="1"/>
  <c r="G171" i="1"/>
  <c r="F171" i="1"/>
  <c r="E171" i="1"/>
  <c r="D171" i="1"/>
  <c r="C171" i="1"/>
  <c r="I170" i="1"/>
  <c r="H170" i="1"/>
  <c r="G170" i="1"/>
  <c r="F170" i="1"/>
  <c r="E170" i="1"/>
  <c r="D170" i="1"/>
  <c r="C170" i="1"/>
  <c r="I169" i="1"/>
  <c r="H169" i="1"/>
  <c r="G169" i="1"/>
  <c r="F169" i="1"/>
  <c r="E169" i="1"/>
  <c r="D169" i="1"/>
  <c r="C169" i="1"/>
  <c r="I168" i="1"/>
  <c r="H168" i="1"/>
  <c r="G168" i="1"/>
  <c r="F168" i="1"/>
  <c r="E168" i="1"/>
  <c r="D168" i="1"/>
  <c r="C168" i="1"/>
  <c r="I167" i="1"/>
  <c r="H167" i="1"/>
  <c r="G167" i="1"/>
  <c r="F167" i="1"/>
  <c r="E167" i="1"/>
  <c r="D167" i="1"/>
  <c r="C167" i="1"/>
  <c r="I166" i="1"/>
  <c r="H166" i="1"/>
  <c r="G166" i="1"/>
  <c r="F166" i="1"/>
  <c r="E166" i="1"/>
  <c r="D166" i="1"/>
  <c r="C166" i="1"/>
  <c r="I165" i="1"/>
  <c r="H165" i="1"/>
  <c r="G165" i="1"/>
  <c r="F165" i="1"/>
  <c r="E165" i="1"/>
  <c r="D165" i="1"/>
  <c r="C165" i="1"/>
  <c r="I164" i="1"/>
  <c r="H164" i="1"/>
  <c r="G164" i="1"/>
  <c r="F164" i="1"/>
  <c r="E164" i="1"/>
  <c r="D164" i="1"/>
  <c r="C164" i="1"/>
  <c r="I163" i="1"/>
  <c r="H163" i="1"/>
  <c r="G163" i="1"/>
  <c r="F163" i="1"/>
  <c r="E163" i="1"/>
  <c r="D163" i="1"/>
  <c r="C163" i="1"/>
  <c r="I162" i="1"/>
  <c r="H162" i="1"/>
  <c r="G162" i="1"/>
  <c r="F162" i="1"/>
  <c r="E162" i="1"/>
  <c r="D162" i="1"/>
  <c r="C162" i="1"/>
  <c r="I161" i="1"/>
  <c r="H161" i="1"/>
  <c r="G161" i="1"/>
  <c r="F161" i="1"/>
  <c r="E161" i="1"/>
  <c r="D161" i="1"/>
  <c r="C161" i="1"/>
  <c r="I160" i="1"/>
  <c r="H160" i="1"/>
  <c r="G160" i="1"/>
  <c r="F160" i="1"/>
  <c r="E160" i="1"/>
  <c r="D160" i="1"/>
  <c r="C160" i="1"/>
  <c r="I159" i="1"/>
  <c r="H159" i="1"/>
  <c r="G159" i="1"/>
  <c r="F159" i="1"/>
  <c r="E159" i="1"/>
  <c r="D159" i="1"/>
  <c r="C159" i="1"/>
  <c r="I158" i="1"/>
  <c r="H158" i="1"/>
  <c r="G158" i="1"/>
  <c r="F158" i="1"/>
  <c r="E158" i="1"/>
  <c r="D158" i="1"/>
  <c r="C158" i="1"/>
  <c r="I157" i="1"/>
  <c r="H157" i="1"/>
  <c r="G157" i="1"/>
  <c r="F157" i="1"/>
  <c r="E157" i="1"/>
  <c r="D157" i="1"/>
  <c r="C157" i="1"/>
  <c r="I156" i="1"/>
  <c r="H156" i="1"/>
  <c r="G156" i="1"/>
  <c r="F156" i="1"/>
  <c r="E156" i="1"/>
  <c r="D156" i="1"/>
  <c r="C156" i="1"/>
  <c r="I155" i="1"/>
  <c r="H155" i="1"/>
  <c r="G155" i="1"/>
  <c r="F155" i="1"/>
  <c r="E155" i="1"/>
  <c r="D155" i="1"/>
  <c r="C155" i="1"/>
  <c r="I154" i="1"/>
  <c r="H154" i="1"/>
  <c r="G154" i="1"/>
  <c r="F154" i="1"/>
  <c r="E154" i="1"/>
  <c r="D154" i="1"/>
  <c r="C154" i="1"/>
  <c r="I153" i="1"/>
  <c r="H153" i="1"/>
  <c r="G153" i="1"/>
  <c r="F153" i="1"/>
  <c r="E153" i="1"/>
  <c r="D153" i="1"/>
  <c r="C153" i="1"/>
  <c r="I152" i="1"/>
  <c r="H152" i="1"/>
  <c r="G152" i="1"/>
  <c r="F152" i="1"/>
  <c r="E152" i="1"/>
  <c r="D152" i="1"/>
  <c r="C152" i="1"/>
  <c r="I151" i="1"/>
  <c r="H151" i="1"/>
  <c r="G151" i="1"/>
  <c r="F151" i="1"/>
  <c r="E151" i="1"/>
  <c r="D151" i="1"/>
  <c r="C151" i="1"/>
  <c r="I150" i="1"/>
  <c r="H150" i="1"/>
  <c r="G150" i="1"/>
  <c r="F150" i="1"/>
  <c r="E150" i="1"/>
  <c r="D150" i="1"/>
  <c r="C150" i="1"/>
  <c r="I149" i="1"/>
  <c r="H149" i="1"/>
  <c r="G149" i="1"/>
  <c r="F149" i="1"/>
  <c r="E149" i="1"/>
  <c r="D149" i="1"/>
  <c r="C149" i="1"/>
  <c r="I148" i="1"/>
  <c r="H148" i="1"/>
  <c r="G148" i="1"/>
  <c r="F148" i="1"/>
  <c r="E148" i="1"/>
  <c r="D148" i="1"/>
  <c r="C148" i="1"/>
  <c r="I147" i="1"/>
  <c r="H147" i="1"/>
  <c r="G147" i="1"/>
  <c r="F147" i="1"/>
  <c r="E147" i="1"/>
  <c r="D147" i="1"/>
  <c r="C147" i="1"/>
  <c r="I146" i="1"/>
  <c r="H146" i="1"/>
  <c r="G146" i="1"/>
  <c r="F146" i="1"/>
  <c r="E146" i="1"/>
  <c r="D146" i="1"/>
  <c r="C146" i="1"/>
  <c r="I145" i="1"/>
  <c r="H145" i="1"/>
  <c r="G145" i="1"/>
  <c r="F145" i="1"/>
  <c r="E145" i="1"/>
  <c r="D145" i="1"/>
  <c r="C145" i="1"/>
  <c r="I144" i="1"/>
  <c r="H144" i="1"/>
  <c r="G144" i="1"/>
  <c r="F144" i="1"/>
  <c r="E144" i="1"/>
  <c r="D144" i="1"/>
  <c r="C144" i="1"/>
  <c r="I143" i="1"/>
  <c r="H143" i="1"/>
  <c r="G143" i="1"/>
  <c r="F143" i="1"/>
  <c r="E143" i="1"/>
  <c r="D143" i="1"/>
  <c r="C143" i="1"/>
  <c r="I142" i="1"/>
  <c r="H142" i="1"/>
  <c r="G142" i="1"/>
  <c r="F142" i="1"/>
  <c r="E142" i="1"/>
  <c r="D142" i="1"/>
  <c r="C142" i="1"/>
  <c r="I141" i="1"/>
  <c r="H141" i="1"/>
  <c r="G141" i="1"/>
  <c r="F141" i="1"/>
  <c r="E141" i="1"/>
  <c r="D141" i="1"/>
  <c r="C141" i="1"/>
  <c r="I140" i="1"/>
  <c r="H140" i="1"/>
  <c r="G140" i="1"/>
  <c r="F140" i="1"/>
  <c r="E140" i="1"/>
  <c r="D140" i="1"/>
  <c r="C140" i="1"/>
  <c r="I139" i="1"/>
  <c r="H139" i="1"/>
  <c r="G139" i="1"/>
  <c r="F139" i="1"/>
  <c r="E139" i="1"/>
  <c r="D139" i="1"/>
  <c r="C139" i="1"/>
  <c r="I138" i="1"/>
  <c r="H138" i="1"/>
  <c r="G138" i="1"/>
  <c r="F138" i="1"/>
  <c r="E138" i="1"/>
  <c r="D138" i="1"/>
  <c r="C138" i="1"/>
  <c r="I137" i="1"/>
  <c r="H137" i="1"/>
  <c r="G137" i="1"/>
  <c r="F137" i="1"/>
  <c r="E137" i="1"/>
  <c r="D137" i="1"/>
  <c r="C137" i="1"/>
  <c r="I136" i="1"/>
  <c r="H136" i="1"/>
  <c r="G136" i="1"/>
  <c r="F136" i="1"/>
  <c r="E136" i="1"/>
  <c r="D136" i="1"/>
  <c r="C136" i="1"/>
  <c r="I135" i="1"/>
  <c r="H135" i="1"/>
  <c r="G135" i="1"/>
  <c r="F135" i="1"/>
  <c r="E135" i="1"/>
  <c r="D135" i="1"/>
  <c r="C135" i="1"/>
  <c r="I134" i="1"/>
  <c r="H134" i="1"/>
  <c r="G134" i="1"/>
  <c r="F134" i="1"/>
  <c r="E134" i="1"/>
  <c r="D134" i="1"/>
  <c r="C134" i="1"/>
  <c r="I133" i="1"/>
  <c r="H133" i="1"/>
  <c r="G133" i="1"/>
  <c r="F133" i="1"/>
  <c r="E133" i="1"/>
  <c r="D133" i="1"/>
  <c r="C133" i="1"/>
  <c r="I132" i="1"/>
  <c r="H132" i="1"/>
  <c r="G132" i="1"/>
  <c r="F132" i="1"/>
  <c r="E132" i="1"/>
  <c r="D132" i="1"/>
  <c r="C132" i="1"/>
  <c r="I131" i="1"/>
  <c r="H131" i="1"/>
  <c r="G131" i="1"/>
  <c r="F131" i="1"/>
  <c r="E131" i="1"/>
  <c r="D131" i="1"/>
  <c r="C131" i="1"/>
  <c r="I130" i="1"/>
  <c r="H130" i="1"/>
  <c r="G130" i="1"/>
  <c r="F130" i="1"/>
  <c r="E130" i="1"/>
  <c r="D130" i="1"/>
  <c r="C130" i="1"/>
  <c r="I129" i="1"/>
  <c r="H129" i="1"/>
  <c r="G129" i="1"/>
  <c r="F129" i="1"/>
  <c r="E129" i="1"/>
  <c r="D129" i="1"/>
  <c r="C129" i="1"/>
  <c r="I128" i="1"/>
  <c r="H128" i="1"/>
  <c r="G128" i="1"/>
  <c r="F128" i="1"/>
  <c r="E128" i="1"/>
  <c r="D128" i="1"/>
  <c r="C128" i="1"/>
  <c r="I127" i="1"/>
  <c r="H127" i="1"/>
  <c r="G127" i="1"/>
  <c r="F127" i="1"/>
  <c r="E127" i="1"/>
  <c r="D127" i="1"/>
  <c r="C127" i="1"/>
  <c r="I126" i="1"/>
  <c r="H126" i="1"/>
  <c r="G126" i="1"/>
  <c r="F126" i="1"/>
  <c r="E126" i="1"/>
  <c r="D126" i="1"/>
  <c r="C126" i="1"/>
  <c r="I125" i="1"/>
  <c r="H125" i="1"/>
  <c r="G125" i="1"/>
  <c r="F125" i="1"/>
  <c r="E125" i="1"/>
  <c r="D125" i="1"/>
  <c r="C125" i="1"/>
  <c r="I124" i="1"/>
  <c r="H124" i="1"/>
  <c r="G124" i="1"/>
  <c r="F124" i="1"/>
  <c r="E124" i="1"/>
  <c r="D124" i="1"/>
  <c r="C124" i="1"/>
  <c r="I123" i="1"/>
  <c r="H123" i="1"/>
  <c r="G123" i="1"/>
  <c r="F123" i="1"/>
  <c r="E123" i="1"/>
  <c r="D123" i="1"/>
  <c r="C123" i="1"/>
  <c r="I122" i="1"/>
  <c r="H122" i="1"/>
  <c r="G122" i="1"/>
  <c r="F122" i="1"/>
  <c r="E122" i="1"/>
  <c r="D122" i="1"/>
  <c r="C122" i="1"/>
  <c r="I121" i="1"/>
  <c r="H121" i="1"/>
  <c r="G121" i="1"/>
  <c r="F121" i="1"/>
  <c r="E121" i="1"/>
  <c r="D121" i="1"/>
  <c r="C121" i="1"/>
  <c r="I120" i="1"/>
  <c r="H120" i="1"/>
  <c r="G120" i="1"/>
  <c r="F120" i="1"/>
  <c r="E120" i="1"/>
  <c r="D120" i="1"/>
  <c r="C120" i="1"/>
  <c r="I119" i="1"/>
  <c r="H119" i="1"/>
  <c r="G119" i="1"/>
  <c r="F119" i="1"/>
  <c r="E119" i="1"/>
  <c r="D119" i="1"/>
  <c r="C119" i="1"/>
  <c r="I118" i="1"/>
  <c r="H118" i="1"/>
  <c r="G118" i="1"/>
  <c r="F118" i="1"/>
  <c r="E118" i="1"/>
  <c r="D118" i="1"/>
  <c r="C118" i="1"/>
  <c r="I117" i="1"/>
  <c r="H117" i="1"/>
  <c r="G117" i="1"/>
  <c r="F117" i="1"/>
  <c r="E117" i="1"/>
  <c r="D117" i="1"/>
  <c r="C117" i="1"/>
  <c r="I116" i="1"/>
  <c r="H116" i="1"/>
  <c r="G116" i="1"/>
  <c r="F116" i="1"/>
  <c r="E116" i="1"/>
  <c r="D116" i="1"/>
  <c r="C116" i="1"/>
  <c r="I115" i="1"/>
  <c r="H115" i="1"/>
  <c r="G115" i="1"/>
  <c r="F115" i="1"/>
  <c r="E115" i="1"/>
  <c r="D115" i="1"/>
  <c r="C115" i="1"/>
  <c r="I114" i="1"/>
  <c r="H114" i="1"/>
  <c r="G114" i="1"/>
  <c r="F114" i="1"/>
  <c r="E114" i="1"/>
  <c r="D114" i="1"/>
  <c r="C114" i="1"/>
  <c r="I113" i="1"/>
  <c r="H113" i="1"/>
  <c r="G113" i="1"/>
  <c r="F113" i="1"/>
  <c r="E113" i="1"/>
  <c r="D113" i="1"/>
  <c r="C113" i="1"/>
  <c r="I112" i="1"/>
  <c r="H112" i="1"/>
  <c r="G112" i="1"/>
  <c r="F112" i="1"/>
  <c r="E112" i="1"/>
  <c r="D112" i="1"/>
  <c r="C112" i="1"/>
  <c r="I111" i="1"/>
  <c r="H111" i="1"/>
  <c r="G111" i="1"/>
  <c r="F111" i="1"/>
  <c r="E111" i="1"/>
  <c r="D111" i="1"/>
  <c r="C111" i="1"/>
  <c r="I110" i="1"/>
  <c r="H110" i="1"/>
  <c r="G110" i="1"/>
  <c r="F110" i="1"/>
  <c r="E110" i="1"/>
  <c r="D110" i="1"/>
  <c r="C110" i="1"/>
  <c r="I109" i="1"/>
  <c r="H109" i="1"/>
  <c r="G109" i="1"/>
  <c r="F109" i="1"/>
  <c r="E109" i="1"/>
  <c r="D109" i="1"/>
  <c r="C109" i="1"/>
  <c r="I108" i="1"/>
  <c r="H108" i="1"/>
  <c r="G108" i="1"/>
  <c r="F108" i="1"/>
  <c r="E108" i="1"/>
  <c r="D108" i="1"/>
  <c r="C108" i="1"/>
  <c r="I107" i="1"/>
  <c r="H107" i="1"/>
  <c r="G107" i="1"/>
  <c r="F107" i="1"/>
  <c r="E107" i="1"/>
  <c r="D107" i="1"/>
  <c r="C107" i="1"/>
  <c r="I106" i="1"/>
  <c r="H106" i="1"/>
  <c r="G106" i="1"/>
  <c r="F106" i="1"/>
  <c r="E106" i="1"/>
  <c r="D106" i="1"/>
  <c r="C106" i="1"/>
  <c r="I105" i="1"/>
  <c r="H105" i="1"/>
  <c r="G105" i="1"/>
  <c r="F105" i="1"/>
  <c r="E105" i="1"/>
  <c r="D105" i="1"/>
  <c r="C105" i="1"/>
  <c r="I104" i="1"/>
  <c r="H104" i="1"/>
  <c r="G104" i="1"/>
  <c r="F104" i="1"/>
  <c r="E104" i="1"/>
  <c r="D104" i="1"/>
  <c r="C104" i="1"/>
  <c r="I103" i="1"/>
  <c r="H103" i="1"/>
  <c r="G103" i="1"/>
  <c r="F103" i="1"/>
  <c r="E103" i="1"/>
  <c r="D103" i="1"/>
  <c r="C103" i="1"/>
  <c r="I102" i="1"/>
  <c r="H102" i="1"/>
  <c r="G102" i="1"/>
  <c r="F102" i="1"/>
  <c r="E102" i="1"/>
  <c r="D102" i="1"/>
  <c r="C102" i="1"/>
  <c r="I101" i="1"/>
  <c r="H101" i="1"/>
  <c r="G101" i="1"/>
  <c r="F101" i="1"/>
  <c r="E101" i="1"/>
  <c r="D101" i="1"/>
  <c r="C101" i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<sst xmlns="http://schemas.openxmlformats.org/spreadsheetml/2006/main" count="1949" uniqueCount="477">
  <si>
    <t>occupation</t>
  </si>
  <si>
    <t>code</t>
  </si>
  <si>
    <t>earningsa</t>
  </si>
  <si>
    <t>earningsm</t>
  </si>
  <si>
    <t>earningsf</t>
  </si>
  <si>
    <t>earningsannm</t>
  </si>
  <si>
    <t>earningsannf</t>
  </si>
  <si>
    <t>jobsm</t>
  </si>
  <si>
    <t>jobsf</t>
  </si>
  <si>
    <t>hierarchy</t>
  </si>
  <si>
    <t>Description</t>
  </si>
  <si>
    <t>Code</t>
  </si>
  <si>
    <t>Hexo</t>
  </si>
  <si>
    <t>Male hexo</t>
  </si>
  <si>
    <t>Female hexo</t>
  </si>
  <si>
    <t>Weekly</t>
  </si>
  <si>
    <t>Weekly male</t>
  </si>
  <si>
    <t>Weekly female</t>
  </si>
  <si>
    <t>AGP</t>
  </si>
  <si>
    <t>Male AGP</t>
  </si>
  <si>
    <t>Female AGP</t>
  </si>
  <si>
    <t>Male jobs AGP</t>
  </si>
  <si>
    <t>female jobs AGP</t>
  </si>
  <si>
    <t>Male jobs</t>
  </si>
  <si>
    <t>Female jobs</t>
  </si>
  <si>
    <t>Chief executives &amp; senior officials</t>
  </si>
  <si>
    <t>Production managers &amp; directors</t>
  </si>
  <si>
    <t>Functional managers &amp; directors</t>
  </si>
  <si>
    <t>Financial institution managers &amp; directors</t>
  </si>
  <si>
    <t>Managers &amp; directors in transport &amp; logistics</t>
  </si>
  <si>
    <t>Senior officers in protective services</t>
  </si>
  <si>
    <t>x</t>
  </si>
  <si>
    <t>Health &amp; social services managers &amp; directors</t>
  </si>
  <si>
    <t>Managers &amp; directors in retail &amp; wholesale</t>
  </si>
  <si>
    <t>Managers &amp; proprietors in agriculture related services</t>
  </si>
  <si>
    <t>Managers &amp; proprietors in hospitality &amp; leisure services</t>
  </si>
  <si>
    <t>Managers &amp; proprietors in health &amp; care services</t>
  </si>
  <si>
    <t>Managers &amp; proprietors in other services</t>
  </si>
  <si>
    <t>Natural &amp; social science professionals</t>
  </si>
  <si>
    <t>Engineering professionals</t>
  </si>
  <si>
    <t>Information technology &amp; telecommunications professionals</t>
  </si>
  <si>
    <t>Conservation &amp; environment professionals</t>
  </si>
  <si>
    <t xml:space="preserve">Research &amp; development managers </t>
  </si>
  <si>
    <t>Health professionals</t>
  </si>
  <si>
    <t>Therapy professionals</t>
  </si>
  <si>
    <t>Nursing &amp; midwifery professionals</t>
  </si>
  <si>
    <t>Teaching &amp; educational professionals</t>
  </si>
  <si>
    <t>Legal professionals</t>
  </si>
  <si>
    <t>Business, research &amp; administrative professionals</t>
  </si>
  <si>
    <t>Architects, town planners &amp; surveyors</t>
  </si>
  <si>
    <t>Welfare professionals</t>
  </si>
  <si>
    <t>Librarians &amp; related professionals</t>
  </si>
  <si>
    <t>Quality &amp; regulatory professionals</t>
  </si>
  <si>
    <t>Media professionals</t>
  </si>
  <si>
    <t>Science, engineering &amp; production technicians</t>
  </si>
  <si>
    <t>Draughtspersons &amp; related architectural technicians</t>
  </si>
  <si>
    <t>Information technology technicians</t>
  </si>
  <si>
    <t>Health associate professionals</t>
  </si>
  <si>
    <t>Welfare &amp; housing associate professionals</t>
  </si>
  <si>
    <t>Protective service occupations</t>
  </si>
  <si>
    <t>Artistic, literary &amp; media occupations</t>
  </si>
  <si>
    <t>Design occupations</t>
  </si>
  <si>
    <t>Sports &amp; fitness occupations</t>
  </si>
  <si>
    <t>Transport associate professionals</t>
  </si>
  <si>
    <t>Legal associate professionals</t>
  </si>
  <si>
    <t>Business, finance &amp; related associate professionals</t>
  </si>
  <si>
    <t>Sales, marketing &amp; related associate professionals</t>
  </si>
  <si>
    <t>Conservation &amp; environmental associate professionals</t>
  </si>
  <si>
    <t>Public services &amp; other associate professionals</t>
  </si>
  <si>
    <t>Administrative occupations: Government &amp; related organisations</t>
  </si>
  <si>
    <t>Administrative occupations: Finance</t>
  </si>
  <si>
    <t>Administrative occupations: Records</t>
  </si>
  <si>
    <t>Other administrative occupations</t>
  </si>
  <si>
    <t>Administrative occupations: Office managers &amp; supervisors</t>
  </si>
  <si>
    <t>Secretarial &amp; related occupations</t>
  </si>
  <si>
    <t>Agricultural &amp; related trades</t>
  </si>
  <si>
    <t>Metal forming, welding &amp; related trades</t>
  </si>
  <si>
    <t>Metal machining, fitting &amp; instrument making trades</t>
  </si>
  <si>
    <t>Vehicle trades</t>
  </si>
  <si>
    <t>Electrical &amp; electronic trades</t>
  </si>
  <si>
    <t>Skilled metal, electrical &amp; electronic trades supervisors</t>
  </si>
  <si>
    <t>Construction &amp; building trades</t>
  </si>
  <si>
    <t>Building finishing trades</t>
  </si>
  <si>
    <t>Construction &amp; building trades supervisors</t>
  </si>
  <si>
    <t>Textiles &amp; garments trades</t>
  </si>
  <si>
    <t>Printing trades</t>
  </si>
  <si>
    <t>Food preparation &amp; hospitality trades</t>
  </si>
  <si>
    <t>Other skilled trades</t>
  </si>
  <si>
    <t>Childcare &amp; related personal services</t>
  </si>
  <si>
    <t>Animal care &amp; control services</t>
  </si>
  <si>
    <t>Caring personal services</t>
  </si>
  <si>
    <t>Leisure &amp; travel services</t>
  </si>
  <si>
    <t>Hairdressers &amp; related services</t>
  </si>
  <si>
    <t>Housekeeping &amp; related services</t>
  </si>
  <si>
    <t>Cleaning &amp; housekeeping managers &amp; supervisors</t>
  </si>
  <si>
    <t>Sales assistants &amp; retail cashiers</t>
  </si>
  <si>
    <t>Sales related occupations</t>
  </si>
  <si>
    <t>Sales supervisors</t>
  </si>
  <si>
    <t>Customer service occupations</t>
  </si>
  <si>
    <t>Customer service managers &amp; supervisors</t>
  </si>
  <si>
    <t>Process operatives</t>
  </si>
  <si>
    <t>Plant &amp; machine operatives</t>
  </si>
  <si>
    <t>Assemblers &amp; routine operatives</t>
  </si>
  <si>
    <t>Construction operatives</t>
  </si>
  <si>
    <t>Road transport drivers</t>
  </si>
  <si>
    <t>Mobile machine drivers &amp; operatives</t>
  </si>
  <si>
    <t>Other drivers &amp; transport operatives</t>
  </si>
  <si>
    <t>Elementary agricultural occupations</t>
  </si>
  <si>
    <t>Elementary construction occupations</t>
  </si>
  <si>
    <t>Elementary process plant occupations</t>
  </si>
  <si>
    <t>Elementary administration occupations</t>
  </si>
  <si>
    <t>Elementary cleaning occupations</t>
  </si>
  <si>
    <t>Elementary security occupations</t>
  </si>
  <si>
    <t>Elementary sales occupations</t>
  </si>
  <si>
    <t>Elementary storage occupations</t>
  </si>
  <si>
    <t>Other elementary services occupations</t>
  </si>
  <si>
    <t>Elected officers &amp; representatives</t>
  </si>
  <si>
    <t>Production managers &amp; directors in manufacturing</t>
  </si>
  <si>
    <t>Production managers &amp; directors in construction</t>
  </si>
  <si>
    <t>Production managers &amp; directors in mining &amp; energy</t>
  </si>
  <si>
    <t>Financial managers &amp; directors</t>
  </si>
  <si>
    <t>Marketing &amp; sales directors</t>
  </si>
  <si>
    <t>Purchasing managers &amp; directors</t>
  </si>
  <si>
    <t>Advertising &amp; public relations directors</t>
  </si>
  <si>
    <t>Human resource managers &amp; directors</t>
  </si>
  <si>
    <t>Information technology &amp; telecommunications directors</t>
  </si>
  <si>
    <t>Functional managers &amp; directors n.e.c.</t>
  </si>
  <si>
    <t>Managers &amp; directors in transport &amp; distribution</t>
  </si>
  <si>
    <t>Managers &amp; directors in storage &amp; warehousing</t>
  </si>
  <si>
    <t>Officers in armed forces</t>
  </si>
  <si>
    <t>:</t>
  </si>
  <si>
    <t>Senior police officers</t>
  </si>
  <si>
    <t>Senior officers in fire, ambulance, prison &amp; related services</t>
  </si>
  <si>
    <t>Health services &amp; public health managers &amp; directors</t>
  </si>
  <si>
    <t>Social services managers &amp; directors</t>
  </si>
  <si>
    <t>Managers &amp; proprietors in agriculture &amp; horticulture</t>
  </si>
  <si>
    <t>Managers &amp; proprietors in forestry, fishing &amp; related services</t>
  </si>
  <si>
    <t>..</t>
  </si>
  <si>
    <t>Hotel &amp; accommodation managers &amp; proprietors</t>
  </si>
  <si>
    <t>Restaurant &amp; catering establishment managers &amp; proprietors</t>
  </si>
  <si>
    <t>Publicans &amp; managers of licensed premises</t>
  </si>
  <si>
    <t>Leisure &amp; sports managers</t>
  </si>
  <si>
    <t>Travel agency managers &amp; proprietors</t>
  </si>
  <si>
    <t>Health care practice managers</t>
  </si>
  <si>
    <t>Residential, day &amp; domiciliarycare managers &amp; proprietors</t>
  </si>
  <si>
    <t>Property, housing &amp; estate managers</t>
  </si>
  <si>
    <t>Garage managers &amp; proprietors</t>
  </si>
  <si>
    <t>Hairdressing &amp; beauty salon managers &amp; proprietors</t>
  </si>
  <si>
    <t>Shopkeepers &amp; proprietors – wholesale &amp; retail</t>
  </si>
  <si>
    <t>Waste disposal &amp; environmental services managers</t>
  </si>
  <si>
    <t>Managers &amp; proprietors in other services n.e.c.</t>
  </si>
  <si>
    <t>Chemical scientists</t>
  </si>
  <si>
    <t>Biological scientists &amp; biochemists</t>
  </si>
  <si>
    <t>Physical scientists</t>
  </si>
  <si>
    <t>Social &amp; humanities scientists</t>
  </si>
  <si>
    <t>Natural &amp; social science professionals n.e.c.</t>
  </si>
  <si>
    <t>Civil engineers</t>
  </si>
  <si>
    <t>Mechanical engineers</t>
  </si>
  <si>
    <t>Electrical engineers</t>
  </si>
  <si>
    <t>Electronics engineers</t>
  </si>
  <si>
    <t>Design &amp; development engineers</t>
  </si>
  <si>
    <t>Production &amp; process engineers</t>
  </si>
  <si>
    <t>Engineering professionals n.e.c.</t>
  </si>
  <si>
    <t>IT specialist managers</t>
  </si>
  <si>
    <t>IT project &amp; programme managers</t>
  </si>
  <si>
    <t>IT business analysts, architects &amp; systems designers</t>
  </si>
  <si>
    <t>Programmers &amp; software development professionals</t>
  </si>
  <si>
    <t>Web design &amp; development professionals</t>
  </si>
  <si>
    <t>Information technology &amp; telecommunications professionals n.e.c.</t>
  </si>
  <si>
    <t>Conservation professionals</t>
  </si>
  <si>
    <t>Environment professionals</t>
  </si>
  <si>
    <t>Research &amp; development managers</t>
  </si>
  <si>
    <t>Medical practitioners</t>
  </si>
  <si>
    <t>Psychologists</t>
  </si>
  <si>
    <t>Pharmacists</t>
  </si>
  <si>
    <t>Ophthalmic opticians</t>
  </si>
  <si>
    <t>Dental practitioners</t>
  </si>
  <si>
    <t>Veterinarians</t>
  </si>
  <si>
    <t>Medical radiographers</t>
  </si>
  <si>
    <t>Podiatrists</t>
  </si>
  <si>
    <t>Health professionals n.e.c.</t>
  </si>
  <si>
    <t>Physiotherapists</t>
  </si>
  <si>
    <t>Occupational therapists</t>
  </si>
  <si>
    <t>Speech &amp; language therapists</t>
  </si>
  <si>
    <t>Therapy professionals n.e.c.</t>
  </si>
  <si>
    <t>Nurses</t>
  </si>
  <si>
    <t>Midwives</t>
  </si>
  <si>
    <t>Higher education teaching professionals</t>
  </si>
  <si>
    <t>Further education teaching professionals</t>
  </si>
  <si>
    <t>Secondary education teaching professionals</t>
  </si>
  <si>
    <t>Primary &amp; nursery education teaching professionals</t>
  </si>
  <si>
    <t>Special needs education teaching professionals</t>
  </si>
  <si>
    <t>Senior professionals of educational establishments</t>
  </si>
  <si>
    <t>Education advisers &amp; school inspectors</t>
  </si>
  <si>
    <t>Teaching &amp; other educational professionals n.e.c.</t>
  </si>
  <si>
    <t>Barristers &amp; judges</t>
  </si>
  <si>
    <t>Solicitors</t>
  </si>
  <si>
    <t>Legal professionals n.e.c.</t>
  </si>
  <si>
    <t>Chartered &amp; certified accountants</t>
  </si>
  <si>
    <t>Management consultants &amp; business analysts</t>
  </si>
  <si>
    <t>Business &amp; financial project management professionals</t>
  </si>
  <si>
    <t>Actuaries, economists &amp; statisticians</t>
  </si>
  <si>
    <t>Business &amp; related research professionals</t>
  </si>
  <si>
    <t>Business, research &amp; administrative professionals n.e.c.</t>
  </si>
  <si>
    <t>Architects</t>
  </si>
  <si>
    <t>Town planning officers</t>
  </si>
  <si>
    <t>Quantity surveyors</t>
  </si>
  <si>
    <t>Chartered surveyors</t>
  </si>
  <si>
    <t>Chartered architectural technologists</t>
  </si>
  <si>
    <t>Construction project managers &amp; related professionals</t>
  </si>
  <si>
    <t>Social workers</t>
  </si>
  <si>
    <t>Probation officers</t>
  </si>
  <si>
    <t>Clergy</t>
  </si>
  <si>
    <t>Welfare professionals n.e.c.</t>
  </si>
  <si>
    <t>Librarians</t>
  </si>
  <si>
    <t>Archivists &amp; curators</t>
  </si>
  <si>
    <t>Quality control &amp; planning engineers</t>
  </si>
  <si>
    <t>Quality assurance &amp; regulatory professionals</t>
  </si>
  <si>
    <t>Environmental health professionals</t>
  </si>
  <si>
    <t>Journalists, newspaper &amp; periodical editors</t>
  </si>
  <si>
    <t>Public relations professionals</t>
  </si>
  <si>
    <t>Advertising accounts managers &amp; creative directors</t>
  </si>
  <si>
    <t>Laboratory technicians</t>
  </si>
  <si>
    <t>Electrical &amp; electronics technicians</t>
  </si>
  <si>
    <t>Engineering technicians</t>
  </si>
  <si>
    <t>Building &amp; civil engineering technicians</t>
  </si>
  <si>
    <t>Quality assurance technicians</t>
  </si>
  <si>
    <t>Planning, process &amp; production technicians</t>
  </si>
  <si>
    <t>Science, engineering &amp; production technicians n.e.c.</t>
  </si>
  <si>
    <t>Architectural &amp; town planning technicians</t>
  </si>
  <si>
    <t>Draughtspersons</t>
  </si>
  <si>
    <t>IT operations technicians</t>
  </si>
  <si>
    <t>IT user support technicians</t>
  </si>
  <si>
    <t>Paramedics</t>
  </si>
  <si>
    <t>Dispensing opticians</t>
  </si>
  <si>
    <t>Pharmaceutical technicians</t>
  </si>
  <si>
    <t>Medical &amp; dental technicians</t>
  </si>
  <si>
    <t>Health associate professionals n.e.c.</t>
  </si>
  <si>
    <t>Youth &amp; community workers</t>
  </si>
  <si>
    <t>Child &amp; early years officers</t>
  </si>
  <si>
    <t>Housing officers</t>
  </si>
  <si>
    <t>Counsellors</t>
  </si>
  <si>
    <t>Welfare &amp; housing associate professionals n.e.c.</t>
  </si>
  <si>
    <t>NCOs &amp; other ranks</t>
  </si>
  <si>
    <t>Police officers (sergeant &amp; below)</t>
  </si>
  <si>
    <t>Fire service officers (watch manager &amp; below)</t>
  </si>
  <si>
    <t>Prison service officers (below principal officer)</t>
  </si>
  <si>
    <t>Police community support officers</t>
  </si>
  <si>
    <t>Protective service associate professionals n.e.c.</t>
  </si>
  <si>
    <t>Artists</t>
  </si>
  <si>
    <t>Authors, writers &amp; translators</t>
  </si>
  <si>
    <t>Actors, entertainers &amp; presenters</t>
  </si>
  <si>
    <t>Dancers &amp; choreographers</t>
  </si>
  <si>
    <t>Musicians</t>
  </si>
  <si>
    <t>Arts officers, producers &amp; directors</t>
  </si>
  <si>
    <t>Photographers, audio-visual &amp; broadcasting equipment operators</t>
  </si>
  <si>
    <t>Graphic designers</t>
  </si>
  <si>
    <t>Product, clothing &amp; related designers</t>
  </si>
  <si>
    <t>Sports players</t>
  </si>
  <si>
    <t>Sports coaches, instructors &amp; officials</t>
  </si>
  <si>
    <t>Fitness instructors</t>
  </si>
  <si>
    <t>Air traffic controllers</t>
  </si>
  <si>
    <t>Aircraft pilots &amp; flight engineers</t>
  </si>
  <si>
    <t>Ship &amp; hovercraft officers</t>
  </si>
  <si>
    <t>Estimators, valuers &amp; assessors</t>
  </si>
  <si>
    <t>Brokers</t>
  </si>
  <si>
    <t>Insurance underwriters</t>
  </si>
  <si>
    <t>Finance &amp; investment analysts &amp; advisers</t>
  </si>
  <si>
    <t>Taxation experts</t>
  </si>
  <si>
    <t>Importers &amp; exporters</t>
  </si>
  <si>
    <t>Financial &amp; accounting technicians</t>
  </si>
  <si>
    <t>Financial accounts managers</t>
  </si>
  <si>
    <t>Business &amp; related associate professionals n.e.c.</t>
  </si>
  <si>
    <t>Buyers &amp; procurement officers</t>
  </si>
  <si>
    <t>Business sales executives</t>
  </si>
  <si>
    <t>Marketing associate professionals</t>
  </si>
  <si>
    <t>Estate agents &amp; auctioneers</t>
  </si>
  <si>
    <t>Sales accounts &amp; business development managers</t>
  </si>
  <si>
    <t>Conference &amp; exhibition managers &amp; organisers</t>
  </si>
  <si>
    <t>Public services associate professionals</t>
  </si>
  <si>
    <t>Human resources &amp; industrial relations officers</t>
  </si>
  <si>
    <t>Vocational &amp; industrial trainers &amp; instructors</t>
  </si>
  <si>
    <t>Careers advisers &amp; vocational guidance specialists</t>
  </si>
  <si>
    <t>Inspectors of standards &amp; regulations</t>
  </si>
  <si>
    <t>Health &amp; safety officers</t>
  </si>
  <si>
    <t>National government administrative occupations</t>
  </si>
  <si>
    <t>Local government administrative occupations</t>
  </si>
  <si>
    <t>Officers of non-governmental organisations</t>
  </si>
  <si>
    <t>Credit controllers</t>
  </si>
  <si>
    <t>Book-keepers, payroll managers &amp; wages clerks</t>
  </si>
  <si>
    <t>Bank &amp; post office clerks</t>
  </si>
  <si>
    <t>Finance officers</t>
  </si>
  <si>
    <t>Financial administrative occupations n.e.c.</t>
  </si>
  <si>
    <t>Records clerks &amp; assistants</t>
  </si>
  <si>
    <t>Pensions &amp; insurance clerks &amp; assistants</t>
  </si>
  <si>
    <t>Stock control clerks &amp; assistants</t>
  </si>
  <si>
    <t>Transport &amp; distribution clerks &amp; assistants</t>
  </si>
  <si>
    <t>Library clerks &amp; assistants</t>
  </si>
  <si>
    <t>Human resources administrative occupations</t>
  </si>
  <si>
    <t>Sales administrators</t>
  </si>
  <si>
    <t>Other administrative occupations n.e.c.</t>
  </si>
  <si>
    <t>Office managers</t>
  </si>
  <si>
    <t>Office supervisors</t>
  </si>
  <si>
    <t>Medical secretaries</t>
  </si>
  <si>
    <t>Legal secretaries</t>
  </si>
  <si>
    <t>School secretaries</t>
  </si>
  <si>
    <t>Company secretaries</t>
  </si>
  <si>
    <t>Personal assistants &amp; other secretaries</t>
  </si>
  <si>
    <t>Receptionists</t>
  </si>
  <si>
    <t>Typists &amp; related keyboard occupations</t>
  </si>
  <si>
    <t>Farmers</t>
  </si>
  <si>
    <t>Horticultural trades</t>
  </si>
  <si>
    <t>Gardeners &amp; landscape gardeners</t>
  </si>
  <si>
    <t>Groundsmen &amp; greenkeepers</t>
  </si>
  <si>
    <t>Agricultural &amp; fishing trades n.e.c.</t>
  </si>
  <si>
    <t>Smiths &amp; forge workers</t>
  </si>
  <si>
    <t>Moulders, core makers &amp; die casters</t>
  </si>
  <si>
    <t>Sheet metal workers</t>
  </si>
  <si>
    <t>Metal plate workers, &amp; riveters</t>
  </si>
  <si>
    <t>Welding trades</t>
  </si>
  <si>
    <t>Pipe fitters</t>
  </si>
  <si>
    <t>Metal machining setters &amp; setter-operators</t>
  </si>
  <si>
    <t>Tool makers, tool fitters &amp; markers-out</t>
  </si>
  <si>
    <t>Metal working production &amp; maintenance fitters</t>
  </si>
  <si>
    <t>Precision instrument makers &amp; repairers</t>
  </si>
  <si>
    <t>Air-conditioning &amp; refrigeration engineers</t>
  </si>
  <si>
    <t>Vehicle technicians, mechanics &amp; electricians</t>
  </si>
  <si>
    <t xml:space="preserve">Vehicle body builders &amp; repairers </t>
  </si>
  <si>
    <t>Vehicle paint technicians</t>
  </si>
  <si>
    <t>Aircraft maintenance &amp; related trades</t>
  </si>
  <si>
    <t>Boat &amp; ship builders &amp; repairers</t>
  </si>
  <si>
    <t>Rail &amp; rolling stock builders &amp; repairers</t>
  </si>
  <si>
    <t>Electricians &amp; electrical fitters</t>
  </si>
  <si>
    <t>Telecommunications engineers</t>
  </si>
  <si>
    <t>TV, video &amp; audio engineers</t>
  </si>
  <si>
    <t>IT engineers</t>
  </si>
  <si>
    <t>Electrical &amp; electronic trades n.e.c.</t>
  </si>
  <si>
    <t>Steel erectors</t>
  </si>
  <si>
    <t>Bricklayers &amp; masons</t>
  </si>
  <si>
    <t>Roofers, roof tilers &amp; slaters</t>
  </si>
  <si>
    <t>Plumbers &amp; heating &amp; ventilating engineers</t>
  </si>
  <si>
    <t>Carpenters &amp; joiners</t>
  </si>
  <si>
    <t>Glaziers, window fabricators &amp; fitters</t>
  </si>
  <si>
    <t>Construction &amp; building trades n.e.c.</t>
  </si>
  <si>
    <t>Plasterers</t>
  </si>
  <si>
    <t>Floorers &amp; wall tilers</t>
  </si>
  <si>
    <t>Painters &amp; decorators</t>
  </si>
  <si>
    <t>Weavers &amp; knitters</t>
  </si>
  <si>
    <t>Upholsterers</t>
  </si>
  <si>
    <t>Footwear &amp; leather working trades</t>
  </si>
  <si>
    <t>Tailors &amp; dressmakers</t>
  </si>
  <si>
    <t>Textiles, garments &amp; related trades n.e.c.</t>
  </si>
  <si>
    <t>Pre-press technicians</t>
  </si>
  <si>
    <t>Printers</t>
  </si>
  <si>
    <t>Print finishing &amp; binding workers</t>
  </si>
  <si>
    <t>Butchers</t>
  </si>
  <si>
    <t>Bakers &amp; flour confectioners</t>
  </si>
  <si>
    <t>Fishmongers &amp; poultry dressers</t>
  </si>
  <si>
    <t>Chefs</t>
  </si>
  <si>
    <t>Cooks</t>
  </si>
  <si>
    <t>Catering &amp; bar managers</t>
  </si>
  <si>
    <t>Glass &amp; ceramics makers, decorators &amp; finishers</t>
  </si>
  <si>
    <t>Furniture makers &amp; other craft woodworkers</t>
  </si>
  <si>
    <t>Florists</t>
  </si>
  <si>
    <t>Other skilled trades n.e.c.</t>
  </si>
  <si>
    <t>Nursery nurses &amp; assistants</t>
  </si>
  <si>
    <t>Childminders &amp; related occupations</t>
  </si>
  <si>
    <t>Playworkers</t>
  </si>
  <si>
    <t>Teaching assistants</t>
  </si>
  <si>
    <t>Educational support assistants</t>
  </si>
  <si>
    <t>Veterinary nurses</t>
  </si>
  <si>
    <t>Pest control officers</t>
  </si>
  <si>
    <t>Animal care services occupations n.e.c.</t>
  </si>
  <si>
    <t>Nursing auxiliaries &amp; assistants</t>
  </si>
  <si>
    <t>Ambulance staff (excluding paramedics)</t>
  </si>
  <si>
    <t>Dental nurses</t>
  </si>
  <si>
    <t>Houseparents &amp; residential wardens</t>
  </si>
  <si>
    <t>Care workers &amp; home carers</t>
  </si>
  <si>
    <t>Senior care workers</t>
  </si>
  <si>
    <t>Care escorts</t>
  </si>
  <si>
    <t>Undertakers, mortuary &amp; crematorium assistants</t>
  </si>
  <si>
    <t>Sports &amp; leisure assistants</t>
  </si>
  <si>
    <t>Travel agents</t>
  </si>
  <si>
    <t>Air travel assistants</t>
  </si>
  <si>
    <t>Rail travel assistants</t>
  </si>
  <si>
    <t>Leisure &amp; travel service occupations n.e.c.</t>
  </si>
  <si>
    <t>Hairdressers &amp; barbers</t>
  </si>
  <si>
    <t>Beauticians &amp; related occupations</t>
  </si>
  <si>
    <t>Housekeepers &amp; related occupations</t>
  </si>
  <si>
    <t>Caretakers</t>
  </si>
  <si>
    <t>Sales &amp; retail assistants</t>
  </si>
  <si>
    <t>Retail cashiers &amp; check-out operators</t>
  </si>
  <si>
    <t>Telephone salespersons</t>
  </si>
  <si>
    <t>Pharmacy &amp; other dispensing assistants</t>
  </si>
  <si>
    <t>Vehicle &amp; parts salespersons &amp; advisers</t>
  </si>
  <si>
    <t>Collector salespersons &amp; credit agents</t>
  </si>
  <si>
    <t>Debt, rent &amp; other cash collectors</t>
  </si>
  <si>
    <t>Roundspersons &amp; van salespersons</t>
  </si>
  <si>
    <t>Market &amp; street traders &amp; assistants</t>
  </si>
  <si>
    <t>Merchandisers &amp; window dressers</t>
  </si>
  <si>
    <t>Sales related occupations n.e.c.</t>
  </si>
  <si>
    <t>Call &amp; contact centre occupations</t>
  </si>
  <si>
    <t>Telephonists</t>
  </si>
  <si>
    <t>Communication operators</t>
  </si>
  <si>
    <t>Market research interviewers</t>
  </si>
  <si>
    <t>Customer service occupations n.e.c.</t>
  </si>
  <si>
    <t>Food, drink &amp; tobacco process operatives</t>
  </si>
  <si>
    <t>Glass &amp; ceramics process operatives</t>
  </si>
  <si>
    <t>Textile process operatives</t>
  </si>
  <si>
    <t>Chemical &amp; related process operatives</t>
  </si>
  <si>
    <t>Rubber process operatives</t>
  </si>
  <si>
    <t>Plastics process operatives</t>
  </si>
  <si>
    <t>Metal making &amp; treating process operatives</t>
  </si>
  <si>
    <t>Electroplaters</t>
  </si>
  <si>
    <t>Process operatives n.e.c.</t>
  </si>
  <si>
    <t>Paper &amp; wood machine operatives</t>
  </si>
  <si>
    <t>Coal mine operatives</t>
  </si>
  <si>
    <t>Quarry workers &amp; related operatives</t>
  </si>
  <si>
    <t>Energy plant operatives</t>
  </si>
  <si>
    <t>Metal working machine operatives</t>
  </si>
  <si>
    <t>Water &amp; sewerage plant operatives</t>
  </si>
  <si>
    <t>Printing machine assistants</t>
  </si>
  <si>
    <t>Plant &amp; machine operatives n.e.c.</t>
  </si>
  <si>
    <t>Assemblers (electrical &amp; electronic products)</t>
  </si>
  <si>
    <t>Assemblers (vehicles &amp; metal goods)</t>
  </si>
  <si>
    <t>Routine inspectors &amp; testers</t>
  </si>
  <si>
    <t>Weighers, graders &amp; sorters</t>
  </si>
  <si>
    <t>Tyre, exhaust &amp; windscreen fitters</t>
  </si>
  <si>
    <t>Sewing machinists</t>
  </si>
  <si>
    <t>Assemblers &amp; routine operatives n.e.c.</t>
  </si>
  <si>
    <t>Scaffolders, stagers &amp; riggers</t>
  </si>
  <si>
    <t>Road construction operatives</t>
  </si>
  <si>
    <t>Rail construction &amp; maintenance operatives</t>
  </si>
  <si>
    <t>Construction operatives n.e.c.</t>
  </si>
  <si>
    <t>Large goods vehicle drivers</t>
  </si>
  <si>
    <t>Van drivers</t>
  </si>
  <si>
    <t>Bus &amp; coach drivers</t>
  </si>
  <si>
    <t>Taxi &amp; cab drivers &amp; chauffeurs</t>
  </si>
  <si>
    <t>Driving instructors</t>
  </si>
  <si>
    <t>Crane drivers</t>
  </si>
  <si>
    <t>Fork-lift truck drivers</t>
  </si>
  <si>
    <t>Agricultural machinery drivers</t>
  </si>
  <si>
    <t>Mobile machine drivers &amp; operatives n.e.c.</t>
  </si>
  <si>
    <t>Train &amp; tram drivers</t>
  </si>
  <si>
    <t>Marine &amp; waterways transport operatives</t>
  </si>
  <si>
    <t>Air transport operatives</t>
  </si>
  <si>
    <t>Rail transport operatives</t>
  </si>
  <si>
    <t>Other drivers &amp; transport operatives n.e.c.</t>
  </si>
  <si>
    <t>Farm workers</t>
  </si>
  <si>
    <t>Forestry workers</t>
  </si>
  <si>
    <t>Fishing &amp; other elementary agriculture occupations n.e.c.</t>
  </si>
  <si>
    <t>Industrial cleaning process occupations</t>
  </si>
  <si>
    <t>Packers, bottlers, canners &amp; fillers</t>
  </si>
  <si>
    <t>Elementary process plant occupations n.e.c.</t>
  </si>
  <si>
    <t>Postal workers, mail sorters, messengers &amp; couriers</t>
  </si>
  <si>
    <t>Elementary administration occupations n.e.c.</t>
  </si>
  <si>
    <t>Window cleaners</t>
  </si>
  <si>
    <t>Street cleaners</t>
  </si>
  <si>
    <t>Cleaners &amp; domestics</t>
  </si>
  <si>
    <t>Launderers, dry cleaners &amp; pressers</t>
  </si>
  <si>
    <t>Refuse &amp; salvage occupations</t>
  </si>
  <si>
    <t>Vehicle valeters &amp; cleaners</t>
  </si>
  <si>
    <t>Elementary cleaning occupations n.e.c.</t>
  </si>
  <si>
    <t>Security guards &amp; related occupations</t>
  </si>
  <si>
    <t>Parking &amp; civil enforcement occupations</t>
  </si>
  <si>
    <t>School midday &amp; crossing patrol occupations</t>
  </si>
  <si>
    <t>Elementary security occupations n.e.c.</t>
  </si>
  <si>
    <t>Shelf fillers</t>
  </si>
  <si>
    <t>Elementary sales occupations n.e.c.</t>
  </si>
  <si>
    <t>Hospital porters</t>
  </si>
  <si>
    <t>Kitchen &amp; catering assistants</t>
  </si>
  <si>
    <t>Waiters &amp; waitresses</t>
  </si>
  <si>
    <t>Bar staff</t>
  </si>
  <si>
    <t>Leisure &amp; theme park attendants</t>
  </si>
  <si>
    <t>Other elementary services occupations n.e.c.</t>
  </si>
  <si>
    <t>Not Classified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</si>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</sst>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1"/>
  <sheetViews>
    <sheetView tabSelected="1" topLeftCell="A64" workbookViewId="0">
      <selection activeCell="L21" sqref="L21"/>
    </sheetView>
  </sheetViews>
  <sheetFormatPr defaultRowHeight="15" x14ac:dyDescent="0.25"/>
  <cols>
    <col min="1" max="1" width="45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</row>
    <row r="2" spans="1:33" x14ac:dyDescent="0.25">
      <c r="A2" t="s">
        <v>25</v>
      </c>
      <c r="B2" s="1">
        <v>111</v>
      </c>
      <c r="C2">
        <f>VLOOKUP(B2,T:AG,2,FALSE)</f>
        <v>42.27</v>
      </c>
      <c r="D2">
        <f>VLOOKUP(B2,T:AG,3,FALSE)</f>
        <v>44.22</v>
      </c>
      <c r="E2">
        <f>VLOOKUP(B2,T:AG,4,FALSE)</f>
        <v>37.99</v>
      </c>
      <c r="F2">
        <f>VLOOKUP(B2,T:AG,9,FALSE)</f>
        <v>93668</v>
      </c>
      <c r="G2">
        <f>VLOOKUP(B2,T:AG,10,FALSE)</f>
        <v>71214</v>
      </c>
      <c r="H2">
        <f>VLOOKUP(B2,T:AG,13,FALSE)</f>
        <v>75</v>
      </c>
      <c r="I2">
        <f>VLOOKUP(B2,T:AG,14,FALSE)</f>
        <v>28</v>
      </c>
      <c r="J2">
        <v>1</v>
      </c>
      <c r="S2" t="s">
        <v>25</v>
      </c>
      <c r="T2" s="1">
        <v>111</v>
      </c>
      <c r="U2">
        <v>42.27</v>
      </c>
      <c r="V2">
        <v>44.22</v>
      </c>
      <c r="W2">
        <v>37.99</v>
      </c>
      <c r="X2">
        <v>1524.1</v>
      </c>
      <c r="Y2">
        <v>1597.7</v>
      </c>
      <c r="Z2">
        <v>1341.6</v>
      </c>
      <c r="AA2">
        <v>85768</v>
      </c>
      <c r="AB2">
        <v>93668</v>
      </c>
      <c r="AC2">
        <v>71214</v>
      </c>
      <c r="AD2">
        <v>68</v>
      </c>
      <c r="AE2">
        <v>25</v>
      </c>
      <c r="AF2">
        <v>75</v>
      </c>
      <c r="AG2">
        <v>28</v>
      </c>
    </row>
    <row r="3" spans="1:33" x14ac:dyDescent="0.25">
      <c r="A3" t="s">
        <v>26</v>
      </c>
      <c r="B3" s="1">
        <v>112</v>
      </c>
      <c r="C3">
        <f t="shared" ref="C3:C66" si="0">VLOOKUP(B3,T:AG,2,FALSE)</f>
        <v>21.77</v>
      </c>
      <c r="D3">
        <f t="shared" ref="D3:D66" si="1">VLOOKUP(B3,T:AG,3,FALSE)</f>
        <v>22.51</v>
      </c>
      <c r="E3">
        <f t="shared" ref="E3:E66" si="2">VLOOKUP(B3,T:AG,4,FALSE)</f>
        <v>19.71</v>
      </c>
      <c r="F3">
        <f t="shared" ref="F3:F66" si="3">VLOOKUP(B3,T:AG,9,FALSE)</f>
        <v>45375</v>
      </c>
      <c r="G3">
        <f t="shared" ref="G3:G66" si="4">VLOOKUP(B3,T:AG,10,FALSE)</f>
        <v>33323</v>
      </c>
      <c r="H3">
        <f>VLOOKUP(B3,T:AG,13,FALSE)</f>
        <v>607</v>
      </c>
      <c r="I3">
        <f>VLOOKUP(B3,T:AG,14,FALSE)</f>
        <v>151</v>
      </c>
      <c r="J3">
        <v>1</v>
      </c>
      <c r="S3" t="s">
        <v>26</v>
      </c>
      <c r="T3" s="1">
        <v>112</v>
      </c>
      <c r="U3">
        <v>21.77</v>
      </c>
      <c r="V3">
        <v>22.51</v>
      </c>
      <c r="W3">
        <v>19.71</v>
      </c>
      <c r="X3">
        <v>849.7</v>
      </c>
      <c r="Y3">
        <v>887.4</v>
      </c>
      <c r="Z3">
        <v>663.6</v>
      </c>
      <c r="AA3">
        <v>43314</v>
      </c>
      <c r="AB3">
        <v>45375</v>
      </c>
      <c r="AC3">
        <v>33323</v>
      </c>
      <c r="AD3">
        <v>533</v>
      </c>
      <c r="AE3">
        <v>126</v>
      </c>
      <c r="AF3">
        <v>607</v>
      </c>
      <c r="AG3">
        <v>151</v>
      </c>
    </row>
    <row r="4" spans="1:33" x14ac:dyDescent="0.25">
      <c r="A4" t="s">
        <v>27</v>
      </c>
      <c r="B4" s="1">
        <v>113</v>
      </c>
      <c r="C4">
        <f t="shared" si="0"/>
        <v>29.95</v>
      </c>
      <c r="D4">
        <f t="shared" si="1"/>
        <v>34.049999999999997</v>
      </c>
      <c r="E4">
        <f t="shared" si="2"/>
        <v>25.82</v>
      </c>
      <c r="F4">
        <f t="shared" si="3"/>
        <v>67477</v>
      </c>
      <c r="G4">
        <f t="shared" si="4"/>
        <v>45970</v>
      </c>
      <c r="H4">
        <f t="shared" ref="H4:H67" si="5">VLOOKUP(B4,T:AG,13,FALSE)</f>
        <v>492</v>
      </c>
      <c r="I4">
        <f t="shared" ref="I4:I67" si="6">VLOOKUP(B4,T:AG,14,FALSE)</f>
        <v>361</v>
      </c>
      <c r="J4">
        <v>1</v>
      </c>
      <c r="S4" t="s">
        <v>27</v>
      </c>
      <c r="T4" s="1">
        <v>113</v>
      </c>
      <c r="U4">
        <v>29.95</v>
      </c>
      <c r="V4">
        <v>34.049999999999997</v>
      </c>
      <c r="W4">
        <v>25.82</v>
      </c>
      <c r="X4">
        <v>1104.0999999999999</v>
      </c>
      <c r="Y4">
        <v>1262</v>
      </c>
      <c r="Z4">
        <v>910.7</v>
      </c>
      <c r="AA4">
        <v>57581</v>
      </c>
      <c r="AB4">
        <v>67477</v>
      </c>
      <c r="AC4">
        <v>45970</v>
      </c>
      <c r="AD4">
        <v>428</v>
      </c>
      <c r="AE4">
        <v>319</v>
      </c>
      <c r="AF4">
        <v>492</v>
      </c>
      <c r="AG4">
        <v>361</v>
      </c>
    </row>
    <row r="5" spans="1:33" x14ac:dyDescent="0.25">
      <c r="A5" t="s">
        <v>28</v>
      </c>
      <c r="B5" s="1">
        <v>115</v>
      </c>
      <c r="C5">
        <f t="shared" si="0"/>
        <v>24.77</v>
      </c>
      <c r="D5">
        <f t="shared" si="1"/>
        <v>29.4</v>
      </c>
      <c r="E5">
        <f t="shared" si="2"/>
        <v>19.61</v>
      </c>
      <c r="F5">
        <f>VLOOKUP(B5,T:AG,9,FALSE)</f>
        <v>53565</v>
      </c>
      <c r="G5">
        <f t="shared" si="4"/>
        <v>37993</v>
      </c>
      <c r="H5">
        <f t="shared" si="5"/>
        <v>38</v>
      </c>
      <c r="I5">
        <f t="shared" si="6"/>
        <v>27</v>
      </c>
      <c r="J5">
        <v>1</v>
      </c>
      <c r="S5" t="s">
        <v>28</v>
      </c>
      <c r="T5" s="1">
        <v>115</v>
      </c>
      <c r="U5">
        <v>24.77</v>
      </c>
      <c r="V5">
        <v>29.4</v>
      </c>
      <c r="W5">
        <v>19.61</v>
      </c>
      <c r="X5">
        <v>873.5</v>
      </c>
      <c r="Y5">
        <v>1051.7</v>
      </c>
      <c r="Z5">
        <v>684.2</v>
      </c>
      <c r="AA5">
        <v>46598</v>
      </c>
      <c r="AB5">
        <v>53565</v>
      </c>
      <c r="AC5">
        <v>37993</v>
      </c>
      <c r="AD5">
        <v>34</v>
      </c>
      <c r="AE5">
        <v>25</v>
      </c>
      <c r="AF5">
        <v>38</v>
      </c>
      <c r="AG5">
        <v>27</v>
      </c>
    </row>
    <row r="6" spans="1:33" x14ac:dyDescent="0.25">
      <c r="A6" t="s">
        <v>29</v>
      </c>
      <c r="B6" s="1">
        <v>116</v>
      </c>
      <c r="C6">
        <f t="shared" si="0"/>
        <v>15.42</v>
      </c>
      <c r="D6">
        <f t="shared" si="1"/>
        <v>15.67</v>
      </c>
      <c r="E6">
        <f t="shared" si="2"/>
        <v>14.2</v>
      </c>
      <c r="F6">
        <f t="shared" si="3"/>
        <v>33550</v>
      </c>
      <c r="G6">
        <f t="shared" si="4"/>
        <v>28816</v>
      </c>
      <c r="H6">
        <f t="shared" si="5"/>
        <v>156</v>
      </c>
      <c r="I6">
        <f t="shared" si="6"/>
        <v>42</v>
      </c>
      <c r="J6">
        <v>1</v>
      </c>
      <c r="S6" t="s">
        <v>29</v>
      </c>
      <c r="T6" s="1">
        <v>116</v>
      </c>
      <c r="U6">
        <v>15.42</v>
      </c>
      <c r="V6">
        <v>15.67</v>
      </c>
      <c r="W6">
        <v>14.2</v>
      </c>
      <c r="X6">
        <v>632.29999999999995</v>
      </c>
      <c r="Y6">
        <v>651.79999999999995</v>
      </c>
      <c r="Z6">
        <v>547.6</v>
      </c>
      <c r="AA6">
        <v>32666</v>
      </c>
      <c r="AB6">
        <v>33550</v>
      </c>
      <c r="AC6">
        <v>28816</v>
      </c>
      <c r="AD6">
        <v>141</v>
      </c>
      <c r="AE6">
        <v>39</v>
      </c>
      <c r="AF6">
        <v>156</v>
      </c>
      <c r="AG6">
        <v>42</v>
      </c>
    </row>
    <row r="7" spans="1:33" x14ac:dyDescent="0.25">
      <c r="A7" t="s">
        <v>30</v>
      </c>
      <c r="B7" s="1">
        <v>117</v>
      </c>
      <c r="C7">
        <f t="shared" si="0"/>
        <v>25.55</v>
      </c>
      <c r="D7">
        <f t="shared" si="1"/>
        <v>26.06</v>
      </c>
      <c r="E7">
        <f t="shared" si="2"/>
        <v>23.46</v>
      </c>
      <c r="F7">
        <f t="shared" si="3"/>
        <v>52690</v>
      </c>
      <c r="G7">
        <f t="shared" si="4"/>
        <v>44698</v>
      </c>
      <c r="H7">
        <f t="shared" si="5"/>
        <v>13</v>
      </c>
      <c r="I7" t="str">
        <f t="shared" si="6"/>
        <v>x</v>
      </c>
      <c r="J7">
        <v>1</v>
      </c>
      <c r="S7" t="s">
        <v>30</v>
      </c>
      <c r="T7" s="1">
        <v>117</v>
      </c>
      <c r="U7">
        <v>25.55</v>
      </c>
      <c r="V7">
        <v>26.06</v>
      </c>
      <c r="W7">
        <v>23.46</v>
      </c>
      <c r="X7">
        <v>1017.1</v>
      </c>
      <c r="Y7">
        <v>1041.9000000000001</v>
      </c>
      <c r="Z7">
        <v>824</v>
      </c>
      <c r="AA7">
        <v>51981</v>
      </c>
      <c r="AB7">
        <v>52690</v>
      </c>
      <c r="AC7">
        <v>44698</v>
      </c>
      <c r="AD7">
        <v>13</v>
      </c>
      <c r="AE7" t="s">
        <v>31</v>
      </c>
      <c r="AF7">
        <v>13</v>
      </c>
      <c r="AG7" t="s">
        <v>31</v>
      </c>
    </row>
    <row r="8" spans="1:33" x14ac:dyDescent="0.25">
      <c r="A8" t="s">
        <v>32</v>
      </c>
      <c r="B8" s="1">
        <v>118</v>
      </c>
      <c r="C8">
        <f t="shared" si="0"/>
        <v>23.93</v>
      </c>
      <c r="D8">
        <f t="shared" si="1"/>
        <v>26.97</v>
      </c>
      <c r="E8">
        <f t="shared" si="2"/>
        <v>22.42</v>
      </c>
      <c r="F8">
        <f t="shared" si="3"/>
        <v>49656</v>
      </c>
      <c r="G8">
        <f t="shared" si="4"/>
        <v>41048</v>
      </c>
      <c r="H8">
        <f t="shared" si="5"/>
        <v>22</v>
      </c>
      <c r="I8">
        <f t="shared" si="6"/>
        <v>42</v>
      </c>
      <c r="J8">
        <v>1</v>
      </c>
      <c r="S8" t="s">
        <v>32</v>
      </c>
      <c r="T8" s="1">
        <v>118</v>
      </c>
      <c r="U8">
        <v>23.93</v>
      </c>
      <c r="V8">
        <v>26.97</v>
      </c>
      <c r="W8">
        <v>22.42</v>
      </c>
      <c r="X8">
        <v>883.8</v>
      </c>
      <c r="Y8">
        <v>998.6</v>
      </c>
      <c r="Z8">
        <v>813.2</v>
      </c>
      <c r="AA8">
        <v>44013</v>
      </c>
      <c r="AB8">
        <v>49656</v>
      </c>
      <c r="AC8">
        <v>41048</v>
      </c>
      <c r="AD8">
        <v>19</v>
      </c>
      <c r="AE8">
        <v>35</v>
      </c>
      <c r="AF8">
        <v>22</v>
      </c>
      <c r="AG8">
        <v>42</v>
      </c>
    </row>
    <row r="9" spans="1:33" x14ac:dyDescent="0.25">
      <c r="A9" t="s">
        <v>33</v>
      </c>
      <c r="B9" s="1">
        <v>119</v>
      </c>
      <c r="C9">
        <f t="shared" si="0"/>
        <v>13.15</v>
      </c>
      <c r="D9">
        <f t="shared" si="1"/>
        <v>14.48</v>
      </c>
      <c r="E9">
        <f t="shared" si="2"/>
        <v>11.7</v>
      </c>
      <c r="F9">
        <f t="shared" si="3"/>
        <v>31727</v>
      </c>
      <c r="G9">
        <f t="shared" si="4"/>
        <v>22545</v>
      </c>
      <c r="H9">
        <f t="shared" si="5"/>
        <v>188</v>
      </c>
      <c r="I9">
        <f t="shared" si="6"/>
        <v>154</v>
      </c>
      <c r="J9">
        <v>1</v>
      </c>
      <c r="S9" t="s">
        <v>33</v>
      </c>
      <c r="T9" s="1">
        <v>119</v>
      </c>
      <c r="U9">
        <v>13.15</v>
      </c>
      <c r="V9">
        <v>14.48</v>
      </c>
      <c r="W9">
        <v>11.7</v>
      </c>
      <c r="X9">
        <v>520.1</v>
      </c>
      <c r="Y9">
        <v>585.20000000000005</v>
      </c>
      <c r="Z9">
        <v>440.8</v>
      </c>
      <c r="AA9">
        <v>27129</v>
      </c>
      <c r="AB9">
        <v>31727</v>
      </c>
      <c r="AC9">
        <v>22545</v>
      </c>
      <c r="AD9">
        <v>166</v>
      </c>
      <c r="AE9">
        <v>136</v>
      </c>
      <c r="AF9">
        <v>188</v>
      </c>
      <c r="AG9">
        <v>154</v>
      </c>
    </row>
    <row r="10" spans="1:33" x14ac:dyDescent="0.25">
      <c r="A10" t="s">
        <v>34</v>
      </c>
      <c r="B10" s="1">
        <v>121</v>
      </c>
      <c r="C10">
        <f t="shared" si="0"/>
        <v>13.57</v>
      </c>
      <c r="D10">
        <f t="shared" si="1"/>
        <v>14.02</v>
      </c>
      <c r="E10">
        <f t="shared" si="2"/>
        <v>11.55</v>
      </c>
      <c r="F10">
        <f t="shared" si="3"/>
        <v>31268</v>
      </c>
      <c r="G10" t="str">
        <f t="shared" si="4"/>
        <v>x</v>
      </c>
      <c r="H10">
        <f t="shared" si="5"/>
        <v>15</v>
      </c>
      <c r="I10" t="str">
        <f t="shared" si="6"/>
        <v>x</v>
      </c>
      <c r="J10">
        <v>1</v>
      </c>
      <c r="S10" t="s">
        <v>34</v>
      </c>
      <c r="T10" s="1">
        <v>121</v>
      </c>
      <c r="U10">
        <v>13.57</v>
      </c>
      <c r="V10">
        <v>14.02</v>
      </c>
      <c r="W10">
        <v>11.55</v>
      </c>
      <c r="X10">
        <v>577.20000000000005</v>
      </c>
      <c r="Y10">
        <v>587.5</v>
      </c>
      <c r="Z10" t="s">
        <v>31</v>
      </c>
      <c r="AA10">
        <v>30185</v>
      </c>
      <c r="AB10">
        <v>31268</v>
      </c>
      <c r="AC10" t="s">
        <v>31</v>
      </c>
      <c r="AD10">
        <v>13</v>
      </c>
      <c r="AE10" t="s">
        <v>31</v>
      </c>
      <c r="AF10">
        <v>15</v>
      </c>
      <c r="AG10" t="s">
        <v>31</v>
      </c>
    </row>
    <row r="11" spans="1:33" x14ac:dyDescent="0.25">
      <c r="A11" t="s">
        <v>35</v>
      </c>
      <c r="B11" s="1">
        <v>122</v>
      </c>
      <c r="C11">
        <f t="shared" si="0"/>
        <v>12.28</v>
      </c>
      <c r="D11">
        <f t="shared" si="1"/>
        <v>12.95</v>
      </c>
      <c r="E11">
        <f t="shared" si="2"/>
        <v>11.5</v>
      </c>
      <c r="F11">
        <f t="shared" si="3"/>
        <v>29730</v>
      </c>
      <c r="G11">
        <f t="shared" si="4"/>
        <v>23660</v>
      </c>
      <c r="H11">
        <f t="shared" si="5"/>
        <v>67</v>
      </c>
      <c r="I11">
        <f t="shared" si="6"/>
        <v>58</v>
      </c>
      <c r="J11">
        <v>1</v>
      </c>
      <c r="S11" t="s">
        <v>35</v>
      </c>
      <c r="T11" s="1">
        <v>122</v>
      </c>
      <c r="U11">
        <v>12.28</v>
      </c>
      <c r="V11">
        <v>12.95</v>
      </c>
      <c r="W11">
        <v>11.5</v>
      </c>
      <c r="X11">
        <v>510.2</v>
      </c>
      <c r="Y11">
        <v>555.79999999999995</v>
      </c>
      <c r="Z11">
        <v>463.5</v>
      </c>
      <c r="AA11">
        <v>25718</v>
      </c>
      <c r="AB11">
        <v>29730</v>
      </c>
      <c r="AC11">
        <v>23660</v>
      </c>
      <c r="AD11">
        <v>55</v>
      </c>
      <c r="AE11">
        <v>50</v>
      </c>
      <c r="AF11">
        <v>67</v>
      </c>
      <c r="AG11">
        <v>58</v>
      </c>
    </row>
    <row r="12" spans="1:33" x14ac:dyDescent="0.25">
      <c r="A12" t="s">
        <v>36</v>
      </c>
      <c r="B12" s="1">
        <v>124</v>
      </c>
      <c r="C12">
        <f t="shared" si="0"/>
        <v>16.63</v>
      </c>
      <c r="D12">
        <f t="shared" si="1"/>
        <v>16.420000000000002</v>
      </c>
      <c r="E12">
        <f t="shared" si="2"/>
        <v>16.760000000000002</v>
      </c>
      <c r="F12">
        <f t="shared" si="3"/>
        <v>32280</v>
      </c>
      <c r="G12">
        <f t="shared" si="4"/>
        <v>31005</v>
      </c>
      <c r="H12">
        <f t="shared" si="5"/>
        <v>13</v>
      </c>
      <c r="I12">
        <f t="shared" si="6"/>
        <v>61</v>
      </c>
      <c r="J12">
        <v>1</v>
      </c>
      <c r="S12" t="s">
        <v>36</v>
      </c>
      <c r="T12" s="1">
        <v>124</v>
      </c>
      <c r="U12">
        <v>16.63</v>
      </c>
      <c r="V12">
        <v>16.420000000000002</v>
      </c>
      <c r="W12">
        <v>16.760000000000002</v>
      </c>
      <c r="X12">
        <v>615.9</v>
      </c>
      <c r="Y12">
        <v>609.70000000000005</v>
      </c>
      <c r="Z12">
        <v>617.6</v>
      </c>
      <c r="AA12">
        <v>31039</v>
      </c>
      <c r="AB12">
        <v>32280</v>
      </c>
      <c r="AC12">
        <v>31005</v>
      </c>
      <c r="AD12">
        <v>11</v>
      </c>
      <c r="AE12">
        <v>56</v>
      </c>
      <c r="AF12">
        <v>13</v>
      </c>
      <c r="AG12">
        <v>61</v>
      </c>
    </row>
    <row r="13" spans="1:33" x14ac:dyDescent="0.25">
      <c r="A13" t="s">
        <v>37</v>
      </c>
      <c r="B13" s="1">
        <v>125</v>
      </c>
      <c r="C13">
        <f t="shared" si="0"/>
        <v>16.149999999999999</v>
      </c>
      <c r="D13">
        <f t="shared" si="1"/>
        <v>17.600000000000001</v>
      </c>
      <c r="E13">
        <f t="shared" si="2"/>
        <v>14.62</v>
      </c>
      <c r="F13">
        <f t="shared" si="3"/>
        <v>35118</v>
      </c>
      <c r="G13">
        <f t="shared" si="4"/>
        <v>26581</v>
      </c>
      <c r="H13">
        <f t="shared" si="5"/>
        <v>132</v>
      </c>
      <c r="I13">
        <f t="shared" si="6"/>
        <v>97</v>
      </c>
      <c r="J13">
        <v>1</v>
      </c>
      <c r="S13" t="s">
        <v>37</v>
      </c>
      <c r="T13" s="1">
        <v>125</v>
      </c>
      <c r="U13">
        <v>16.149999999999999</v>
      </c>
      <c r="V13">
        <v>17.600000000000001</v>
      </c>
      <c r="W13">
        <v>14.62</v>
      </c>
      <c r="X13">
        <v>599.70000000000005</v>
      </c>
      <c r="Y13">
        <v>672.7</v>
      </c>
      <c r="Z13">
        <v>517.5</v>
      </c>
      <c r="AA13">
        <v>30888</v>
      </c>
      <c r="AB13">
        <v>35118</v>
      </c>
      <c r="AC13">
        <v>26581</v>
      </c>
      <c r="AD13">
        <v>118</v>
      </c>
      <c r="AE13">
        <v>87</v>
      </c>
      <c r="AF13">
        <v>132</v>
      </c>
      <c r="AG13">
        <v>97</v>
      </c>
    </row>
    <row r="14" spans="1:33" x14ac:dyDescent="0.25">
      <c r="A14" t="s">
        <v>38</v>
      </c>
      <c r="B14" s="1">
        <v>211</v>
      </c>
      <c r="C14">
        <f t="shared" si="0"/>
        <v>19.670000000000002</v>
      </c>
      <c r="D14">
        <f t="shared" si="1"/>
        <v>19.93</v>
      </c>
      <c r="E14">
        <f t="shared" si="2"/>
        <v>19.47</v>
      </c>
      <c r="F14">
        <f t="shared" si="3"/>
        <v>37690</v>
      </c>
      <c r="G14">
        <f t="shared" si="4"/>
        <v>34321</v>
      </c>
      <c r="H14">
        <f t="shared" si="5"/>
        <v>74</v>
      </c>
      <c r="I14">
        <f t="shared" si="6"/>
        <v>61</v>
      </c>
      <c r="J14">
        <v>2</v>
      </c>
      <c r="S14" t="s">
        <v>38</v>
      </c>
      <c r="T14" s="1">
        <v>211</v>
      </c>
      <c r="U14">
        <v>19.670000000000002</v>
      </c>
      <c r="V14">
        <v>19.93</v>
      </c>
      <c r="W14">
        <v>19.47</v>
      </c>
      <c r="X14">
        <v>727.6</v>
      </c>
      <c r="Y14">
        <v>753.6</v>
      </c>
      <c r="Z14">
        <v>691.6</v>
      </c>
      <c r="AA14">
        <v>36454</v>
      </c>
      <c r="AB14">
        <v>37690</v>
      </c>
      <c r="AC14">
        <v>34321</v>
      </c>
      <c r="AD14">
        <v>65</v>
      </c>
      <c r="AE14">
        <v>53</v>
      </c>
      <c r="AF14">
        <v>74</v>
      </c>
      <c r="AG14">
        <v>61</v>
      </c>
    </row>
    <row r="15" spans="1:33" x14ac:dyDescent="0.25">
      <c r="A15" t="s">
        <v>39</v>
      </c>
      <c r="B15" s="1">
        <v>212</v>
      </c>
      <c r="C15">
        <f t="shared" si="0"/>
        <v>20.65</v>
      </c>
      <c r="D15">
        <f t="shared" si="1"/>
        <v>20.74</v>
      </c>
      <c r="E15">
        <f t="shared" si="2"/>
        <v>20.04</v>
      </c>
      <c r="F15">
        <f t="shared" si="3"/>
        <v>42341</v>
      </c>
      <c r="G15">
        <f t="shared" si="4"/>
        <v>36894</v>
      </c>
      <c r="H15">
        <f t="shared" si="5"/>
        <v>373</v>
      </c>
      <c r="I15">
        <f t="shared" si="6"/>
        <v>47</v>
      </c>
      <c r="J15">
        <v>2</v>
      </c>
      <c r="S15" t="s">
        <v>39</v>
      </c>
      <c r="T15" s="1">
        <v>212</v>
      </c>
      <c r="U15">
        <v>20.65</v>
      </c>
      <c r="V15">
        <v>20.74</v>
      </c>
      <c r="W15">
        <v>20.04</v>
      </c>
      <c r="X15">
        <v>789.3</v>
      </c>
      <c r="Y15">
        <v>795.6</v>
      </c>
      <c r="Z15">
        <v>734.9</v>
      </c>
      <c r="AA15">
        <v>41912</v>
      </c>
      <c r="AB15">
        <v>42341</v>
      </c>
      <c r="AC15">
        <v>36894</v>
      </c>
      <c r="AD15">
        <v>324</v>
      </c>
      <c r="AE15">
        <v>40</v>
      </c>
      <c r="AF15">
        <v>373</v>
      </c>
      <c r="AG15">
        <v>47</v>
      </c>
    </row>
    <row r="16" spans="1:33" x14ac:dyDescent="0.25">
      <c r="A16" t="s">
        <v>40</v>
      </c>
      <c r="B16" s="1">
        <v>213</v>
      </c>
      <c r="C16">
        <f t="shared" si="0"/>
        <v>22.41</v>
      </c>
      <c r="D16">
        <f t="shared" si="1"/>
        <v>22.69</v>
      </c>
      <c r="E16">
        <f t="shared" si="2"/>
        <v>21.08</v>
      </c>
      <c r="F16">
        <f t="shared" si="3"/>
        <v>44360</v>
      </c>
      <c r="G16">
        <f t="shared" si="4"/>
        <v>38266</v>
      </c>
      <c r="H16">
        <f t="shared" si="5"/>
        <v>597</v>
      </c>
      <c r="I16">
        <f t="shared" si="6"/>
        <v>127</v>
      </c>
      <c r="J16">
        <v>2</v>
      </c>
      <c r="S16" t="s">
        <v>40</v>
      </c>
      <c r="T16" s="1">
        <v>213</v>
      </c>
      <c r="U16">
        <v>22.41</v>
      </c>
      <c r="V16">
        <v>22.69</v>
      </c>
      <c r="W16">
        <v>21.08</v>
      </c>
      <c r="X16">
        <v>837.6</v>
      </c>
      <c r="Y16">
        <v>853.2</v>
      </c>
      <c r="Z16">
        <v>766.6</v>
      </c>
      <c r="AA16">
        <v>43513</v>
      </c>
      <c r="AB16">
        <v>44360</v>
      </c>
      <c r="AC16">
        <v>38266</v>
      </c>
      <c r="AD16">
        <v>504</v>
      </c>
      <c r="AE16">
        <v>104</v>
      </c>
      <c r="AF16">
        <v>597</v>
      </c>
      <c r="AG16">
        <v>127</v>
      </c>
    </row>
    <row r="17" spans="1:33" x14ac:dyDescent="0.25">
      <c r="A17" t="s">
        <v>41</v>
      </c>
      <c r="B17" s="1">
        <v>214</v>
      </c>
      <c r="C17">
        <f t="shared" si="0"/>
        <v>18.21</v>
      </c>
      <c r="D17">
        <f t="shared" si="1"/>
        <v>18.71</v>
      </c>
      <c r="E17">
        <f t="shared" si="2"/>
        <v>16.97</v>
      </c>
      <c r="F17">
        <f t="shared" si="3"/>
        <v>35566</v>
      </c>
      <c r="G17">
        <f t="shared" si="4"/>
        <v>30752</v>
      </c>
      <c r="H17">
        <f t="shared" si="5"/>
        <v>30</v>
      </c>
      <c r="I17">
        <f t="shared" si="6"/>
        <v>15</v>
      </c>
      <c r="J17">
        <v>2</v>
      </c>
      <c r="S17" t="s">
        <v>41</v>
      </c>
      <c r="T17" s="1">
        <v>214</v>
      </c>
      <c r="U17">
        <v>18.21</v>
      </c>
      <c r="V17">
        <v>18.71</v>
      </c>
      <c r="W17">
        <v>16.97</v>
      </c>
      <c r="X17">
        <v>672.5</v>
      </c>
      <c r="Y17">
        <v>698.7</v>
      </c>
      <c r="Z17">
        <v>621.70000000000005</v>
      </c>
      <c r="AA17">
        <v>33651</v>
      </c>
      <c r="AB17">
        <v>35566</v>
      </c>
      <c r="AC17">
        <v>30752</v>
      </c>
      <c r="AD17">
        <v>28</v>
      </c>
      <c r="AE17">
        <v>14</v>
      </c>
      <c r="AF17">
        <v>30</v>
      </c>
      <c r="AG17">
        <v>15</v>
      </c>
    </row>
    <row r="18" spans="1:33" x14ac:dyDescent="0.25">
      <c r="A18" t="s">
        <v>42</v>
      </c>
      <c r="B18" s="1">
        <v>215</v>
      </c>
      <c r="C18">
        <f t="shared" si="0"/>
        <v>25.53</v>
      </c>
      <c r="D18">
        <f t="shared" si="1"/>
        <v>26.04</v>
      </c>
      <c r="E18">
        <f t="shared" si="2"/>
        <v>22.94</v>
      </c>
      <c r="F18">
        <f t="shared" si="3"/>
        <v>48960</v>
      </c>
      <c r="G18">
        <f t="shared" si="4"/>
        <v>38744</v>
      </c>
      <c r="H18">
        <f t="shared" si="5"/>
        <v>38</v>
      </c>
      <c r="I18">
        <f t="shared" si="6"/>
        <v>24</v>
      </c>
      <c r="J18">
        <v>2</v>
      </c>
      <c r="S18" t="s">
        <v>42</v>
      </c>
      <c r="T18" s="1">
        <v>215</v>
      </c>
      <c r="U18">
        <v>25.53</v>
      </c>
      <c r="V18">
        <v>26.04</v>
      </c>
      <c r="W18">
        <v>22.94</v>
      </c>
      <c r="X18">
        <v>899.3</v>
      </c>
      <c r="Y18">
        <v>958.2</v>
      </c>
      <c r="Z18">
        <v>792.8</v>
      </c>
      <c r="AA18">
        <v>45484</v>
      </c>
      <c r="AB18">
        <v>48960</v>
      </c>
      <c r="AC18">
        <v>38744</v>
      </c>
      <c r="AD18">
        <v>35</v>
      </c>
      <c r="AE18">
        <v>21</v>
      </c>
      <c r="AF18">
        <v>38</v>
      </c>
      <c r="AG18">
        <v>24</v>
      </c>
    </row>
    <row r="19" spans="1:33" x14ac:dyDescent="0.25">
      <c r="A19" t="s">
        <v>43</v>
      </c>
      <c r="B19" s="1">
        <v>221</v>
      </c>
      <c r="C19">
        <f t="shared" si="0"/>
        <v>24.24</v>
      </c>
      <c r="D19">
        <f t="shared" si="1"/>
        <v>26.76</v>
      </c>
      <c r="E19">
        <f t="shared" si="2"/>
        <v>22.85</v>
      </c>
      <c r="F19">
        <f t="shared" si="3"/>
        <v>52381</v>
      </c>
      <c r="G19">
        <f t="shared" si="4"/>
        <v>36665</v>
      </c>
      <c r="H19">
        <f t="shared" si="5"/>
        <v>217</v>
      </c>
      <c r="I19">
        <f t="shared" si="6"/>
        <v>266</v>
      </c>
      <c r="J19">
        <v>2</v>
      </c>
      <c r="S19" t="s">
        <v>43</v>
      </c>
      <c r="T19" s="1">
        <v>221</v>
      </c>
      <c r="U19">
        <v>24.24</v>
      </c>
      <c r="V19">
        <v>26.76</v>
      </c>
      <c r="W19">
        <v>22.85</v>
      </c>
      <c r="X19">
        <v>846.6</v>
      </c>
      <c r="Y19">
        <v>958.2</v>
      </c>
      <c r="Z19">
        <v>756.8</v>
      </c>
      <c r="AA19">
        <v>42314</v>
      </c>
      <c r="AB19">
        <v>52381</v>
      </c>
      <c r="AC19">
        <v>36665</v>
      </c>
      <c r="AD19">
        <v>161</v>
      </c>
      <c r="AE19">
        <v>205</v>
      </c>
      <c r="AF19">
        <v>217</v>
      </c>
      <c r="AG19">
        <v>266</v>
      </c>
    </row>
    <row r="20" spans="1:33" x14ac:dyDescent="0.25">
      <c r="A20" t="s">
        <v>44</v>
      </c>
      <c r="B20" s="1">
        <v>222</v>
      </c>
      <c r="C20">
        <f t="shared" si="0"/>
        <v>18.739999999999998</v>
      </c>
      <c r="D20">
        <f t="shared" si="1"/>
        <v>17.05</v>
      </c>
      <c r="E20">
        <f t="shared" si="2"/>
        <v>19</v>
      </c>
      <c r="F20">
        <f t="shared" si="3"/>
        <v>30216</v>
      </c>
      <c r="G20">
        <f t="shared" si="4"/>
        <v>26397</v>
      </c>
      <c r="H20">
        <f t="shared" si="5"/>
        <v>27</v>
      </c>
      <c r="I20">
        <f t="shared" si="6"/>
        <v>100</v>
      </c>
      <c r="J20">
        <v>2</v>
      </c>
      <c r="S20" t="s">
        <v>44</v>
      </c>
      <c r="T20" s="1">
        <v>222</v>
      </c>
      <c r="U20">
        <v>18.739999999999998</v>
      </c>
      <c r="V20">
        <v>17.05</v>
      </c>
      <c r="W20">
        <v>19</v>
      </c>
      <c r="X20">
        <v>582.6</v>
      </c>
      <c r="Y20">
        <v>620.5</v>
      </c>
      <c r="Z20">
        <v>564.20000000000005</v>
      </c>
      <c r="AA20">
        <v>27856</v>
      </c>
      <c r="AB20">
        <v>30216</v>
      </c>
      <c r="AC20">
        <v>26397</v>
      </c>
      <c r="AD20">
        <v>23</v>
      </c>
      <c r="AE20">
        <v>82</v>
      </c>
      <c r="AF20">
        <v>27</v>
      </c>
      <c r="AG20">
        <v>100</v>
      </c>
    </row>
    <row r="21" spans="1:33" x14ac:dyDescent="0.25">
      <c r="A21" t="s">
        <v>45</v>
      </c>
      <c r="B21" s="1">
        <v>223</v>
      </c>
      <c r="C21">
        <f t="shared" si="0"/>
        <v>18.239999999999998</v>
      </c>
      <c r="D21">
        <f t="shared" si="1"/>
        <v>18.489999999999998</v>
      </c>
      <c r="E21">
        <f t="shared" si="2"/>
        <v>18.190000000000001</v>
      </c>
      <c r="F21">
        <f t="shared" si="3"/>
        <v>32736</v>
      </c>
      <c r="G21">
        <f t="shared" si="4"/>
        <v>27667</v>
      </c>
      <c r="H21">
        <f t="shared" si="5"/>
        <v>140</v>
      </c>
      <c r="I21">
        <f t="shared" si="6"/>
        <v>856</v>
      </c>
      <c r="J21">
        <v>2</v>
      </c>
      <c r="S21" t="s">
        <v>45</v>
      </c>
      <c r="T21" s="1">
        <v>223</v>
      </c>
      <c r="U21">
        <v>18.239999999999998</v>
      </c>
      <c r="V21">
        <v>18.489999999999998</v>
      </c>
      <c r="W21">
        <v>18.190000000000001</v>
      </c>
      <c r="X21">
        <v>582.6</v>
      </c>
      <c r="Y21">
        <v>664.7</v>
      </c>
      <c r="Z21">
        <v>573.20000000000005</v>
      </c>
      <c r="AA21">
        <v>28344</v>
      </c>
      <c r="AB21">
        <v>32736</v>
      </c>
      <c r="AC21">
        <v>27667</v>
      </c>
      <c r="AD21">
        <v>114</v>
      </c>
      <c r="AE21">
        <v>725</v>
      </c>
      <c r="AF21">
        <v>140</v>
      </c>
      <c r="AG21">
        <v>856</v>
      </c>
    </row>
    <row r="22" spans="1:33" x14ac:dyDescent="0.25">
      <c r="A22" t="s">
        <v>46</v>
      </c>
      <c r="B22" s="1">
        <v>231</v>
      </c>
      <c r="C22">
        <f t="shared" si="0"/>
        <v>23.15</v>
      </c>
      <c r="D22">
        <f t="shared" si="1"/>
        <v>24.24</v>
      </c>
      <c r="E22">
        <f t="shared" si="2"/>
        <v>22.41</v>
      </c>
      <c r="F22">
        <f t="shared" si="3"/>
        <v>39290</v>
      </c>
      <c r="G22">
        <f t="shared" si="4"/>
        <v>32254</v>
      </c>
      <c r="H22">
        <f t="shared" si="5"/>
        <v>561</v>
      </c>
      <c r="I22">
        <f t="shared" si="6"/>
        <v>978</v>
      </c>
      <c r="J22">
        <v>2</v>
      </c>
      <c r="S22" t="s">
        <v>46</v>
      </c>
      <c r="T22" s="1">
        <v>231</v>
      </c>
      <c r="U22">
        <v>23.15</v>
      </c>
      <c r="V22">
        <v>24.24</v>
      </c>
      <c r="W22">
        <v>22.41</v>
      </c>
      <c r="X22">
        <v>676.6</v>
      </c>
      <c r="Y22">
        <v>755.2</v>
      </c>
      <c r="Z22">
        <v>629.29999999999995</v>
      </c>
      <c r="AA22">
        <v>35008</v>
      </c>
      <c r="AB22">
        <v>39290</v>
      </c>
      <c r="AC22">
        <v>32254</v>
      </c>
      <c r="AD22">
        <v>476</v>
      </c>
      <c r="AE22">
        <v>858</v>
      </c>
      <c r="AF22">
        <v>561</v>
      </c>
      <c r="AG22">
        <v>978</v>
      </c>
    </row>
    <row r="23" spans="1:33" x14ac:dyDescent="0.25">
      <c r="A23" t="s">
        <v>47</v>
      </c>
      <c r="B23" s="1">
        <v>241</v>
      </c>
      <c r="C23">
        <f t="shared" si="0"/>
        <v>26.14</v>
      </c>
      <c r="D23">
        <f t="shared" si="1"/>
        <v>29.66</v>
      </c>
      <c r="E23">
        <f t="shared" si="2"/>
        <v>24.69</v>
      </c>
      <c r="F23">
        <f t="shared" si="3"/>
        <v>54498</v>
      </c>
      <c r="G23">
        <f t="shared" si="4"/>
        <v>42538</v>
      </c>
      <c r="H23">
        <f t="shared" si="5"/>
        <v>65</v>
      </c>
      <c r="I23">
        <f t="shared" si="6"/>
        <v>74</v>
      </c>
      <c r="J23">
        <v>2</v>
      </c>
      <c r="S23" t="s">
        <v>47</v>
      </c>
      <c r="T23" s="1">
        <v>241</v>
      </c>
      <c r="U23">
        <v>26.14</v>
      </c>
      <c r="V23">
        <v>29.66</v>
      </c>
      <c r="W23">
        <v>24.69</v>
      </c>
      <c r="X23">
        <v>891.8</v>
      </c>
      <c r="Y23">
        <v>1035.9000000000001</v>
      </c>
      <c r="Z23">
        <v>810.8</v>
      </c>
      <c r="AA23">
        <v>47450</v>
      </c>
      <c r="AB23">
        <v>54498</v>
      </c>
      <c r="AC23">
        <v>42538</v>
      </c>
      <c r="AD23">
        <v>55</v>
      </c>
      <c r="AE23">
        <v>61</v>
      </c>
      <c r="AF23">
        <v>65</v>
      </c>
      <c r="AG23">
        <v>74</v>
      </c>
    </row>
    <row r="24" spans="1:33" x14ac:dyDescent="0.25">
      <c r="A24" t="s">
        <v>48</v>
      </c>
      <c r="B24" s="1">
        <v>242</v>
      </c>
      <c r="C24">
        <f t="shared" si="0"/>
        <v>21.89</v>
      </c>
      <c r="D24">
        <f t="shared" si="1"/>
        <v>23.01</v>
      </c>
      <c r="E24">
        <f t="shared" si="2"/>
        <v>20.25</v>
      </c>
      <c r="F24">
        <f t="shared" si="3"/>
        <v>44322</v>
      </c>
      <c r="G24">
        <f t="shared" si="4"/>
        <v>35899</v>
      </c>
      <c r="H24">
        <f t="shared" si="5"/>
        <v>457</v>
      </c>
      <c r="I24">
        <f t="shared" si="6"/>
        <v>282</v>
      </c>
      <c r="J24">
        <v>2</v>
      </c>
      <c r="S24" t="s">
        <v>48</v>
      </c>
      <c r="T24" s="1">
        <v>242</v>
      </c>
      <c r="U24">
        <v>21.89</v>
      </c>
      <c r="V24">
        <v>23.01</v>
      </c>
      <c r="W24">
        <v>20.25</v>
      </c>
      <c r="X24">
        <v>781.8</v>
      </c>
      <c r="Y24">
        <v>854</v>
      </c>
      <c r="Z24">
        <v>709</v>
      </c>
      <c r="AA24">
        <v>40604</v>
      </c>
      <c r="AB24">
        <v>44322</v>
      </c>
      <c r="AC24">
        <v>35899</v>
      </c>
      <c r="AD24">
        <v>370</v>
      </c>
      <c r="AE24">
        <v>230</v>
      </c>
      <c r="AF24">
        <v>457</v>
      </c>
      <c r="AG24">
        <v>282</v>
      </c>
    </row>
    <row r="25" spans="1:33" x14ac:dyDescent="0.25">
      <c r="A25" t="s">
        <v>49</v>
      </c>
      <c r="B25" s="1">
        <v>243</v>
      </c>
      <c r="C25">
        <f t="shared" si="0"/>
        <v>20.02</v>
      </c>
      <c r="D25">
        <f t="shared" si="1"/>
        <v>20.34</v>
      </c>
      <c r="E25">
        <f t="shared" si="2"/>
        <v>18.73</v>
      </c>
      <c r="F25">
        <f t="shared" si="3"/>
        <v>40009</v>
      </c>
      <c r="G25">
        <f t="shared" si="4"/>
        <v>34208</v>
      </c>
      <c r="H25">
        <f t="shared" si="5"/>
        <v>144</v>
      </c>
      <c r="I25">
        <f t="shared" si="6"/>
        <v>38</v>
      </c>
      <c r="J25">
        <v>2</v>
      </c>
      <c r="S25" t="s">
        <v>49</v>
      </c>
      <c r="T25" s="1">
        <v>243</v>
      </c>
      <c r="U25">
        <v>20.02</v>
      </c>
      <c r="V25">
        <v>20.34</v>
      </c>
      <c r="W25">
        <v>18.73</v>
      </c>
      <c r="X25">
        <v>752.1</v>
      </c>
      <c r="Y25">
        <v>773</v>
      </c>
      <c r="Z25">
        <v>677.8</v>
      </c>
      <c r="AA25">
        <v>39017</v>
      </c>
      <c r="AB25">
        <v>40009</v>
      </c>
      <c r="AC25">
        <v>34208</v>
      </c>
      <c r="AD25">
        <v>123</v>
      </c>
      <c r="AE25">
        <v>30</v>
      </c>
      <c r="AF25">
        <v>144</v>
      </c>
      <c r="AG25">
        <v>38</v>
      </c>
    </row>
    <row r="26" spans="1:33" x14ac:dyDescent="0.25">
      <c r="A26" t="s">
        <v>50</v>
      </c>
      <c r="B26" s="1">
        <v>244</v>
      </c>
      <c r="C26">
        <f t="shared" si="0"/>
        <v>18.07</v>
      </c>
      <c r="D26">
        <f t="shared" si="1"/>
        <v>17.04</v>
      </c>
      <c r="E26">
        <f t="shared" si="2"/>
        <v>18.54</v>
      </c>
      <c r="F26">
        <f t="shared" si="3"/>
        <v>27031</v>
      </c>
      <c r="G26">
        <f t="shared" si="4"/>
        <v>30690</v>
      </c>
      <c r="H26">
        <f t="shared" si="5"/>
        <v>66</v>
      </c>
      <c r="I26">
        <f t="shared" si="6"/>
        <v>123</v>
      </c>
      <c r="J26">
        <v>2</v>
      </c>
      <c r="S26" t="s">
        <v>50</v>
      </c>
      <c r="T26" s="1">
        <v>244</v>
      </c>
      <c r="U26">
        <v>18.07</v>
      </c>
      <c r="V26">
        <v>17.04</v>
      </c>
      <c r="W26">
        <v>18.54</v>
      </c>
      <c r="X26">
        <v>598.29999999999995</v>
      </c>
      <c r="Y26">
        <v>528.70000000000005</v>
      </c>
      <c r="Z26">
        <v>615.9</v>
      </c>
      <c r="AA26">
        <v>29454</v>
      </c>
      <c r="AB26">
        <v>27031</v>
      </c>
      <c r="AC26">
        <v>30690</v>
      </c>
      <c r="AD26">
        <v>58</v>
      </c>
      <c r="AE26">
        <v>105</v>
      </c>
      <c r="AF26">
        <v>66</v>
      </c>
      <c r="AG26">
        <v>123</v>
      </c>
    </row>
    <row r="27" spans="1:33" x14ac:dyDescent="0.25">
      <c r="A27" t="s">
        <v>51</v>
      </c>
      <c r="B27" s="1">
        <v>245</v>
      </c>
      <c r="C27">
        <f t="shared" si="0"/>
        <v>14.35</v>
      </c>
      <c r="D27">
        <f t="shared" si="1"/>
        <v>14.89</v>
      </c>
      <c r="E27">
        <f t="shared" si="2"/>
        <v>14</v>
      </c>
      <c r="F27" t="str">
        <f t="shared" si="3"/>
        <v>x</v>
      </c>
      <c r="G27">
        <f t="shared" si="4"/>
        <v>21750</v>
      </c>
      <c r="H27" t="str">
        <f t="shared" si="5"/>
        <v>x</v>
      </c>
      <c r="I27">
        <f t="shared" si="6"/>
        <v>17</v>
      </c>
      <c r="J27">
        <v>2</v>
      </c>
      <c r="S27" t="s">
        <v>51</v>
      </c>
      <c r="T27" s="1">
        <v>245</v>
      </c>
      <c r="U27">
        <v>14.35</v>
      </c>
      <c r="V27">
        <v>14.89</v>
      </c>
      <c r="W27">
        <v>14</v>
      </c>
      <c r="X27">
        <v>448.2</v>
      </c>
      <c r="Y27" t="s">
        <v>31</v>
      </c>
      <c r="Z27">
        <v>421.5</v>
      </c>
      <c r="AA27">
        <v>22803</v>
      </c>
      <c r="AB27" t="s">
        <v>31</v>
      </c>
      <c r="AC27">
        <v>21750</v>
      </c>
      <c r="AD27" t="s">
        <v>31</v>
      </c>
      <c r="AE27">
        <v>16</v>
      </c>
      <c r="AF27" t="s">
        <v>31</v>
      </c>
      <c r="AG27">
        <v>17</v>
      </c>
    </row>
    <row r="28" spans="1:33" x14ac:dyDescent="0.25">
      <c r="A28" t="s">
        <v>52</v>
      </c>
      <c r="B28" s="1">
        <v>246</v>
      </c>
      <c r="C28">
        <f t="shared" si="0"/>
        <v>20.64</v>
      </c>
      <c r="D28">
        <f t="shared" si="1"/>
        <v>20.81</v>
      </c>
      <c r="E28">
        <f t="shared" si="2"/>
        <v>20.21</v>
      </c>
      <c r="F28">
        <f t="shared" si="3"/>
        <v>40549</v>
      </c>
      <c r="G28">
        <f t="shared" si="4"/>
        <v>35696</v>
      </c>
      <c r="H28">
        <f t="shared" si="5"/>
        <v>89</v>
      </c>
      <c r="I28">
        <f t="shared" si="6"/>
        <v>54</v>
      </c>
      <c r="J28">
        <v>2</v>
      </c>
      <c r="S28" t="s">
        <v>52</v>
      </c>
      <c r="T28" s="1">
        <v>246</v>
      </c>
      <c r="U28">
        <v>20.64</v>
      </c>
      <c r="V28">
        <v>20.81</v>
      </c>
      <c r="W28">
        <v>20.21</v>
      </c>
      <c r="X28">
        <v>765.3</v>
      </c>
      <c r="Y28">
        <v>780</v>
      </c>
      <c r="Z28">
        <v>716.7</v>
      </c>
      <c r="AA28">
        <v>38779</v>
      </c>
      <c r="AB28">
        <v>40549</v>
      </c>
      <c r="AC28">
        <v>35696</v>
      </c>
      <c r="AD28">
        <v>80</v>
      </c>
      <c r="AE28">
        <v>47</v>
      </c>
      <c r="AF28">
        <v>89</v>
      </c>
      <c r="AG28">
        <v>54</v>
      </c>
    </row>
    <row r="29" spans="1:33" x14ac:dyDescent="0.25">
      <c r="A29" t="s">
        <v>53</v>
      </c>
      <c r="B29" s="1">
        <v>247</v>
      </c>
      <c r="C29">
        <f t="shared" si="0"/>
        <v>17.95</v>
      </c>
      <c r="D29">
        <f t="shared" si="1"/>
        <v>19.940000000000001</v>
      </c>
      <c r="E29">
        <f t="shared" si="2"/>
        <v>16.62</v>
      </c>
      <c r="F29">
        <f t="shared" si="3"/>
        <v>37432</v>
      </c>
      <c r="G29">
        <f t="shared" si="4"/>
        <v>29658</v>
      </c>
      <c r="H29">
        <f t="shared" si="5"/>
        <v>56</v>
      </c>
      <c r="I29">
        <f t="shared" si="6"/>
        <v>47</v>
      </c>
      <c r="J29">
        <v>2</v>
      </c>
      <c r="S29" t="s">
        <v>53</v>
      </c>
      <c r="T29" s="1">
        <v>247</v>
      </c>
      <c r="U29">
        <v>17.95</v>
      </c>
      <c r="V29">
        <v>19.940000000000001</v>
      </c>
      <c r="W29">
        <v>16.62</v>
      </c>
      <c r="X29">
        <v>638</v>
      </c>
      <c r="Y29">
        <v>717.3</v>
      </c>
      <c r="Z29">
        <v>563</v>
      </c>
      <c r="AA29">
        <v>33899</v>
      </c>
      <c r="AB29">
        <v>37432</v>
      </c>
      <c r="AC29">
        <v>29658</v>
      </c>
      <c r="AD29">
        <v>49</v>
      </c>
      <c r="AE29">
        <v>39</v>
      </c>
      <c r="AF29">
        <v>56</v>
      </c>
      <c r="AG29">
        <v>47</v>
      </c>
    </row>
    <row r="30" spans="1:33" x14ac:dyDescent="0.25">
      <c r="A30" t="s">
        <v>54</v>
      </c>
      <c r="B30" s="1">
        <v>311</v>
      </c>
      <c r="C30">
        <f t="shared" si="0"/>
        <v>13.5</v>
      </c>
      <c r="D30">
        <f t="shared" si="1"/>
        <v>14.31</v>
      </c>
      <c r="E30">
        <f t="shared" si="2"/>
        <v>11.73</v>
      </c>
      <c r="F30">
        <f t="shared" si="3"/>
        <v>29973</v>
      </c>
      <c r="G30">
        <f t="shared" si="4"/>
        <v>21522</v>
      </c>
      <c r="H30">
        <f t="shared" si="5"/>
        <v>292</v>
      </c>
      <c r="I30">
        <f t="shared" si="6"/>
        <v>108</v>
      </c>
      <c r="J30">
        <v>3</v>
      </c>
      <c r="S30" t="s">
        <v>54</v>
      </c>
      <c r="T30" s="1">
        <v>311</v>
      </c>
      <c r="U30">
        <v>13.5</v>
      </c>
      <c r="V30">
        <v>14.31</v>
      </c>
      <c r="W30">
        <v>11.73</v>
      </c>
      <c r="X30">
        <v>527.4</v>
      </c>
      <c r="Y30">
        <v>573.4</v>
      </c>
      <c r="Z30">
        <v>421.6</v>
      </c>
      <c r="AA30">
        <v>27829</v>
      </c>
      <c r="AB30">
        <v>29973</v>
      </c>
      <c r="AC30">
        <v>21522</v>
      </c>
      <c r="AD30">
        <v>248</v>
      </c>
      <c r="AE30">
        <v>87</v>
      </c>
      <c r="AF30">
        <v>292</v>
      </c>
      <c r="AG30">
        <v>108</v>
      </c>
    </row>
    <row r="31" spans="1:33" x14ac:dyDescent="0.25">
      <c r="A31" t="s">
        <v>55</v>
      </c>
      <c r="B31" s="1">
        <v>312</v>
      </c>
      <c r="C31">
        <f t="shared" si="0"/>
        <v>14.7</v>
      </c>
      <c r="D31">
        <f t="shared" si="1"/>
        <v>14.83</v>
      </c>
      <c r="E31">
        <f t="shared" si="2"/>
        <v>14.38</v>
      </c>
      <c r="F31">
        <f t="shared" si="3"/>
        <v>30344</v>
      </c>
      <c r="G31">
        <f t="shared" si="4"/>
        <v>27322</v>
      </c>
      <c r="H31">
        <f t="shared" si="5"/>
        <v>39</v>
      </c>
      <c r="I31">
        <f t="shared" si="6"/>
        <v>12</v>
      </c>
      <c r="J31">
        <v>3</v>
      </c>
      <c r="S31" t="s">
        <v>55</v>
      </c>
      <c r="T31" s="1">
        <v>312</v>
      </c>
      <c r="U31">
        <v>14.7</v>
      </c>
      <c r="V31">
        <v>14.83</v>
      </c>
      <c r="W31">
        <v>14.38</v>
      </c>
      <c r="X31">
        <v>568</v>
      </c>
      <c r="Y31">
        <v>583.5</v>
      </c>
      <c r="Z31">
        <v>552</v>
      </c>
      <c r="AA31">
        <v>29593</v>
      </c>
      <c r="AB31">
        <v>30344</v>
      </c>
      <c r="AC31">
        <v>27322</v>
      </c>
      <c r="AD31" t="s">
        <v>31</v>
      </c>
      <c r="AE31">
        <v>10</v>
      </c>
      <c r="AF31">
        <v>39</v>
      </c>
      <c r="AG31">
        <v>12</v>
      </c>
    </row>
    <row r="32" spans="1:33" x14ac:dyDescent="0.25">
      <c r="A32" t="s">
        <v>56</v>
      </c>
      <c r="B32" s="1">
        <v>313</v>
      </c>
      <c r="C32">
        <f t="shared" si="0"/>
        <v>15.36</v>
      </c>
      <c r="D32">
        <f t="shared" si="1"/>
        <v>15.65</v>
      </c>
      <c r="E32">
        <f t="shared" si="2"/>
        <v>14.38</v>
      </c>
      <c r="F32">
        <f t="shared" si="3"/>
        <v>31496</v>
      </c>
      <c r="G32">
        <f t="shared" si="4"/>
        <v>27057</v>
      </c>
      <c r="H32">
        <f t="shared" si="5"/>
        <v>191</v>
      </c>
      <c r="I32">
        <f t="shared" si="6"/>
        <v>73</v>
      </c>
      <c r="J32">
        <v>3</v>
      </c>
      <c r="S32" t="s">
        <v>56</v>
      </c>
      <c r="T32" s="1">
        <v>313</v>
      </c>
      <c r="U32">
        <v>15.36</v>
      </c>
      <c r="V32">
        <v>15.65</v>
      </c>
      <c r="W32">
        <v>14.38</v>
      </c>
      <c r="X32">
        <v>574.9</v>
      </c>
      <c r="Y32">
        <v>589.29999999999995</v>
      </c>
      <c r="Z32">
        <v>513.4</v>
      </c>
      <c r="AA32">
        <v>30235</v>
      </c>
      <c r="AB32">
        <v>31496</v>
      </c>
      <c r="AC32">
        <v>27057</v>
      </c>
      <c r="AD32">
        <v>160</v>
      </c>
      <c r="AE32">
        <v>65</v>
      </c>
      <c r="AF32">
        <v>191</v>
      </c>
      <c r="AG32">
        <v>73</v>
      </c>
    </row>
    <row r="33" spans="1:33" x14ac:dyDescent="0.25">
      <c r="A33" t="s">
        <v>57</v>
      </c>
      <c r="B33" s="1">
        <v>321</v>
      </c>
      <c r="C33">
        <f t="shared" si="0"/>
        <v>15.39</v>
      </c>
      <c r="D33">
        <f t="shared" si="1"/>
        <v>18.809999999999999</v>
      </c>
      <c r="E33">
        <f t="shared" si="2"/>
        <v>13.46</v>
      </c>
      <c r="F33">
        <f t="shared" si="3"/>
        <v>35958</v>
      </c>
      <c r="G33">
        <f t="shared" si="4"/>
        <v>22968</v>
      </c>
      <c r="H33">
        <f t="shared" si="5"/>
        <v>32</v>
      </c>
      <c r="I33">
        <f t="shared" si="6"/>
        <v>58</v>
      </c>
      <c r="J33">
        <v>3</v>
      </c>
      <c r="S33" t="s">
        <v>57</v>
      </c>
      <c r="T33" s="1">
        <v>321</v>
      </c>
      <c r="U33">
        <v>15.39</v>
      </c>
      <c r="V33">
        <v>18.809999999999999</v>
      </c>
      <c r="W33">
        <v>13.46</v>
      </c>
      <c r="X33">
        <v>526.5</v>
      </c>
      <c r="Y33">
        <v>693.3</v>
      </c>
      <c r="Z33">
        <v>470.7</v>
      </c>
      <c r="AA33">
        <v>25768</v>
      </c>
      <c r="AB33">
        <v>35958</v>
      </c>
      <c r="AC33">
        <v>22968</v>
      </c>
      <c r="AD33">
        <v>29</v>
      </c>
      <c r="AE33">
        <v>52</v>
      </c>
      <c r="AF33">
        <v>32</v>
      </c>
      <c r="AG33">
        <v>58</v>
      </c>
    </row>
    <row r="34" spans="1:33" x14ac:dyDescent="0.25">
      <c r="A34" t="s">
        <v>58</v>
      </c>
      <c r="B34" s="1">
        <v>323</v>
      </c>
      <c r="C34">
        <f t="shared" si="0"/>
        <v>12.81</v>
      </c>
      <c r="D34">
        <f t="shared" si="1"/>
        <v>12.89</v>
      </c>
      <c r="E34">
        <f t="shared" si="2"/>
        <v>12.8</v>
      </c>
      <c r="F34">
        <f t="shared" si="3"/>
        <v>24052</v>
      </c>
      <c r="G34">
        <f t="shared" si="4"/>
        <v>21101</v>
      </c>
      <c r="H34">
        <f t="shared" si="5"/>
        <v>69</v>
      </c>
      <c r="I34">
        <f t="shared" si="6"/>
        <v>225</v>
      </c>
      <c r="J34">
        <v>3</v>
      </c>
      <c r="S34" t="s">
        <v>58</v>
      </c>
      <c r="T34" s="1">
        <v>323</v>
      </c>
      <c r="U34">
        <v>12.81</v>
      </c>
      <c r="V34">
        <v>12.89</v>
      </c>
      <c r="W34">
        <v>12.8</v>
      </c>
      <c r="X34">
        <v>433.6</v>
      </c>
      <c r="Y34">
        <v>462.3</v>
      </c>
      <c r="Z34">
        <v>420.4</v>
      </c>
      <c r="AA34">
        <v>22309</v>
      </c>
      <c r="AB34">
        <v>24052</v>
      </c>
      <c r="AC34">
        <v>21101</v>
      </c>
      <c r="AD34">
        <v>57</v>
      </c>
      <c r="AE34">
        <v>186</v>
      </c>
      <c r="AF34">
        <v>69</v>
      </c>
      <c r="AG34">
        <v>225</v>
      </c>
    </row>
    <row r="35" spans="1:33" x14ac:dyDescent="0.25">
      <c r="A35" t="s">
        <v>59</v>
      </c>
      <c r="B35" s="1">
        <v>331</v>
      </c>
      <c r="C35">
        <f t="shared" si="0"/>
        <v>18.52</v>
      </c>
      <c r="D35">
        <f t="shared" si="1"/>
        <v>18.760000000000002</v>
      </c>
      <c r="E35">
        <f t="shared" si="2"/>
        <v>17.32</v>
      </c>
      <c r="F35">
        <f t="shared" si="3"/>
        <v>39342</v>
      </c>
      <c r="G35">
        <f t="shared" si="4"/>
        <v>34132</v>
      </c>
      <c r="H35">
        <f t="shared" si="5"/>
        <v>220</v>
      </c>
      <c r="I35">
        <f t="shared" si="6"/>
        <v>93</v>
      </c>
      <c r="J35">
        <v>3</v>
      </c>
      <c r="S35" t="s">
        <v>59</v>
      </c>
      <c r="T35" s="1">
        <v>331</v>
      </c>
      <c r="U35">
        <v>18.52</v>
      </c>
      <c r="V35">
        <v>18.760000000000002</v>
      </c>
      <c r="W35">
        <v>17.32</v>
      </c>
      <c r="X35">
        <v>732</v>
      </c>
      <c r="Y35">
        <v>750.3</v>
      </c>
      <c r="Z35">
        <v>647.79999999999995</v>
      </c>
      <c r="AA35">
        <v>38191</v>
      </c>
      <c r="AB35">
        <v>39342</v>
      </c>
      <c r="AC35">
        <v>34132</v>
      </c>
      <c r="AD35">
        <v>208</v>
      </c>
      <c r="AE35">
        <v>89</v>
      </c>
      <c r="AF35">
        <v>220</v>
      </c>
      <c r="AG35">
        <v>93</v>
      </c>
    </row>
    <row r="36" spans="1:33" x14ac:dyDescent="0.25">
      <c r="A36" t="s">
        <v>60</v>
      </c>
      <c r="B36" s="1">
        <v>341</v>
      </c>
      <c r="C36">
        <f t="shared" si="0"/>
        <v>15.81</v>
      </c>
      <c r="D36">
        <f t="shared" si="1"/>
        <v>16.39</v>
      </c>
      <c r="E36">
        <f t="shared" si="2"/>
        <v>15.38</v>
      </c>
      <c r="F36">
        <f t="shared" si="3"/>
        <v>30730</v>
      </c>
      <c r="G36">
        <f t="shared" si="4"/>
        <v>25479</v>
      </c>
      <c r="H36">
        <f t="shared" si="5"/>
        <v>39</v>
      </c>
      <c r="I36">
        <f t="shared" si="6"/>
        <v>32</v>
      </c>
      <c r="J36">
        <v>3</v>
      </c>
      <c r="S36" t="s">
        <v>60</v>
      </c>
      <c r="T36" s="1">
        <v>341</v>
      </c>
      <c r="U36">
        <v>15.81</v>
      </c>
      <c r="V36">
        <v>16.39</v>
      </c>
      <c r="W36">
        <v>15.38</v>
      </c>
      <c r="X36">
        <v>550.79999999999995</v>
      </c>
      <c r="Y36">
        <v>579.70000000000005</v>
      </c>
      <c r="Z36">
        <v>521.20000000000005</v>
      </c>
      <c r="AA36">
        <v>27853</v>
      </c>
      <c r="AB36">
        <v>30730</v>
      </c>
      <c r="AC36">
        <v>25479</v>
      </c>
      <c r="AD36">
        <v>33</v>
      </c>
      <c r="AE36">
        <v>25</v>
      </c>
      <c r="AF36">
        <v>39</v>
      </c>
      <c r="AG36">
        <v>32</v>
      </c>
    </row>
    <row r="37" spans="1:33" x14ac:dyDescent="0.25">
      <c r="A37" t="s">
        <v>61</v>
      </c>
      <c r="B37" s="1">
        <v>342</v>
      </c>
      <c r="C37">
        <f t="shared" si="0"/>
        <v>13.9</v>
      </c>
      <c r="D37">
        <f t="shared" si="1"/>
        <v>14.12</v>
      </c>
      <c r="E37">
        <f t="shared" si="2"/>
        <v>13.43</v>
      </c>
      <c r="F37">
        <f t="shared" si="3"/>
        <v>28952</v>
      </c>
      <c r="G37">
        <f t="shared" si="4"/>
        <v>26000</v>
      </c>
      <c r="H37">
        <f t="shared" si="5"/>
        <v>50</v>
      </c>
      <c r="I37">
        <f t="shared" si="6"/>
        <v>39</v>
      </c>
      <c r="J37">
        <v>3</v>
      </c>
      <c r="S37" t="s">
        <v>61</v>
      </c>
      <c r="T37" s="1">
        <v>342</v>
      </c>
      <c r="U37">
        <v>13.9</v>
      </c>
      <c r="V37">
        <v>14.12</v>
      </c>
      <c r="W37">
        <v>13.43</v>
      </c>
      <c r="X37">
        <v>527.4</v>
      </c>
      <c r="Y37">
        <v>547.20000000000005</v>
      </c>
      <c r="Z37">
        <v>498.3</v>
      </c>
      <c r="AA37">
        <v>27680</v>
      </c>
      <c r="AB37">
        <v>28952</v>
      </c>
      <c r="AC37">
        <v>26000</v>
      </c>
      <c r="AD37">
        <v>41</v>
      </c>
      <c r="AE37">
        <v>33</v>
      </c>
      <c r="AF37">
        <v>50</v>
      </c>
      <c r="AG37">
        <v>39</v>
      </c>
    </row>
    <row r="38" spans="1:33" x14ac:dyDescent="0.25">
      <c r="A38" t="s">
        <v>62</v>
      </c>
      <c r="B38" s="1">
        <v>344</v>
      </c>
      <c r="C38">
        <f t="shared" si="0"/>
        <v>11.71</v>
      </c>
      <c r="D38">
        <f t="shared" si="1"/>
        <v>11.86</v>
      </c>
      <c r="E38">
        <f t="shared" si="2"/>
        <v>11.46</v>
      </c>
      <c r="F38" t="str">
        <f t="shared" si="3"/>
        <v>x</v>
      </c>
      <c r="G38" t="str">
        <f t="shared" si="4"/>
        <v>x</v>
      </c>
      <c r="H38">
        <f t="shared" si="5"/>
        <v>60</v>
      </c>
      <c r="I38">
        <f t="shared" si="6"/>
        <v>45</v>
      </c>
      <c r="J38">
        <v>3</v>
      </c>
      <c r="S38" t="s">
        <v>62</v>
      </c>
      <c r="T38" s="1">
        <v>344</v>
      </c>
      <c r="U38">
        <v>11.71</v>
      </c>
      <c r="V38">
        <v>11.86</v>
      </c>
      <c r="W38">
        <v>11.46</v>
      </c>
      <c r="X38">
        <v>186.3</v>
      </c>
      <c r="Y38">
        <v>259.60000000000002</v>
      </c>
      <c r="Z38">
        <v>118.6</v>
      </c>
      <c r="AA38" t="s">
        <v>31</v>
      </c>
      <c r="AB38" t="s">
        <v>31</v>
      </c>
      <c r="AC38" t="s">
        <v>31</v>
      </c>
      <c r="AD38">
        <v>43</v>
      </c>
      <c r="AE38">
        <v>35</v>
      </c>
      <c r="AF38">
        <v>60</v>
      </c>
      <c r="AG38">
        <v>45</v>
      </c>
    </row>
    <row r="39" spans="1:33" x14ac:dyDescent="0.25">
      <c r="A39" t="s">
        <v>63</v>
      </c>
      <c r="B39" s="1">
        <v>351</v>
      </c>
      <c r="C39">
        <f t="shared" si="0"/>
        <v>37.29</v>
      </c>
      <c r="D39">
        <f t="shared" si="1"/>
        <v>36.619999999999997</v>
      </c>
      <c r="E39" t="str">
        <f t="shared" si="2"/>
        <v>x</v>
      </c>
      <c r="F39">
        <f t="shared" si="3"/>
        <v>74114</v>
      </c>
      <c r="G39" t="str">
        <f>VLOOKUP(B39,T:AG,10,FALSE)</f>
        <v>x</v>
      </c>
      <c r="H39">
        <f t="shared" si="5"/>
        <v>14</v>
      </c>
      <c r="I39" t="str">
        <f t="shared" si="6"/>
        <v>x</v>
      </c>
      <c r="J39">
        <v>3</v>
      </c>
      <c r="S39" t="s">
        <v>63</v>
      </c>
      <c r="T39" s="1">
        <v>351</v>
      </c>
      <c r="U39">
        <v>37.29</v>
      </c>
      <c r="V39">
        <v>36.619999999999997</v>
      </c>
      <c r="W39" t="s">
        <v>31</v>
      </c>
      <c r="X39">
        <v>1460.9</v>
      </c>
      <c r="Y39">
        <v>1468.2</v>
      </c>
      <c r="Z39" t="s">
        <v>31</v>
      </c>
      <c r="AA39">
        <v>75325</v>
      </c>
      <c r="AB39">
        <v>74114</v>
      </c>
      <c r="AC39" t="s">
        <v>31</v>
      </c>
      <c r="AD39">
        <v>12</v>
      </c>
      <c r="AE39" t="s">
        <v>31</v>
      </c>
      <c r="AF39">
        <v>14</v>
      </c>
      <c r="AG39" t="s">
        <v>31</v>
      </c>
    </row>
    <row r="40" spans="1:33" x14ac:dyDescent="0.25">
      <c r="A40" t="s">
        <v>64</v>
      </c>
      <c r="B40" s="1">
        <v>352</v>
      </c>
      <c r="C40">
        <f t="shared" si="0"/>
        <v>15</v>
      </c>
      <c r="D40">
        <f t="shared" si="1"/>
        <v>15.96</v>
      </c>
      <c r="E40">
        <f t="shared" si="2"/>
        <v>14.31</v>
      </c>
      <c r="F40">
        <f t="shared" si="3"/>
        <v>30756</v>
      </c>
      <c r="G40">
        <f t="shared" si="4"/>
        <v>27037</v>
      </c>
      <c r="H40">
        <f t="shared" si="5"/>
        <v>20</v>
      </c>
      <c r="I40">
        <f t="shared" si="6"/>
        <v>44</v>
      </c>
      <c r="J40">
        <v>3</v>
      </c>
      <c r="S40" t="s">
        <v>64</v>
      </c>
      <c r="T40" s="1">
        <v>352</v>
      </c>
      <c r="U40">
        <v>15</v>
      </c>
      <c r="V40">
        <v>15.96</v>
      </c>
      <c r="W40">
        <v>14.31</v>
      </c>
      <c r="X40">
        <v>524.9</v>
      </c>
      <c r="Y40">
        <v>594.5</v>
      </c>
      <c r="Z40">
        <v>496.2</v>
      </c>
      <c r="AA40">
        <v>28455</v>
      </c>
      <c r="AB40">
        <v>30756</v>
      </c>
      <c r="AC40">
        <v>27037</v>
      </c>
      <c r="AD40">
        <v>17</v>
      </c>
      <c r="AE40">
        <v>36</v>
      </c>
      <c r="AF40">
        <v>20</v>
      </c>
      <c r="AG40">
        <v>44</v>
      </c>
    </row>
    <row r="41" spans="1:33" x14ac:dyDescent="0.25">
      <c r="A41" t="s">
        <v>65</v>
      </c>
      <c r="B41" s="1">
        <v>353</v>
      </c>
      <c r="C41">
        <f t="shared" si="0"/>
        <v>17.37</v>
      </c>
      <c r="D41">
        <f t="shared" si="1"/>
        <v>19.11</v>
      </c>
      <c r="E41">
        <f t="shared" si="2"/>
        <v>15.79</v>
      </c>
      <c r="F41">
        <f t="shared" si="3"/>
        <v>37495</v>
      </c>
      <c r="G41">
        <f t="shared" si="4"/>
        <v>27848</v>
      </c>
      <c r="H41">
        <f t="shared" si="5"/>
        <v>286</v>
      </c>
      <c r="I41">
        <f t="shared" si="6"/>
        <v>295</v>
      </c>
      <c r="J41">
        <v>3</v>
      </c>
      <c r="S41" t="s">
        <v>65</v>
      </c>
      <c r="T41" s="1">
        <v>353</v>
      </c>
      <c r="U41">
        <v>17.37</v>
      </c>
      <c r="V41">
        <v>19.11</v>
      </c>
      <c r="W41">
        <v>15.79</v>
      </c>
      <c r="X41">
        <v>622.9</v>
      </c>
      <c r="Y41">
        <v>700.4</v>
      </c>
      <c r="Z41">
        <v>552.9</v>
      </c>
      <c r="AA41">
        <v>32292</v>
      </c>
      <c r="AB41">
        <v>37495</v>
      </c>
      <c r="AC41">
        <v>27848</v>
      </c>
      <c r="AD41">
        <v>240</v>
      </c>
      <c r="AE41">
        <v>256</v>
      </c>
      <c r="AF41">
        <v>286</v>
      </c>
      <c r="AG41">
        <v>295</v>
      </c>
    </row>
    <row r="42" spans="1:33" x14ac:dyDescent="0.25">
      <c r="A42" t="s">
        <v>66</v>
      </c>
      <c r="B42" s="1">
        <v>354</v>
      </c>
      <c r="C42">
        <f t="shared" si="0"/>
        <v>18.23</v>
      </c>
      <c r="D42">
        <f t="shared" si="1"/>
        <v>19.82</v>
      </c>
      <c r="E42">
        <f t="shared" si="2"/>
        <v>15.94</v>
      </c>
      <c r="F42">
        <f t="shared" si="3"/>
        <v>42173</v>
      </c>
      <c r="G42">
        <f t="shared" si="4"/>
        <v>30000</v>
      </c>
      <c r="H42">
        <f t="shared" si="5"/>
        <v>634</v>
      </c>
      <c r="I42">
        <f t="shared" si="6"/>
        <v>489</v>
      </c>
      <c r="J42">
        <v>3</v>
      </c>
      <c r="S42" t="s">
        <v>66</v>
      </c>
      <c r="T42" s="1">
        <v>354</v>
      </c>
      <c r="U42">
        <v>18.23</v>
      </c>
      <c r="V42">
        <v>19.82</v>
      </c>
      <c r="W42">
        <v>15.94</v>
      </c>
      <c r="X42">
        <v>683.3</v>
      </c>
      <c r="Y42">
        <v>766.6</v>
      </c>
      <c r="Z42">
        <v>574.9</v>
      </c>
      <c r="AA42">
        <v>37026</v>
      </c>
      <c r="AB42">
        <v>42173</v>
      </c>
      <c r="AC42">
        <v>30000</v>
      </c>
      <c r="AD42">
        <v>525</v>
      </c>
      <c r="AE42">
        <v>399</v>
      </c>
      <c r="AF42">
        <v>634</v>
      </c>
      <c r="AG42">
        <v>489</v>
      </c>
    </row>
    <row r="43" spans="1:33" x14ac:dyDescent="0.25">
      <c r="A43" t="s">
        <v>67</v>
      </c>
      <c r="B43" s="1">
        <v>355</v>
      </c>
      <c r="C43">
        <f t="shared" si="0"/>
        <v>11.2</v>
      </c>
      <c r="D43">
        <f t="shared" si="1"/>
        <v>11.06</v>
      </c>
      <c r="E43">
        <f t="shared" si="2"/>
        <v>11.88</v>
      </c>
      <c r="F43">
        <f t="shared" si="3"/>
        <v>22209</v>
      </c>
      <c r="G43">
        <f t="shared" si="4"/>
        <v>22757</v>
      </c>
      <c r="H43" t="str">
        <f t="shared" si="5"/>
        <v>x</v>
      </c>
      <c r="I43" t="str">
        <f t="shared" si="6"/>
        <v>x</v>
      </c>
      <c r="J43">
        <v>3</v>
      </c>
      <c r="S43" t="s">
        <v>67</v>
      </c>
      <c r="T43" s="1">
        <v>355</v>
      </c>
      <c r="U43">
        <v>11.2</v>
      </c>
      <c r="V43">
        <v>11.06</v>
      </c>
      <c r="W43">
        <v>11.88</v>
      </c>
      <c r="X43">
        <v>418.5</v>
      </c>
      <c r="Y43">
        <v>414.9</v>
      </c>
      <c r="Z43" t="s">
        <v>31</v>
      </c>
      <c r="AA43">
        <v>22475</v>
      </c>
      <c r="AB43">
        <v>22209</v>
      </c>
      <c r="AC43">
        <v>22757</v>
      </c>
      <c r="AD43" t="s">
        <v>31</v>
      </c>
      <c r="AE43" t="s">
        <v>31</v>
      </c>
      <c r="AF43" t="s">
        <v>31</v>
      </c>
      <c r="AG43" t="s">
        <v>31</v>
      </c>
    </row>
    <row r="44" spans="1:33" x14ac:dyDescent="0.25">
      <c r="A44" t="s">
        <v>68</v>
      </c>
      <c r="B44" s="1">
        <v>356</v>
      </c>
      <c r="C44">
        <f t="shared" si="0"/>
        <v>15.65</v>
      </c>
      <c r="D44">
        <f t="shared" si="1"/>
        <v>15.86</v>
      </c>
      <c r="E44">
        <f t="shared" si="2"/>
        <v>15.25</v>
      </c>
      <c r="F44">
        <f t="shared" si="3"/>
        <v>31711</v>
      </c>
      <c r="G44">
        <f t="shared" si="4"/>
        <v>27239</v>
      </c>
      <c r="H44">
        <f t="shared" si="5"/>
        <v>194</v>
      </c>
      <c r="I44">
        <f t="shared" si="6"/>
        <v>247</v>
      </c>
      <c r="J44">
        <v>3</v>
      </c>
      <c r="S44" t="s">
        <v>68</v>
      </c>
      <c r="T44" s="1">
        <v>356</v>
      </c>
      <c r="U44">
        <v>15.65</v>
      </c>
      <c r="V44">
        <v>15.86</v>
      </c>
      <c r="W44">
        <v>15.25</v>
      </c>
      <c r="X44">
        <v>568.29999999999995</v>
      </c>
      <c r="Y44">
        <v>601.20000000000005</v>
      </c>
      <c r="Z44">
        <v>529.6</v>
      </c>
      <c r="AA44">
        <v>29558</v>
      </c>
      <c r="AB44">
        <v>31711</v>
      </c>
      <c r="AC44">
        <v>27239</v>
      </c>
      <c r="AD44">
        <v>161</v>
      </c>
      <c r="AE44">
        <v>210</v>
      </c>
      <c r="AF44">
        <v>194</v>
      </c>
      <c r="AG44">
        <v>247</v>
      </c>
    </row>
    <row r="45" spans="1:33" x14ac:dyDescent="0.25">
      <c r="A45" t="s">
        <v>69</v>
      </c>
      <c r="B45" s="1">
        <v>411</v>
      </c>
      <c r="C45">
        <f t="shared" si="0"/>
        <v>12.5</v>
      </c>
      <c r="D45">
        <f t="shared" si="1"/>
        <v>12.96</v>
      </c>
      <c r="E45">
        <f t="shared" si="2"/>
        <v>12.24</v>
      </c>
      <c r="F45">
        <f t="shared" si="3"/>
        <v>26737</v>
      </c>
      <c r="G45">
        <f t="shared" si="4"/>
        <v>21993</v>
      </c>
      <c r="H45">
        <f t="shared" si="5"/>
        <v>66</v>
      </c>
      <c r="I45">
        <f t="shared" si="6"/>
        <v>122</v>
      </c>
      <c r="J45">
        <v>4</v>
      </c>
      <c r="S45" t="s">
        <v>69</v>
      </c>
      <c r="T45" s="1">
        <v>411</v>
      </c>
      <c r="U45">
        <v>12.5</v>
      </c>
      <c r="V45">
        <v>12.96</v>
      </c>
      <c r="W45">
        <v>12.24</v>
      </c>
      <c r="X45">
        <v>456.8</v>
      </c>
      <c r="Y45">
        <v>507</v>
      </c>
      <c r="Z45">
        <v>428.5</v>
      </c>
      <c r="AA45">
        <v>23411</v>
      </c>
      <c r="AB45">
        <v>26737</v>
      </c>
      <c r="AC45">
        <v>21993</v>
      </c>
      <c r="AD45">
        <v>58</v>
      </c>
      <c r="AE45">
        <v>110</v>
      </c>
      <c r="AF45">
        <v>66</v>
      </c>
      <c r="AG45">
        <v>122</v>
      </c>
    </row>
    <row r="46" spans="1:33" x14ac:dyDescent="0.25">
      <c r="A46" t="s">
        <v>70</v>
      </c>
      <c r="B46" s="1">
        <v>412</v>
      </c>
      <c r="C46">
        <f t="shared" si="0"/>
        <v>12.01</v>
      </c>
      <c r="D46">
        <f t="shared" si="1"/>
        <v>12.54</v>
      </c>
      <c r="E46">
        <f t="shared" si="2"/>
        <v>11.91</v>
      </c>
      <c r="F46">
        <f t="shared" si="3"/>
        <v>24116</v>
      </c>
      <c r="G46">
        <f t="shared" si="4"/>
        <v>19740</v>
      </c>
      <c r="H46">
        <f t="shared" si="5"/>
        <v>146</v>
      </c>
      <c r="I46">
        <f t="shared" si="6"/>
        <v>396</v>
      </c>
      <c r="J46">
        <v>4</v>
      </c>
      <c r="S46" t="s">
        <v>70</v>
      </c>
      <c r="T46" s="1">
        <v>412</v>
      </c>
      <c r="U46">
        <v>12.01</v>
      </c>
      <c r="V46">
        <v>12.54</v>
      </c>
      <c r="W46">
        <v>11.91</v>
      </c>
      <c r="X46">
        <v>404.4</v>
      </c>
      <c r="Y46">
        <v>459.2</v>
      </c>
      <c r="Z46">
        <v>389.5</v>
      </c>
      <c r="AA46">
        <v>20799</v>
      </c>
      <c r="AB46">
        <v>24116</v>
      </c>
      <c r="AC46">
        <v>19740</v>
      </c>
      <c r="AD46">
        <v>116</v>
      </c>
      <c r="AE46">
        <v>344</v>
      </c>
      <c r="AF46">
        <v>146</v>
      </c>
      <c r="AG46">
        <v>396</v>
      </c>
    </row>
    <row r="47" spans="1:33" x14ac:dyDescent="0.25">
      <c r="A47" t="s">
        <v>71</v>
      </c>
      <c r="B47" s="1">
        <v>413</v>
      </c>
      <c r="C47">
        <f t="shared" si="0"/>
        <v>11.16</v>
      </c>
      <c r="D47">
        <f t="shared" si="1"/>
        <v>11.54</v>
      </c>
      <c r="E47">
        <f t="shared" si="2"/>
        <v>11</v>
      </c>
      <c r="F47">
        <f t="shared" si="3"/>
        <v>23653</v>
      </c>
      <c r="G47">
        <f t="shared" si="4"/>
        <v>18876</v>
      </c>
      <c r="H47">
        <f t="shared" si="5"/>
        <v>138</v>
      </c>
      <c r="I47">
        <f t="shared" si="6"/>
        <v>217</v>
      </c>
      <c r="J47">
        <v>4</v>
      </c>
      <c r="S47" t="s">
        <v>71</v>
      </c>
      <c r="T47" s="1">
        <v>413</v>
      </c>
      <c r="U47">
        <v>11.16</v>
      </c>
      <c r="V47">
        <v>11.54</v>
      </c>
      <c r="W47">
        <v>11</v>
      </c>
      <c r="X47">
        <v>404.2</v>
      </c>
      <c r="Y47">
        <v>444.9</v>
      </c>
      <c r="Z47">
        <v>383.3</v>
      </c>
      <c r="AA47">
        <v>20566</v>
      </c>
      <c r="AB47">
        <v>23653</v>
      </c>
      <c r="AC47">
        <v>18876</v>
      </c>
      <c r="AD47">
        <v>118</v>
      </c>
      <c r="AE47">
        <v>190</v>
      </c>
      <c r="AF47">
        <v>138</v>
      </c>
      <c r="AG47">
        <v>217</v>
      </c>
    </row>
    <row r="48" spans="1:33" x14ac:dyDescent="0.25">
      <c r="A48" t="s">
        <v>72</v>
      </c>
      <c r="B48" s="1">
        <v>415</v>
      </c>
      <c r="C48">
        <f t="shared" si="0"/>
        <v>11.08</v>
      </c>
      <c r="D48">
        <f t="shared" si="1"/>
        <v>11.69</v>
      </c>
      <c r="E48">
        <f t="shared" si="2"/>
        <v>10.96</v>
      </c>
      <c r="F48">
        <f t="shared" si="3"/>
        <v>21867</v>
      </c>
      <c r="G48">
        <f t="shared" si="4"/>
        <v>16705</v>
      </c>
      <c r="H48">
        <f t="shared" si="5"/>
        <v>252</v>
      </c>
      <c r="I48">
        <f t="shared" si="6"/>
        <v>857</v>
      </c>
      <c r="J48">
        <v>4</v>
      </c>
      <c r="S48" t="s">
        <v>72</v>
      </c>
      <c r="T48" s="1">
        <v>415</v>
      </c>
      <c r="U48">
        <v>11.08</v>
      </c>
      <c r="V48">
        <v>11.69</v>
      </c>
      <c r="W48">
        <v>10.96</v>
      </c>
      <c r="X48">
        <v>354.7</v>
      </c>
      <c r="Y48">
        <v>421.6</v>
      </c>
      <c r="Z48">
        <v>336.3</v>
      </c>
      <c r="AA48">
        <v>17843</v>
      </c>
      <c r="AB48">
        <v>21867</v>
      </c>
      <c r="AC48">
        <v>16705</v>
      </c>
      <c r="AD48">
        <v>198</v>
      </c>
      <c r="AE48">
        <v>709</v>
      </c>
      <c r="AF48">
        <v>252</v>
      </c>
      <c r="AG48">
        <v>857</v>
      </c>
    </row>
    <row r="49" spans="1:33" x14ac:dyDescent="0.25">
      <c r="A49" t="s">
        <v>73</v>
      </c>
      <c r="B49" s="1">
        <v>416</v>
      </c>
      <c r="C49">
        <f t="shared" si="0"/>
        <v>14.96</v>
      </c>
      <c r="D49">
        <f t="shared" si="1"/>
        <v>16.100000000000001</v>
      </c>
      <c r="E49">
        <f t="shared" si="2"/>
        <v>14.51</v>
      </c>
      <c r="F49">
        <f t="shared" si="3"/>
        <v>32233</v>
      </c>
      <c r="G49">
        <f t="shared" si="4"/>
        <v>26700</v>
      </c>
      <c r="H49">
        <f t="shared" si="5"/>
        <v>71</v>
      </c>
      <c r="I49">
        <f t="shared" si="6"/>
        <v>160</v>
      </c>
      <c r="J49">
        <v>4</v>
      </c>
      <c r="S49" t="s">
        <v>73</v>
      </c>
      <c r="T49" s="1">
        <v>416</v>
      </c>
      <c r="U49">
        <v>14.96</v>
      </c>
      <c r="V49">
        <v>16.100000000000001</v>
      </c>
      <c r="W49">
        <v>14.51</v>
      </c>
      <c r="X49">
        <v>549.20000000000005</v>
      </c>
      <c r="Y49">
        <v>632.29999999999995</v>
      </c>
      <c r="Z49">
        <v>523.5</v>
      </c>
      <c r="AA49">
        <v>28310</v>
      </c>
      <c r="AB49">
        <v>32233</v>
      </c>
      <c r="AC49">
        <v>26700</v>
      </c>
      <c r="AD49">
        <v>63</v>
      </c>
      <c r="AE49">
        <v>144</v>
      </c>
      <c r="AF49">
        <v>71</v>
      </c>
      <c r="AG49">
        <v>160</v>
      </c>
    </row>
    <row r="50" spans="1:33" x14ac:dyDescent="0.25">
      <c r="A50" t="s">
        <v>74</v>
      </c>
      <c r="B50" s="1">
        <v>421</v>
      </c>
      <c r="C50">
        <f t="shared" si="0"/>
        <v>10.23</v>
      </c>
      <c r="D50">
        <f t="shared" si="1"/>
        <v>10</v>
      </c>
      <c r="E50">
        <f t="shared" si="2"/>
        <v>10.27</v>
      </c>
      <c r="F50">
        <f t="shared" si="3"/>
        <v>17951</v>
      </c>
      <c r="G50">
        <f t="shared" si="4"/>
        <v>15594</v>
      </c>
      <c r="H50">
        <f t="shared" si="5"/>
        <v>48</v>
      </c>
      <c r="I50">
        <f t="shared" si="6"/>
        <v>551</v>
      </c>
      <c r="J50">
        <v>4</v>
      </c>
      <c r="S50" t="s">
        <v>74</v>
      </c>
      <c r="T50" s="1">
        <v>421</v>
      </c>
      <c r="U50">
        <v>10.23</v>
      </c>
      <c r="V50">
        <v>10</v>
      </c>
      <c r="W50">
        <v>10.27</v>
      </c>
      <c r="X50">
        <v>311.10000000000002</v>
      </c>
      <c r="Y50">
        <v>343.5</v>
      </c>
      <c r="Z50">
        <v>307.3</v>
      </c>
      <c r="AA50">
        <v>15726</v>
      </c>
      <c r="AB50">
        <v>17951</v>
      </c>
      <c r="AC50">
        <v>15594</v>
      </c>
      <c r="AD50">
        <v>39</v>
      </c>
      <c r="AE50">
        <v>480</v>
      </c>
      <c r="AF50">
        <v>48</v>
      </c>
      <c r="AG50">
        <v>551</v>
      </c>
    </row>
    <row r="51" spans="1:33" x14ac:dyDescent="0.25">
      <c r="A51" t="s">
        <v>75</v>
      </c>
      <c r="B51" s="1">
        <v>511</v>
      </c>
      <c r="C51">
        <f t="shared" si="0"/>
        <v>10.11</v>
      </c>
      <c r="D51">
        <f t="shared" si="1"/>
        <v>10.130000000000001</v>
      </c>
      <c r="E51">
        <f t="shared" si="2"/>
        <v>10</v>
      </c>
      <c r="F51">
        <f t="shared" si="3"/>
        <v>20265</v>
      </c>
      <c r="G51">
        <f t="shared" si="4"/>
        <v>19264</v>
      </c>
      <c r="H51">
        <f t="shared" si="5"/>
        <v>94</v>
      </c>
      <c r="I51">
        <f t="shared" si="6"/>
        <v>9</v>
      </c>
      <c r="J51">
        <v>5</v>
      </c>
      <c r="S51" t="s">
        <v>75</v>
      </c>
      <c r="T51" s="1">
        <v>511</v>
      </c>
      <c r="U51">
        <v>10.11</v>
      </c>
      <c r="V51">
        <v>10.130000000000001</v>
      </c>
      <c r="W51">
        <v>10</v>
      </c>
      <c r="X51">
        <v>394.6</v>
      </c>
      <c r="Y51">
        <v>397.6</v>
      </c>
      <c r="Z51">
        <v>376.9</v>
      </c>
      <c r="AA51">
        <v>20083</v>
      </c>
      <c r="AB51">
        <v>20265</v>
      </c>
      <c r="AC51">
        <v>19264</v>
      </c>
      <c r="AD51">
        <v>80</v>
      </c>
      <c r="AE51" t="s">
        <v>31</v>
      </c>
      <c r="AF51">
        <v>94</v>
      </c>
      <c r="AG51">
        <v>9</v>
      </c>
    </row>
    <row r="52" spans="1:33" x14ac:dyDescent="0.25">
      <c r="A52" t="s">
        <v>76</v>
      </c>
      <c r="B52" s="1">
        <v>521</v>
      </c>
      <c r="C52">
        <f t="shared" si="0"/>
        <v>12.48</v>
      </c>
      <c r="D52">
        <f t="shared" si="1"/>
        <v>12.49</v>
      </c>
      <c r="E52">
        <f t="shared" si="2"/>
        <v>11.29</v>
      </c>
      <c r="F52">
        <f t="shared" si="3"/>
        <v>27708</v>
      </c>
      <c r="G52">
        <f t="shared" si="4"/>
        <v>20250</v>
      </c>
      <c r="H52">
        <f t="shared" si="5"/>
        <v>68</v>
      </c>
      <c r="I52" t="str">
        <f t="shared" si="6"/>
        <v>x</v>
      </c>
      <c r="J52">
        <v>5</v>
      </c>
      <c r="S52" t="s">
        <v>76</v>
      </c>
      <c r="T52" s="1">
        <v>521</v>
      </c>
      <c r="U52">
        <v>12.48</v>
      </c>
      <c r="V52">
        <v>12.49</v>
      </c>
      <c r="W52">
        <v>11.29</v>
      </c>
      <c r="X52">
        <v>539</v>
      </c>
      <c r="Y52">
        <v>544.70000000000005</v>
      </c>
      <c r="Z52">
        <v>396.1</v>
      </c>
      <c r="AA52">
        <v>27435</v>
      </c>
      <c r="AB52">
        <v>27708</v>
      </c>
      <c r="AC52">
        <v>20250</v>
      </c>
      <c r="AD52">
        <v>64</v>
      </c>
      <c r="AE52" t="s">
        <v>31</v>
      </c>
      <c r="AF52">
        <v>68</v>
      </c>
      <c r="AG52" t="s">
        <v>31</v>
      </c>
    </row>
    <row r="53" spans="1:33" x14ac:dyDescent="0.25">
      <c r="A53" t="s">
        <v>77</v>
      </c>
      <c r="B53" s="1">
        <v>522</v>
      </c>
      <c r="C53">
        <f t="shared" si="0"/>
        <v>14</v>
      </c>
      <c r="D53">
        <f t="shared" si="1"/>
        <v>14.01</v>
      </c>
      <c r="E53">
        <f t="shared" si="2"/>
        <v>11.19</v>
      </c>
      <c r="F53">
        <f t="shared" si="3"/>
        <v>31620</v>
      </c>
      <c r="G53">
        <f t="shared" si="4"/>
        <v>22354</v>
      </c>
      <c r="H53">
        <f t="shared" si="5"/>
        <v>380</v>
      </c>
      <c r="I53">
        <f t="shared" si="6"/>
        <v>13</v>
      </c>
      <c r="J53">
        <v>5</v>
      </c>
      <c r="S53" t="s">
        <v>77</v>
      </c>
      <c r="T53" s="1">
        <v>522</v>
      </c>
      <c r="U53">
        <v>14</v>
      </c>
      <c r="V53">
        <v>14.01</v>
      </c>
      <c r="W53">
        <v>11.19</v>
      </c>
      <c r="X53">
        <v>604.4</v>
      </c>
      <c r="Y53">
        <v>607.1</v>
      </c>
      <c r="Z53">
        <v>498</v>
      </c>
      <c r="AA53">
        <v>31498</v>
      </c>
      <c r="AB53">
        <v>31620</v>
      </c>
      <c r="AC53">
        <v>22354</v>
      </c>
      <c r="AD53">
        <v>346</v>
      </c>
      <c r="AE53">
        <v>12</v>
      </c>
      <c r="AF53">
        <v>380</v>
      </c>
      <c r="AG53">
        <v>13</v>
      </c>
    </row>
    <row r="54" spans="1:33" x14ac:dyDescent="0.25">
      <c r="A54" t="s">
        <v>78</v>
      </c>
      <c r="B54" s="1">
        <v>523</v>
      </c>
      <c r="C54">
        <f t="shared" si="0"/>
        <v>12.56</v>
      </c>
      <c r="D54">
        <f t="shared" si="1"/>
        <v>12.58</v>
      </c>
      <c r="E54">
        <f t="shared" si="2"/>
        <v>12.08</v>
      </c>
      <c r="F54">
        <f t="shared" si="3"/>
        <v>27990</v>
      </c>
      <c r="G54" t="str">
        <f t="shared" si="4"/>
        <v>x</v>
      </c>
      <c r="H54">
        <f t="shared" si="5"/>
        <v>179</v>
      </c>
      <c r="I54" t="str">
        <f t="shared" si="6"/>
        <v>x</v>
      </c>
      <c r="J54">
        <v>5</v>
      </c>
      <c r="S54" t="s">
        <v>78</v>
      </c>
      <c r="T54" s="1">
        <v>523</v>
      </c>
      <c r="U54">
        <v>12.56</v>
      </c>
      <c r="V54">
        <v>12.58</v>
      </c>
      <c r="W54">
        <v>12.08</v>
      </c>
      <c r="X54">
        <v>536.6</v>
      </c>
      <c r="Y54">
        <v>536.6</v>
      </c>
      <c r="Z54" t="s">
        <v>31</v>
      </c>
      <c r="AA54">
        <v>27997</v>
      </c>
      <c r="AB54">
        <v>27990</v>
      </c>
      <c r="AC54" t="s">
        <v>31</v>
      </c>
      <c r="AD54">
        <v>158</v>
      </c>
      <c r="AE54" t="s">
        <v>31</v>
      </c>
      <c r="AF54">
        <v>179</v>
      </c>
      <c r="AG54" t="s">
        <v>31</v>
      </c>
    </row>
    <row r="55" spans="1:33" x14ac:dyDescent="0.25">
      <c r="A55" t="s">
        <v>79</v>
      </c>
      <c r="B55" s="1">
        <v>524</v>
      </c>
      <c r="C55">
        <f t="shared" si="0"/>
        <v>15.22</v>
      </c>
      <c r="D55">
        <f t="shared" si="1"/>
        <v>15.26</v>
      </c>
      <c r="E55">
        <f t="shared" si="2"/>
        <v>14.42</v>
      </c>
      <c r="F55">
        <f t="shared" si="3"/>
        <v>33347</v>
      </c>
      <c r="G55">
        <f t="shared" si="4"/>
        <v>25543</v>
      </c>
      <c r="H55">
        <f t="shared" si="5"/>
        <v>298</v>
      </c>
      <c r="I55">
        <f t="shared" si="6"/>
        <v>12</v>
      </c>
      <c r="J55">
        <v>5</v>
      </c>
      <c r="S55" t="s">
        <v>79</v>
      </c>
      <c r="T55" s="1">
        <v>524</v>
      </c>
      <c r="U55">
        <v>15.22</v>
      </c>
      <c r="V55">
        <v>15.26</v>
      </c>
      <c r="W55">
        <v>14.42</v>
      </c>
      <c r="X55">
        <v>636.20000000000005</v>
      </c>
      <c r="Y55">
        <v>637.5</v>
      </c>
      <c r="Z55">
        <v>568.4</v>
      </c>
      <c r="AA55">
        <v>33221</v>
      </c>
      <c r="AB55">
        <v>33347</v>
      </c>
      <c r="AC55">
        <v>25543</v>
      </c>
      <c r="AD55">
        <v>264</v>
      </c>
      <c r="AE55">
        <v>10</v>
      </c>
      <c r="AF55">
        <v>298</v>
      </c>
      <c r="AG55">
        <v>12</v>
      </c>
    </row>
    <row r="56" spans="1:33" x14ac:dyDescent="0.25">
      <c r="A56" t="s">
        <v>80</v>
      </c>
      <c r="B56" s="1">
        <v>525</v>
      </c>
      <c r="C56">
        <f t="shared" si="0"/>
        <v>16.02</v>
      </c>
      <c r="D56">
        <f t="shared" si="1"/>
        <v>16.07</v>
      </c>
      <c r="E56">
        <f t="shared" si="2"/>
        <v>15.27</v>
      </c>
      <c r="F56">
        <f t="shared" si="3"/>
        <v>34997</v>
      </c>
      <c r="G56" t="str">
        <f t="shared" si="4"/>
        <v>x</v>
      </c>
      <c r="H56">
        <f t="shared" si="5"/>
        <v>39</v>
      </c>
      <c r="I56" t="str">
        <f t="shared" si="6"/>
        <v>x</v>
      </c>
      <c r="J56">
        <v>5</v>
      </c>
      <c r="S56" t="s">
        <v>80</v>
      </c>
      <c r="T56" s="1">
        <v>525</v>
      </c>
      <c r="U56">
        <v>16.02</v>
      </c>
      <c r="V56">
        <v>16.07</v>
      </c>
      <c r="W56">
        <v>15.27</v>
      </c>
      <c r="X56">
        <v>674.2</v>
      </c>
      <c r="Y56">
        <v>682.4</v>
      </c>
      <c r="Z56" t="s">
        <v>31</v>
      </c>
      <c r="AA56">
        <v>34829</v>
      </c>
      <c r="AB56">
        <v>34997</v>
      </c>
      <c r="AC56" t="s">
        <v>31</v>
      </c>
      <c r="AD56">
        <v>37</v>
      </c>
      <c r="AE56" t="s">
        <v>31</v>
      </c>
      <c r="AF56">
        <v>39</v>
      </c>
      <c r="AG56" t="s">
        <v>31</v>
      </c>
    </row>
    <row r="57" spans="1:33" x14ac:dyDescent="0.25">
      <c r="A57" t="s">
        <v>81</v>
      </c>
      <c r="B57" s="1">
        <v>531</v>
      </c>
      <c r="C57">
        <f t="shared" si="0"/>
        <v>13</v>
      </c>
      <c r="D57">
        <f t="shared" si="1"/>
        <v>13</v>
      </c>
      <c r="E57">
        <f t="shared" si="2"/>
        <v>11.03</v>
      </c>
      <c r="F57">
        <f t="shared" si="3"/>
        <v>26911</v>
      </c>
      <c r="G57">
        <f t="shared" si="4"/>
        <v>21451</v>
      </c>
      <c r="H57">
        <f t="shared" si="5"/>
        <v>221</v>
      </c>
      <c r="I57" t="str">
        <f t="shared" si="6"/>
        <v>x</v>
      </c>
      <c r="J57">
        <v>5</v>
      </c>
      <c r="S57" t="s">
        <v>81</v>
      </c>
      <c r="T57" s="1">
        <v>531</v>
      </c>
      <c r="U57">
        <v>13</v>
      </c>
      <c r="V57">
        <v>13</v>
      </c>
      <c r="W57">
        <v>11.03</v>
      </c>
      <c r="X57">
        <v>529.29999999999995</v>
      </c>
      <c r="Y57">
        <v>531.6</v>
      </c>
      <c r="Z57">
        <v>408.2</v>
      </c>
      <c r="AA57">
        <v>26861</v>
      </c>
      <c r="AB57">
        <v>26911</v>
      </c>
      <c r="AC57">
        <v>21451</v>
      </c>
      <c r="AD57">
        <v>206</v>
      </c>
      <c r="AE57" t="s">
        <v>31</v>
      </c>
      <c r="AF57">
        <v>221</v>
      </c>
      <c r="AG57" t="s">
        <v>31</v>
      </c>
    </row>
    <row r="58" spans="1:33" x14ac:dyDescent="0.25">
      <c r="A58" t="s">
        <v>82</v>
      </c>
      <c r="B58" s="1">
        <v>532</v>
      </c>
      <c r="C58">
        <f t="shared" si="0"/>
        <v>11.73</v>
      </c>
      <c r="D58">
        <f t="shared" si="1"/>
        <v>11.78</v>
      </c>
      <c r="E58">
        <f t="shared" si="2"/>
        <v>8.81</v>
      </c>
      <c r="F58">
        <f t="shared" si="3"/>
        <v>25180</v>
      </c>
      <c r="G58" t="str">
        <f t="shared" si="4"/>
        <v>x</v>
      </c>
      <c r="H58">
        <f t="shared" si="5"/>
        <v>38</v>
      </c>
      <c r="I58" t="str">
        <f t="shared" si="6"/>
        <v>x</v>
      </c>
      <c r="J58">
        <v>5</v>
      </c>
      <c r="S58" t="s">
        <v>82</v>
      </c>
      <c r="T58" s="1">
        <v>532</v>
      </c>
      <c r="U58">
        <v>11.73</v>
      </c>
      <c r="V58">
        <v>11.78</v>
      </c>
      <c r="W58">
        <v>8.81</v>
      </c>
      <c r="X58">
        <v>480.5</v>
      </c>
      <c r="Y58">
        <v>481</v>
      </c>
      <c r="Z58">
        <v>352.4</v>
      </c>
      <c r="AA58">
        <v>25076</v>
      </c>
      <c r="AB58">
        <v>25180</v>
      </c>
      <c r="AC58" t="s">
        <v>31</v>
      </c>
      <c r="AD58">
        <v>34</v>
      </c>
      <c r="AE58" t="s">
        <v>31</v>
      </c>
      <c r="AF58">
        <v>38</v>
      </c>
      <c r="AG58" t="s">
        <v>31</v>
      </c>
    </row>
    <row r="59" spans="1:33" x14ac:dyDescent="0.25">
      <c r="A59" t="s">
        <v>83</v>
      </c>
      <c r="B59" s="1">
        <v>533</v>
      </c>
      <c r="C59">
        <f t="shared" si="0"/>
        <v>16</v>
      </c>
      <c r="D59">
        <f t="shared" si="1"/>
        <v>16.23</v>
      </c>
      <c r="E59">
        <f t="shared" si="2"/>
        <v>13.52</v>
      </c>
      <c r="F59">
        <f t="shared" si="3"/>
        <v>38257</v>
      </c>
      <c r="G59">
        <f t="shared" si="4"/>
        <v>22893</v>
      </c>
      <c r="H59">
        <f t="shared" si="5"/>
        <v>36</v>
      </c>
      <c r="I59" t="str">
        <f t="shared" si="6"/>
        <v>x</v>
      </c>
      <c r="J59">
        <v>5</v>
      </c>
      <c r="S59" t="s">
        <v>83</v>
      </c>
      <c r="T59" s="1">
        <v>533</v>
      </c>
      <c r="U59">
        <v>16</v>
      </c>
      <c r="V59">
        <v>16.23</v>
      </c>
      <c r="W59">
        <v>13.52</v>
      </c>
      <c r="X59">
        <v>700.5</v>
      </c>
      <c r="Y59">
        <v>717.1</v>
      </c>
      <c r="Z59">
        <v>498.1</v>
      </c>
      <c r="AA59">
        <v>37366</v>
      </c>
      <c r="AB59">
        <v>38257</v>
      </c>
      <c r="AC59">
        <v>22893</v>
      </c>
      <c r="AD59">
        <v>34</v>
      </c>
      <c r="AE59" t="s">
        <v>31</v>
      </c>
      <c r="AF59">
        <v>36</v>
      </c>
      <c r="AG59" t="s">
        <v>31</v>
      </c>
    </row>
    <row r="60" spans="1:33" x14ac:dyDescent="0.25">
      <c r="A60" t="s">
        <v>84</v>
      </c>
      <c r="B60" s="1">
        <v>541</v>
      </c>
      <c r="C60">
        <f t="shared" si="0"/>
        <v>10.18</v>
      </c>
      <c r="D60">
        <f t="shared" si="1"/>
        <v>11.04</v>
      </c>
      <c r="E60">
        <f t="shared" si="2"/>
        <v>8.89</v>
      </c>
      <c r="F60">
        <f t="shared" si="3"/>
        <v>23881</v>
      </c>
      <c r="G60">
        <f t="shared" si="4"/>
        <v>13295</v>
      </c>
      <c r="H60">
        <f t="shared" si="5"/>
        <v>16</v>
      </c>
      <c r="I60">
        <f t="shared" si="6"/>
        <v>6</v>
      </c>
      <c r="J60">
        <v>5</v>
      </c>
      <c r="S60" t="s">
        <v>84</v>
      </c>
      <c r="T60" s="1">
        <v>541</v>
      </c>
      <c r="U60">
        <v>10.18</v>
      </c>
      <c r="V60">
        <v>11.04</v>
      </c>
      <c r="W60">
        <v>8.89</v>
      </c>
      <c r="X60">
        <v>419.1</v>
      </c>
      <c r="Y60">
        <v>462.3</v>
      </c>
      <c r="Z60">
        <v>321.2</v>
      </c>
      <c r="AA60">
        <v>20424</v>
      </c>
      <c r="AB60">
        <v>23881</v>
      </c>
      <c r="AC60">
        <v>13295</v>
      </c>
      <c r="AD60">
        <v>15</v>
      </c>
      <c r="AE60" t="s">
        <v>31</v>
      </c>
      <c r="AF60">
        <v>16</v>
      </c>
      <c r="AG60">
        <v>6</v>
      </c>
    </row>
    <row r="61" spans="1:33" x14ac:dyDescent="0.25">
      <c r="A61" t="s">
        <v>85</v>
      </c>
      <c r="B61" s="1">
        <v>542</v>
      </c>
      <c r="C61">
        <f t="shared" si="0"/>
        <v>11.41</v>
      </c>
      <c r="D61">
        <f t="shared" si="1"/>
        <v>11.96</v>
      </c>
      <c r="E61">
        <f t="shared" si="2"/>
        <v>10.029999999999999</v>
      </c>
      <c r="F61">
        <f t="shared" si="3"/>
        <v>24762</v>
      </c>
      <c r="G61">
        <f t="shared" si="4"/>
        <v>18681</v>
      </c>
      <c r="H61">
        <f t="shared" si="5"/>
        <v>28</v>
      </c>
      <c r="I61" t="str">
        <f t="shared" si="6"/>
        <v>x</v>
      </c>
      <c r="J61">
        <v>5</v>
      </c>
      <c r="S61" t="s">
        <v>85</v>
      </c>
      <c r="T61" s="1">
        <v>542</v>
      </c>
      <c r="U61">
        <v>11.41</v>
      </c>
      <c r="V61">
        <v>11.96</v>
      </c>
      <c r="W61">
        <v>10.029999999999999</v>
      </c>
      <c r="X61">
        <v>455.8</v>
      </c>
      <c r="Y61">
        <v>478.9</v>
      </c>
      <c r="Z61">
        <v>354.2</v>
      </c>
      <c r="AA61">
        <v>23402</v>
      </c>
      <c r="AB61">
        <v>24762</v>
      </c>
      <c r="AC61">
        <v>18681</v>
      </c>
      <c r="AD61">
        <v>27</v>
      </c>
      <c r="AE61" t="s">
        <v>31</v>
      </c>
      <c r="AF61">
        <v>28</v>
      </c>
      <c r="AG61" t="s">
        <v>31</v>
      </c>
    </row>
    <row r="62" spans="1:33" x14ac:dyDescent="0.25">
      <c r="A62" t="s">
        <v>86</v>
      </c>
      <c r="B62" s="1">
        <v>543</v>
      </c>
      <c r="C62">
        <f t="shared" si="0"/>
        <v>9.6199999999999992</v>
      </c>
      <c r="D62">
        <f t="shared" si="1"/>
        <v>9.8800000000000008</v>
      </c>
      <c r="E62">
        <f t="shared" si="2"/>
        <v>9.36</v>
      </c>
      <c r="F62">
        <f t="shared" si="3"/>
        <v>20726</v>
      </c>
      <c r="G62">
        <f t="shared" si="4"/>
        <v>15805</v>
      </c>
      <c r="H62">
        <f t="shared" si="5"/>
        <v>274</v>
      </c>
      <c r="I62">
        <f t="shared" si="6"/>
        <v>149</v>
      </c>
      <c r="J62">
        <v>5</v>
      </c>
      <c r="S62" t="s">
        <v>86</v>
      </c>
      <c r="T62" s="1">
        <v>543</v>
      </c>
      <c r="U62">
        <v>9.6199999999999992</v>
      </c>
      <c r="V62">
        <v>9.8800000000000008</v>
      </c>
      <c r="W62">
        <v>9.36</v>
      </c>
      <c r="X62">
        <v>375</v>
      </c>
      <c r="Y62">
        <v>410</v>
      </c>
      <c r="Z62">
        <v>324.8</v>
      </c>
      <c r="AA62">
        <v>19195</v>
      </c>
      <c r="AB62">
        <v>20726</v>
      </c>
      <c r="AC62">
        <v>15805</v>
      </c>
      <c r="AD62">
        <v>200</v>
      </c>
      <c r="AE62">
        <v>126</v>
      </c>
      <c r="AF62">
        <v>274</v>
      </c>
      <c r="AG62">
        <v>149</v>
      </c>
    </row>
    <row r="63" spans="1:33" x14ac:dyDescent="0.25">
      <c r="A63" t="s">
        <v>87</v>
      </c>
      <c r="B63" s="1">
        <v>544</v>
      </c>
      <c r="C63">
        <f t="shared" si="0"/>
        <v>10.99</v>
      </c>
      <c r="D63">
        <f t="shared" si="1"/>
        <v>11.43</v>
      </c>
      <c r="E63">
        <f t="shared" si="2"/>
        <v>9.83</v>
      </c>
      <c r="F63">
        <f t="shared" si="3"/>
        <v>25018</v>
      </c>
      <c r="G63">
        <f t="shared" si="4"/>
        <v>16228</v>
      </c>
      <c r="H63">
        <f t="shared" si="5"/>
        <v>27</v>
      </c>
      <c r="I63">
        <f t="shared" si="6"/>
        <v>8</v>
      </c>
      <c r="J63">
        <v>5</v>
      </c>
      <c r="S63" t="s">
        <v>87</v>
      </c>
      <c r="T63" s="1">
        <v>544</v>
      </c>
      <c r="U63">
        <v>10.99</v>
      </c>
      <c r="V63">
        <v>11.43</v>
      </c>
      <c r="W63">
        <v>9.83</v>
      </c>
      <c r="X63">
        <v>448.6</v>
      </c>
      <c r="Y63">
        <v>477.1</v>
      </c>
      <c r="Z63">
        <v>360.6</v>
      </c>
      <c r="AA63">
        <v>23047</v>
      </c>
      <c r="AB63">
        <v>25018</v>
      </c>
      <c r="AC63">
        <v>16228</v>
      </c>
      <c r="AD63">
        <v>26</v>
      </c>
      <c r="AE63">
        <v>7</v>
      </c>
      <c r="AF63">
        <v>27</v>
      </c>
      <c r="AG63">
        <v>8</v>
      </c>
    </row>
    <row r="64" spans="1:33" x14ac:dyDescent="0.25">
      <c r="A64" t="s">
        <v>88</v>
      </c>
      <c r="B64" s="1">
        <v>612</v>
      </c>
      <c r="C64">
        <f t="shared" si="0"/>
        <v>9.64</v>
      </c>
      <c r="D64">
        <f t="shared" si="1"/>
        <v>10.02</v>
      </c>
      <c r="E64">
        <f t="shared" si="2"/>
        <v>9.61</v>
      </c>
      <c r="F64">
        <f t="shared" si="3"/>
        <v>14664</v>
      </c>
      <c r="G64">
        <f t="shared" si="4"/>
        <v>12498</v>
      </c>
      <c r="H64">
        <f t="shared" si="5"/>
        <v>62</v>
      </c>
      <c r="I64">
        <f t="shared" si="6"/>
        <v>692</v>
      </c>
      <c r="J64">
        <v>6</v>
      </c>
      <c r="S64" t="s">
        <v>88</v>
      </c>
      <c r="T64" s="1">
        <v>612</v>
      </c>
      <c r="U64">
        <v>9.64</v>
      </c>
      <c r="V64">
        <v>10.02</v>
      </c>
      <c r="W64">
        <v>9.61</v>
      </c>
      <c r="X64">
        <v>267.3</v>
      </c>
      <c r="Y64">
        <v>298.7</v>
      </c>
      <c r="Z64">
        <v>265</v>
      </c>
      <c r="AA64">
        <v>12623</v>
      </c>
      <c r="AB64">
        <v>14664</v>
      </c>
      <c r="AC64">
        <v>12498</v>
      </c>
      <c r="AD64">
        <v>48</v>
      </c>
      <c r="AE64">
        <v>596</v>
      </c>
      <c r="AF64">
        <v>62</v>
      </c>
      <c r="AG64">
        <v>692</v>
      </c>
    </row>
    <row r="65" spans="1:33" x14ac:dyDescent="0.25">
      <c r="A65" t="s">
        <v>89</v>
      </c>
      <c r="B65" s="1">
        <v>613</v>
      </c>
      <c r="C65">
        <f t="shared" si="0"/>
        <v>9.8000000000000007</v>
      </c>
      <c r="D65">
        <f t="shared" si="1"/>
        <v>10.36</v>
      </c>
      <c r="E65">
        <f t="shared" si="2"/>
        <v>9.35</v>
      </c>
      <c r="F65">
        <f t="shared" si="3"/>
        <v>21605</v>
      </c>
      <c r="G65" t="str">
        <f t="shared" si="4"/>
        <v>x</v>
      </c>
      <c r="H65">
        <f t="shared" si="5"/>
        <v>11</v>
      </c>
      <c r="I65">
        <f t="shared" si="6"/>
        <v>32</v>
      </c>
      <c r="J65">
        <v>6</v>
      </c>
      <c r="S65" t="s">
        <v>89</v>
      </c>
      <c r="T65" s="1">
        <v>613</v>
      </c>
      <c r="U65">
        <v>9.8000000000000007</v>
      </c>
      <c r="V65">
        <v>10.36</v>
      </c>
      <c r="W65">
        <v>9.35</v>
      </c>
      <c r="X65">
        <v>334.9</v>
      </c>
      <c r="Y65">
        <v>406.4</v>
      </c>
      <c r="Z65">
        <v>321</v>
      </c>
      <c r="AA65" t="s">
        <v>31</v>
      </c>
      <c r="AB65">
        <v>21605</v>
      </c>
      <c r="AC65" t="s">
        <v>31</v>
      </c>
      <c r="AD65">
        <v>9</v>
      </c>
      <c r="AE65" t="s">
        <v>31</v>
      </c>
      <c r="AF65">
        <v>11</v>
      </c>
      <c r="AG65">
        <v>32</v>
      </c>
    </row>
    <row r="66" spans="1:33" x14ac:dyDescent="0.25">
      <c r="A66" t="s">
        <v>90</v>
      </c>
      <c r="B66" s="1">
        <v>614</v>
      </c>
      <c r="C66">
        <f t="shared" si="0"/>
        <v>9.99</v>
      </c>
      <c r="D66">
        <f t="shared" si="1"/>
        <v>10.220000000000001</v>
      </c>
      <c r="E66">
        <f t="shared" si="2"/>
        <v>9.93</v>
      </c>
      <c r="F66">
        <f t="shared" si="3"/>
        <v>19837</v>
      </c>
      <c r="G66">
        <f t="shared" si="4"/>
        <v>15263</v>
      </c>
      <c r="H66">
        <f t="shared" si="5"/>
        <v>257</v>
      </c>
      <c r="I66">
        <f t="shared" si="6"/>
        <v>1049</v>
      </c>
      <c r="J66">
        <v>6</v>
      </c>
      <c r="S66" t="s">
        <v>90</v>
      </c>
      <c r="T66" s="1">
        <v>614</v>
      </c>
      <c r="U66">
        <v>9.99</v>
      </c>
      <c r="V66">
        <v>10.220000000000001</v>
      </c>
      <c r="W66">
        <v>9.93</v>
      </c>
      <c r="X66">
        <v>329.4</v>
      </c>
      <c r="Y66">
        <v>383.7</v>
      </c>
      <c r="Z66">
        <v>312.7</v>
      </c>
      <c r="AA66">
        <v>16073</v>
      </c>
      <c r="AB66">
        <v>19837</v>
      </c>
      <c r="AC66">
        <v>15263</v>
      </c>
      <c r="AD66">
        <v>209</v>
      </c>
      <c r="AE66">
        <v>865</v>
      </c>
      <c r="AF66">
        <v>257</v>
      </c>
      <c r="AG66">
        <v>1049</v>
      </c>
    </row>
    <row r="67" spans="1:33" x14ac:dyDescent="0.25">
      <c r="A67" t="s">
        <v>91</v>
      </c>
      <c r="B67" s="1">
        <v>621</v>
      </c>
      <c r="C67">
        <f t="shared" ref="C67:C130" si="7">VLOOKUP(B67,T:AG,2,FALSE)</f>
        <v>10.02</v>
      </c>
      <c r="D67">
        <f t="shared" ref="D67:D130" si="8">VLOOKUP(B67,T:AG,3,FALSE)</f>
        <v>10.52</v>
      </c>
      <c r="E67">
        <f t="shared" ref="E67:E130" si="9">VLOOKUP(B67,T:AG,4,FALSE)</f>
        <v>9.76</v>
      </c>
      <c r="F67">
        <f t="shared" ref="F67:F130" si="10">VLOOKUP(B67,T:AG,9,FALSE)</f>
        <v>19782</v>
      </c>
      <c r="G67">
        <f t="shared" ref="G67:G130" si="11">VLOOKUP(B67,T:AG,10,FALSE)</f>
        <v>16158</v>
      </c>
      <c r="H67">
        <f t="shared" si="5"/>
        <v>84</v>
      </c>
      <c r="I67">
        <f t="shared" si="6"/>
        <v>82</v>
      </c>
      <c r="J67">
        <v>6</v>
      </c>
      <c r="S67" t="s">
        <v>91</v>
      </c>
      <c r="T67" s="1">
        <v>621</v>
      </c>
      <c r="U67">
        <v>10.02</v>
      </c>
      <c r="V67">
        <v>10.52</v>
      </c>
      <c r="W67">
        <v>9.76</v>
      </c>
      <c r="X67">
        <v>321</v>
      </c>
      <c r="Y67">
        <v>360.9</v>
      </c>
      <c r="Z67">
        <v>268.5</v>
      </c>
      <c r="AA67">
        <v>17627</v>
      </c>
      <c r="AB67">
        <v>19782</v>
      </c>
      <c r="AC67">
        <v>16158</v>
      </c>
      <c r="AD67">
        <v>65</v>
      </c>
      <c r="AE67">
        <v>64</v>
      </c>
      <c r="AF67">
        <v>84</v>
      </c>
      <c r="AG67">
        <v>82</v>
      </c>
    </row>
    <row r="68" spans="1:33" x14ac:dyDescent="0.25">
      <c r="A68" t="s">
        <v>92</v>
      </c>
      <c r="B68" s="1">
        <v>622</v>
      </c>
      <c r="C68">
        <f t="shared" si="7"/>
        <v>8.52</v>
      </c>
      <c r="D68">
        <f t="shared" si="8"/>
        <v>8.32</v>
      </c>
      <c r="E68">
        <f t="shared" si="9"/>
        <v>8.52</v>
      </c>
      <c r="F68" t="str">
        <f t="shared" si="10"/>
        <v>x</v>
      </c>
      <c r="G68">
        <f t="shared" si="11"/>
        <v>11151</v>
      </c>
      <c r="H68">
        <f t="shared" ref="H68:H131" si="12">VLOOKUP(B68,T:AG,13,FALSE)</f>
        <v>12</v>
      </c>
      <c r="I68">
        <f t="shared" ref="I68:I131" si="13">VLOOKUP(B68,T:AG,14,FALSE)</f>
        <v>82</v>
      </c>
      <c r="J68">
        <v>6</v>
      </c>
      <c r="S68" t="s">
        <v>92</v>
      </c>
      <c r="T68" s="1">
        <v>622</v>
      </c>
      <c r="U68">
        <v>8.52</v>
      </c>
      <c r="V68">
        <v>8.32</v>
      </c>
      <c r="W68">
        <v>8.52</v>
      </c>
      <c r="X68">
        <v>224</v>
      </c>
      <c r="Y68">
        <v>220.1</v>
      </c>
      <c r="Z68">
        <v>223.9</v>
      </c>
      <c r="AA68">
        <v>11240</v>
      </c>
      <c r="AB68" t="s">
        <v>31</v>
      </c>
      <c r="AC68">
        <v>11151</v>
      </c>
      <c r="AD68" t="s">
        <v>31</v>
      </c>
      <c r="AE68">
        <v>67</v>
      </c>
      <c r="AF68">
        <v>12</v>
      </c>
      <c r="AG68">
        <v>82</v>
      </c>
    </row>
    <row r="69" spans="1:33" x14ac:dyDescent="0.25">
      <c r="A69" t="s">
        <v>93</v>
      </c>
      <c r="B69" s="1">
        <v>623</v>
      </c>
      <c r="C69">
        <f t="shared" si="7"/>
        <v>9.7799999999999994</v>
      </c>
      <c r="D69">
        <f t="shared" si="8"/>
        <v>10.210000000000001</v>
      </c>
      <c r="E69">
        <f t="shared" si="9"/>
        <v>9.0500000000000007</v>
      </c>
      <c r="F69">
        <f t="shared" si="10"/>
        <v>18754</v>
      </c>
      <c r="G69" t="str">
        <f t="shared" si="11"/>
        <v>x</v>
      </c>
      <c r="H69">
        <f t="shared" si="12"/>
        <v>68</v>
      </c>
      <c r="I69">
        <f t="shared" si="13"/>
        <v>47</v>
      </c>
      <c r="J69">
        <v>6</v>
      </c>
      <c r="S69" t="s">
        <v>93</v>
      </c>
      <c r="T69" s="1">
        <v>623</v>
      </c>
      <c r="U69">
        <v>9.7799999999999994</v>
      </c>
      <c r="V69">
        <v>10.210000000000001</v>
      </c>
      <c r="W69">
        <v>9.0500000000000007</v>
      </c>
      <c r="X69">
        <v>333</v>
      </c>
      <c r="Y69">
        <v>375.8</v>
      </c>
      <c r="Z69">
        <v>255.8</v>
      </c>
      <c r="AA69">
        <v>17370</v>
      </c>
      <c r="AB69">
        <v>18754</v>
      </c>
      <c r="AC69" t="s">
        <v>31</v>
      </c>
      <c r="AD69">
        <v>57</v>
      </c>
      <c r="AE69">
        <v>36</v>
      </c>
      <c r="AF69">
        <v>68</v>
      </c>
      <c r="AG69">
        <v>47</v>
      </c>
    </row>
    <row r="70" spans="1:33" x14ac:dyDescent="0.25">
      <c r="A70" t="s">
        <v>94</v>
      </c>
      <c r="B70" s="1">
        <v>624</v>
      </c>
      <c r="C70">
        <f t="shared" si="7"/>
        <v>9.6300000000000008</v>
      </c>
      <c r="D70">
        <f t="shared" si="8"/>
        <v>10.210000000000001</v>
      </c>
      <c r="E70">
        <f t="shared" si="9"/>
        <v>9.4700000000000006</v>
      </c>
      <c r="F70">
        <f t="shared" si="10"/>
        <v>20624</v>
      </c>
      <c r="G70">
        <f t="shared" si="11"/>
        <v>14434</v>
      </c>
      <c r="H70">
        <f t="shared" si="12"/>
        <v>13</v>
      </c>
      <c r="I70">
        <f t="shared" si="13"/>
        <v>36</v>
      </c>
      <c r="J70">
        <v>6</v>
      </c>
      <c r="S70" t="s">
        <v>94</v>
      </c>
      <c r="T70" s="1">
        <v>624</v>
      </c>
      <c r="U70">
        <v>9.6300000000000008</v>
      </c>
      <c r="V70">
        <v>10.210000000000001</v>
      </c>
      <c r="W70">
        <v>9.4700000000000006</v>
      </c>
      <c r="X70">
        <v>334.3</v>
      </c>
      <c r="Y70">
        <v>396.1</v>
      </c>
      <c r="Z70">
        <v>297.3</v>
      </c>
      <c r="AA70">
        <v>16517</v>
      </c>
      <c r="AB70">
        <v>20624</v>
      </c>
      <c r="AC70">
        <v>14434</v>
      </c>
      <c r="AD70">
        <v>11</v>
      </c>
      <c r="AE70">
        <v>32</v>
      </c>
      <c r="AF70">
        <v>13</v>
      </c>
      <c r="AG70">
        <v>36</v>
      </c>
    </row>
    <row r="71" spans="1:33" x14ac:dyDescent="0.25">
      <c r="A71" t="s">
        <v>95</v>
      </c>
      <c r="B71" s="1">
        <v>711</v>
      </c>
      <c r="C71">
        <f t="shared" si="7"/>
        <v>8.8000000000000007</v>
      </c>
      <c r="D71">
        <f t="shared" si="8"/>
        <v>9.01</v>
      </c>
      <c r="E71">
        <f t="shared" si="9"/>
        <v>8.69</v>
      </c>
      <c r="F71">
        <f t="shared" si="10"/>
        <v>14997</v>
      </c>
      <c r="G71">
        <f t="shared" si="11"/>
        <v>10134</v>
      </c>
      <c r="H71">
        <f t="shared" si="12"/>
        <v>459</v>
      </c>
      <c r="I71">
        <f t="shared" si="13"/>
        <v>853</v>
      </c>
      <c r="J71">
        <v>7</v>
      </c>
      <c r="S71" t="s">
        <v>95</v>
      </c>
      <c r="T71" s="1">
        <v>711</v>
      </c>
      <c r="U71">
        <v>8.8000000000000007</v>
      </c>
      <c r="V71">
        <v>9.01</v>
      </c>
      <c r="W71">
        <v>8.69</v>
      </c>
      <c r="X71">
        <v>212.9</v>
      </c>
      <c r="Y71">
        <v>280.89999999999998</v>
      </c>
      <c r="Z71">
        <v>192.9</v>
      </c>
      <c r="AA71">
        <v>11363</v>
      </c>
      <c r="AB71">
        <v>14997</v>
      </c>
      <c r="AC71">
        <v>10134</v>
      </c>
      <c r="AD71">
        <v>376</v>
      </c>
      <c r="AE71">
        <v>758</v>
      </c>
      <c r="AF71">
        <v>459</v>
      </c>
      <c r="AG71">
        <v>853</v>
      </c>
    </row>
    <row r="72" spans="1:33" x14ac:dyDescent="0.25">
      <c r="A72" t="s">
        <v>96</v>
      </c>
      <c r="B72" s="1">
        <v>712</v>
      </c>
      <c r="C72">
        <f t="shared" si="7"/>
        <v>9.9700000000000006</v>
      </c>
      <c r="D72">
        <f t="shared" si="8"/>
        <v>10</v>
      </c>
      <c r="E72">
        <f t="shared" si="9"/>
        <v>9.8800000000000008</v>
      </c>
      <c r="F72">
        <f t="shared" si="10"/>
        <v>21046</v>
      </c>
      <c r="G72">
        <f t="shared" si="11"/>
        <v>17224</v>
      </c>
      <c r="H72">
        <f t="shared" si="12"/>
        <v>33</v>
      </c>
      <c r="I72">
        <f t="shared" si="13"/>
        <v>35</v>
      </c>
      <c r="J72">
        <v>7</v>
      </c>
      <c r="S72" t="s">
        <v>96</v>
      </c>
      <c r="T72" s="1">
        <v>712</v>
      </c>
      <c r="U72">
        <v>9.9700000000000006</v>
      </c>
      <c r="V72">
        <v>10</v>
      </c>
      <c r="W72">
        <v>9.8800000000000008</v>
      </c>
      <c r="X72">
        <v>367</v>
      </c>
      <c r="Y72">
        <v>388.7</v>
      </c>
      <c r="Z72">
        <v>344.7</v>
      </c>
      <c r="AA72">
        <v>19661</v>
      </c>
      <c r="AB72">
        <v>21046</v>
      </c>
      <c r="AC72">
        <v>17224</v>
      </c>
      <c r="AD72">
        <v>27</v>
      </c>
      <c r="AE72">
        <v>30</v>
      </c>
      <c r="AF72">
        <v>33</v>
      </c>
      <c r="AG72">
        <v>35</v>
      </c>
    </row>
    <row r="73" spans="1:33" x14ac:dyDescent="0.25">
      <c r="A73" t="s">
        <v>97</v>
      </c>
      <c r="B73" s="1">
        <v>713</v>
      </c>
      <c r="C73">
        <f t="shared" si="7"/>
        <v>10.130000000000001</v>
      </c>
      <c r="D73">
        <f t="shared" si="8"/>
        <v>10.97</v>
      </c>
      <c r="E73">
        <f t="shared" si="9"/>
        <v>9.8800000000000008</v>
      </c>
      <c r="F73">
        <f t="shared" si="10"/>
        <v>23481</v>
      </c>
      <c r="G73">
        <f t="shared" si="11"/>
        <v>19049</v>
      </c>
      <c r="H73">
        <f t="shared" si="12"/>
        <v>35</v>
      </c>
      <c r="I73">
        <f t="shared" si="13"/>
        <v>39</v>
      </c>
      <c r="J73">
        <v>7</v>
      </c>
      <c r="S73" t="s">
        <v>97</v>
      </c>
      <c r="T73" s="1">
        <v>713</v>
      </c>
      <c r="U73">
        <v>10.130000000000001</v>
      </c>
      <c r="V73">
        <v>10.97</v>
      </c>
      <c r="W73">
        <v>9.8800000000000008</v>
      </c>
      <c r="X73">
        <v>396.6</v>
      </c>
      <c r="Y73">
        <v>437.1</v>
      </c>
      <c r="Z73">
        <v>372.5</v>
      </c>
      <c r="AA73">
        <v>21062</v>
      </c>
      <c r="AB73">
        <v>23481</v>
      </c>
      <c r="AC73">
        <v>19049</v>
      </c>
      <c r="AD73">
        <v>34</v>
      </c>
      <c r="AE73">
        <v>38</v>
      </c>
      <c r="AF73">
        <v>35</v>
      </c>
      <c r="AG73">
        <v>39</v>
      </c>
    </row>
    <row r="74" spans="1:33" x14ac:dyDescent="0.25">
      <c r="A74" t="s">
        <v>98</v>
      </c>
      <c r="B74" s="1">
        <v>721</v>
      </c>
      <c r="C74">
        <f t="shared" si="7"/>
        <v>9.99</v>
      </c>
      <c r="D74">
        <f t="shared" si="8"/>
        <v>10.1</v>
      </c>
      <c r="E74">
        <f t="shared" si="9"/>
        <v>9.9499999999999993</v>
      </c>
      <c r="F74">
        <f t="shared" si="10"/>
        <v>20298</v>
      </c>
      <c r="G74">
        <f t="shared" si="11"/>
        <v>16483</v>
      </c>
      <c r="H74">
        <f t="shared" si="12"/>
        <v>178</v>
      </c>
      <c r="I74">
        <f t="shared" si="13"/>
        <v>293</v>
      </c>
      <c r="J74">
        <v>7</v>
      </c>
      <c r="S74" t="s">
        <v>98</v>
      </c>
      <c r="T74" s="1">
        <v>721</v>
      </c>
      <c r="U74">
        <v>9.99</v>
      </c>
      <c r="V74">
        <v>10.1</v>
      </c>
      <c r="W74">
        <v>9.9499999999999993</v>
      </c>
      <c r="X74">
        <v>345</v>
      </c>
      <c r="Y74">
        <v>373.2</v>
      </c>
      <c r="Z74">
        <v>328.9</v>
      </c>
      <c r="AA74">
        <v>18064</v>
      </c>
      <c r="AB74">
        <v>20298</v>
      </c>
      <c r="AC74">
        <v>16483</v>
      </c>
      <c r="AD74">
        <v>140</v>
      </c>
      <c r="AE74">
        <v>240</v>
      </c>
      <c r="AF74">
        <v>178</v>
      </c>
      <c r="AG74">
        <v>293</v>
      </c>
    </row>
    <row r="75" spans="1:33" x14ac:dyDescent="0.25">
      <c r="A75" t="s">
        <v>99</v>
      </c>
      <c r="B75" s="1">
        <v>722</v>
      </c>
      <c r="C75">
        <f t="shared" si="7"/>
        <v>13.87</v>
      </c>
      <c r="D75">
        <f t="shared" si="8"/>
        <v>14.97</v>
      </c>
      <c r="E75">
        <f t="shared" si="9"/>
        <v>12.82</v>
      </c>
      <c r="F75">
        <f t="shared" si="10"/>
        <v>32424</v>
      </c>
      <c r="G75">
        <f t="shared" si="11"/>
        <v>25466</v>
      </c>
      <c r="H75">
        <f t="shared" si="12"/>
        <v>41</v>
      </c>
      <c r="I75">
        <f t="shared" si="13"/>
        <v>49</v>
      </c>
      <c r="J75">
        <v>7</v>
      </c>
      <c r="S75" t="s">
        <v>99</v>
      </c>
      <c r="T75" s="1">
        <v>722</v>
      </c>
      <c r="U75">
        <v>13.87</v>
      </c>
      <c r="V75">
        <v>14.97</v>
      </c>
      <c r="W75">
        <v>12.82</v>
      </c>
      <c r="X75">
        <v>528.4</v>
      </c>
      <c r="Y75">
        <v>589.1</v>
      </c>
      <c r="Z75">
        <v>479.1</v>
      </c>
      <c r="AA75">
        <v>27571</v>
      </c>
      <c r="AB75">
        <v>32424</v>
      </c>
      <c r="AC75">
        <v>25466</v>
      </c>
      <c r="AD75">
        <v>35</v>
      </c>
      <c r="AE75">
        <v>46</v>
      </c>
      <c r="AF75">
        <v>41</v>
      </c>
      <c r="AG75">
        <v>49</v>
      </c>
    </row>
    <row r="76" spans="1:33" x14ac:dyDescent="0.25">
      <c r="A76" t="s">
        <v>100</v>
      </c>
      <c r="B76" s="1">
        <v>811</v>
      </c>
      <c r="C76">
        <f t="shared" si="7"/>
        <v>9.85</v>
      </c>
      <c r="D76">
        <f t="shared" si="8"/>
        <v>10.48</v>
      </c>
      <c r="E76">
        <f t="shared" si="9"/>
        <v>8.8699999999999992</v>
      </c>
      <c r="F76">
        <f t="shared" si="10"/>
        <v>23133</v>
      </c>
      <c r="G76">
        <f t="shared" si="11"/>
        <v>17842</v>
      </c>
      <c r="H76">
        <f t="shared" si="12"/>
        <v>157</v>
      </c>
      <c r="I76">
        <f t="shared" si="13"/>
        <v>58</v>
      </c>
      <c r="J76">
        <v>8</v>
      </c>
      <c r="S76" t="s">
        <v>100</v>
      </c>
      <c r="T76" s="1">
        <v>811</v>
      </c>
      <c r="U76">
        <v>9.85</v>
      </c>
      <c r="V76">
        <v>10.48</v>
      </c>
      <c r="W76">
        <v>8.8699999999999992</v>
      </c>
      <c r="X76">
        <v>413.1</v>
      </c>
      <c r="Y76">
        <v>444.7</v>
      </c>
      <c r="Z76">
        <v>345</v>
      </c>
      <c r="AA76">
        <v>21452</v>
      </c>
      <c r="AB76">
        <v>23133</v>
      </c>
      <c r="AC76">
        <v>17842</v>
      </c>
      <c r="AD76">
        <v>138</v>
      </c>
      <c r="AE76">
        <v>49</v>
      </c>
      <c r="AF76">
        <v>157</v>
      </c>
      <c r="AG76">
        <v>58</v>
      </c>
    </row>
    <row r="77" spans="1:33" x14ac:dyDescent="0.25">
      <c r="A77" t="s">
        <v>101</v>
      </c>
      <c r="B77" s="1">
        <v>812</v>
      </c>
      <c r="C77">
        <f t="shared" si="7"/>
        <v>10.99</v>
      </c>
      <c r="D77">
        <f t="shared" si="8"/>
        <v>11.3</v>
      </c>
      <c r="E77">
        <f t="shared" si="9"/>
        <v>9.35</v>
      </c>
      <c r="F77">
        <f t="shared" si="10"/>
        <v>25366</v>
      </c>
      <c r="G77" t="str">
        <f t="shared" si="11"/>
        <v>x</v>
      </c>
      <c r="H77">
        <f t="shared" si="12"/>
        <v>76</v>
      </c>
      <c r="I77">
        <f t="shared" si="13"/>
        <v>11</v>
      </c>
      <c r="J77">
        <v>8</v>
      </c>
      <c r="S77" t="s">
        <v>101</v>
      </c>
      <c r="T77" s="1">
        <v>812</v>
      </c>
      <c r="U77">
        <v>10.99</v>
      </c>
      <c r="V77">
        <v>11.3</v>
      </c>
      <c r="W77">
        <v>9.35</v>
      </c>
      <c r="X77">
        <v>476</v>
      </c>
      <c r="Y77">
        <v>494.9</v>
      </c>
      <c r="Z77">
        <v>339</v>
      </c>
      <c r="AA77">
        <v>24451</v>
      </c>
      <c r="AB77">
        <v>25366</v>
      </c>
      <c r="AC77" t="s">
        <v>31</v>
      </c>
      <c r="AD77">
        <v>67</v>
      </c>
      <c r="AE77" t="s">
        <v>31</v>
      </c>
      <c r="AF77">
        <v>76</v>
      </c>
      <c r="AG77">
        <v>11</v>
      </c>
    </row>
    <row r="78" spans="1:33" x14ac:dyDescent="0.25">
      <c r="A78" t="s">
        <v>102</v>
      </c>
      <c r="B78" s="1">
        <v>813</v>
      </c>
      <c r="C78">
        <f t="shared" si="7"/>
        <v>10.63</v>
      </c>
      <c r="D78">
        <f t="shared" si="8"/>
        <v>11.3</v>
      </c>
      <c r="E78">
        <f t="shared" si="9"/>
        <v>9.3699999999999992</v>
      </c>
      <c r="F78">
        <f t="shared" si="10"/>
        <v>25213</v>
      </c>
      <c r="G78">
        <f t="shared" si="11"/>
        <v>18586</v>
      </c>
      <c r="H78">
        <f t="shared" si="12"/>
        <v>177</v>
      </c>
      <c r="I78">
        <f t="shared" si="13"/>
        <v>78</v>
      </c>
      <c r="J78">
        <v>8</v>
      </c>
      <c r="S78" t="s">
        <v>102</v>
      </c>
      <c r="T78" s="1">
        <v>813</v>
      </c>
      <c r="U78">
        <v>10.63</v>
      </c>
      <c r="V78">
        <v>11.3</v>
      </c>
      <c r="W78">
        <v>9.3699999999999992</v>
      </c>
      <c r="X78">
        <v>431.2</v>
      </c>
      <c r="Y78">
        <v>468.6</v>
      </c>
      <c r="Z78">
        <v>364.3</v>
      </c>
      <c r="AA78">
        <v>22669</v>
      </c>
      <c r="AB78">
        <v>25213</v>
      </c>
      <c r="AC78">
        <v>18586</v>
      </c>
      <c r="AD78">
        <v>158</v>
      </c>
      <c r="AE78">
        <v>71</v>
      </c>
      <c r="AF78">
        <v>177</v>
      </c>
      <c r="AG78">
        <v>78</v>
      </c>
    </row>
    <row r="79" spans="1:33" x14ac:dyDescent="0.25">
      <c r="A79" t="s">
        <v>103</v>
      </c>
      <c r="B79" s="1">
        <v>814</v>
      </c>
      <c r="C79">
        <f t="shared" si="7"/>
        <v>11.8</v>
      </c>
      <c r="D79">
        <f t="shared" si="8"/>
        <v>12</v>
      </c>
      <c r="E79">
        <f t="shared" si="9"/>
        <v>9.1300000000000008</v>
      </c>
      <c r="F79">
        <f t="shared" si="10"/>
        <v>26684</v>
      </c>
      <c r="G79">
        <f t="shared" si="11"/>
        <v>15077</v>
      </c>
      <c r="H79">
        <f t="shared" si="12"/>
        <v>135</v>
      </c>
      <c r="I79">
        <f t="shared" si="13"/>
        <v>10</v>
      </c>
      <c r="J79">
        <v>8</v>
      </c>
      <c r="S79" t="s">
        <v>103</v>
      </c>
      <c r="T79" s="1">
        <v>814</v>
      </c>
      <c r="U79">
        <v>11.8</v>
      </c>
      <c r="V79">
        <v>12</v>
      </c>
      <c r="W79">
        <v>9.1300000000000008</v>
      </c>
      <c r="X79">
        <v>494.7</v>
      </c>
      <c r="Y79">
        <v>508.3</v>
      </c>
      <c r="Z79">
        <v>325.2</v>
      </c>
      <c r="AA79">
        <v>26099</v>
      </c>
      <c r="AB79">
        <v>26684</v>
      </c>
      <c r="AC79">
        <v>15077</v>
      </c>
      <c r="AD79">
        <v>113</v>
      </c>
      <c r="AE79">
        <v>7</v>
      </c>
      <c r="AF79">
        <v>135</v>
      </c>
      <c r="AG79">
        <v>10</v>
      </c>
    </row>
    <row r="80" spans="1:33" x14ac:dyDescent="0.25">
      <c r="A80" t="s">
        <v>104</v>
      </c>
      <c r="B80" s="1">
        <v>821</v>
      </c>
      <c r="C80">
        <f t="shared" si="7"/>
        <v>10.8</v>
      </c>
      <c r="D80">
        <f t="shared" si="8"/>
        <v>10.9</v>
      </c>
      <c r="E80">
        <f t="shared" si="9"/>
        <v>9.31</v>
      </c>
      <c r="F80">
        <f t="shared" si="10"/>
        <v>24931</v>
      </c>
      <c r="G80">
        <f t="shared" si="11"/>
        <v>17147</v>
      </c>
      <c r="H80">
        <f t="shared" si="12"/>
        <v>621</v>
      </c>
      <c r="I80">
        <f t="shared" si="13"/>
        <v>38</v>
      </c>
      <c r="J80">
        <v>8</v>
      </c>
      <c r="S80" t="s">
        <v>104</v>
      </c>
      <c r="T80" s="1">
        <v>821</v>
      </c>
      <c r="U80">
        <v>10.8</v>
      </c>
      <c r="V80">
        <v>10.9</v>
      </c>
      <c r="W80">
        <v>9.31</v>
      </c>
      <c r="X80">
        <v>483</v>
      </c>
      <c r="Y80">
        <v>491.5</v>
      </c>
      <c r="Z80">
        <v>303</v>
      </c>
      <c r="AA80">
        <v>24609</v>
      </c>
      <c r="AB80">
        <v>24931</v>
      </c>
      <c r="AC80">
        <v>17147</v>
      </c>
      <c r="AD80">
        <v>527</v>
      </c>
      <c r="AE80">
        <v>31</v>
      </c>
      <c r="AF80">
        <v>621</v>
      </c>
      <c r="AG80">
        <v>38</v>
      </c>
    </row>
    <row r="81" spans="1:33" x14ac:dyDescent="0.25">
      <c r="A81" t="s">
        <v>105</v>
      </c>
      <c r="B81" s="1">
        <v>822</v>
      </c>
      <c r="C81">
        <f t="shared" si="7"/>
        <v>11.44</v>
      </c>
      <c r="D81">
        <f t="shared" si="8"/>
        <v>11.49</v>
      </c>
      <c r="E81">
        <f t="shared" si="9"/>
        <v>9.7799999999999994</v>
      </c>
      <c r="F81">
        <f t="shared" si="10"/>
        <v>27895</v>
      </c>
      <c r="G81" t="str">
        <f t="shared" si="11"/>
        <v>x</v>
      </c>
      <c r="H81">
        <f t="shared" si="12"/>
        <v>78</v>
      </c>
      <c r="I81" t="str">
        <f t="shared" si="13"/>
        <v>x</v>
      </c>
      <c r="J81">
        <v>8</v>
      </c>
      <c r="S81" t="s">
        <v>105</v>
      </c>
      <c r="T81" s="1">
        <v>822</v>
      </c>
      <c r="U81">
        <v>11.44</v>
      </c>
      <c r="V81">
        <v>11.49</v>
      </c>
      <c r="W81">
        <v>9.7799999999999994</v>
      </c>
      <c r="X81">
        <v>549.4</v>
      </c>
      <c r="Y81">
        <v>556</v>
      </c>
      <c r="Z81" t="s">
        <v>31</v>
      </c>
      <c r="AA81">
        <v>27570</v>
      </c>
      <c r="AB81">
        <v>27895</v>
      </c>
      <c r="AC81" t="s">
        <v>31</v>
      </c>
      <c r="AD81">
        <v>66</v>
      </c>
      <c r="AE81" t="s">
        <v>31</v>
      </c>
      <c r="AF81">
        <v>78</v>
      </c>
      <c r="AG81" t="s">
        <v>31</v>
      </c>
    </row>
    <row r="82" spans="1:33" x14ac:dyDescent="0.25">
      <c r="A82" t="s">
        <v>106</v>
      </c>
      <c r="B82" s="1">
        <v>823</v>
      </c>
      <c r="C82">
        <f t="shared" si="7"/>
        <v>19.53</v>
      </c>
      <c r="D82">
        <f t="shared" si="8"/>
        <v>19.350000000000001</v>
      </c>
      <c r="E82">
        <f t="shared" si="9"/>
        <v>24.26</v>
      </c>
      <c r="F82">
        <f t="shared" si="10"/>
        <v>46204</v>
      </c>
      <c r="G82" t="str">
        <f t="shared" si="11"/>
        <v>x</v>
      </c>
      <c r="H82">
        <f t="shared" si="12"/>
        <v>55</v>
      </c>
      <c r="I82" t="str">
        <f t="shared" si="13"/>
        <v>x</v>
      </c>
      <c r="J82">
        <v>8</v>
      </c>
      <c r="S82" t="s">
        <v>106</v>
      </c>
      <c r="T82" s="1">
        <v>823</v>
      </c>
      <c r="U82">
        <v>19.53</v>
      </c>
      <c r="V82">
        <v>19.350000000000001</v>
      </c>
      <c r="W82">
        <v>24.26</v>
      </c>
      <c r="X82">
        <v>819</v>
      </c>
      <c r="Y82">
        <v>816.3</v>
      </c>
      <c r="Z82" t="s">
        <v>31</v>
      </c>
      <c r="AA82">
        <v>46947</v>
      </c>
      <c r="AB82">
        <v>46204</v>
      </c>
      <c r="AC82" t="s">
        <v>31</v>
      </c>
      <c r="AD82">
        <v>48</v>
      </c>
      <c r="AE82" t="s">
        <v>31</v>
      </c>
      <c r="AF82">
        <v>55</v>
      </c>
      <c r="AG82" t="s">
        <v>31</v>
      </c>
    </row>
    <row r="83" spans="1:33" x14ac:dyDescent="0.25">
      <c r="A83" t="s">
        <v>107</v>
      </c>
      <c r="B83" s="1">
        <v>911</v>
      </c>
      <c r="C83">
        <f t="shared" si="7"/>
        <v>9.1199999999999992</v>
      </c>
      <c r="D83">
        <f t="shared" si="8"/>
        <v>9.24</v>
      </c>
      <c r="E83">
        <f t="shared" si="9"/>
        <v>8.68</v>
      </c>
      <c r="F83">
        <f t="shared" si="10"/>
        <v>20967</v>
      </c>
      <c r="G83" t="str">
        <f t="shared" si="11"/>
        <v>x</v>
      </c>
      <c r="H83">
        <f t="shared" si="12"/>
        <v>43</v>
      </c>
      <c r="I83">
        <f t="shared" si="13"/>
        <v>13</v>
      </c>
      <c r="J83">
        <v>9</v>
      </c>
      <c r="S83" t="s">
        <v>107</v>
      </c>
      <c r="T83" s="1">
        <v>911</v>
      </c>
      <c r="U83">
        <v>9.1199999999999992</v>
      </c>
      <c r="V83">
        <v>9.24</v>
      </c>
      <c r="W83">
        <v>8.68</v>
      </c>
      <c r="X83">
        <v>376.8</v>
      </c>
      <c r="Y83">
        <v>394.9</v>
      </c>
      <c r="Z83">
        <v>305.2</v>
      </c>
      <c r="AA83">
        <v>19930</v>
      </c>
      <c r="AB83">
        <v>20967</v>
      </c>
      <c r="AC83" t="s">
        <v>31</v>
      </c>
      <c r="AD83">
        <v>30</v>
      </c>
      <c r="AE83" t="s">
        <v>31</v>
      </c>
      <c r="AF83">
        <v>43</v>
      </c>
      <c r="AG83">
        <v>13</v>
      </c>
    </row>
    <row r="84" spans="1:33" x14ac:dyDescent="0.25">
      <c r="A84" t="s">
        <v>108</v>
      </c>
      <c r="B84" s="1">
        <v>912</v>
      </c>
      <c r="C84">
        <f t="shared" si="7"/>
        <v>10</v>
      </c>
      <c r="D84">
        <f t="shared" si="8"/>
        <v>10</v>
      </c>
      <c r="E84">
        <f t="shared" si="9"/>
        <v>8.61</v>
      </c>
      <c r="F84">
        <f t="shared" si="10"/>
        <v>22382</v>
      </c>
      <c r="G84" t="str">
        <f t="shared" si="11"/>
        <v>x</v>
      </c>
      <c r="H84">
        <f t="shared" si="12"/>
        <v>71</v>
      </c>
      <c r="I84">
        <f t="shared" si="13"/>
        <v>4</v>
      </c>
      <c r="J84">
        <v>9</v>
      </c>
      <c r="S84" t="s">
        <v>108</v>
      </c>
      <c r="T84" s="1">
        <v>912</v>
      </c>
      <c r="U84">
        <v>10</v>
      </c>
      <c r="V84">
        <v>10</v>
      </c>
      <c r="W84">
        <v>8.61</v>
      </c>
      <c r="X84">
        <v>429.2</v>
      </c>
      <c r="Y84">
        <v>434.9</v>
      </c>
      <c r="Z84">
        <v>336.3</v>
      </c>
      <c r="AA84">
        <v>22218</v>
      </c>
      <c r="AB84">
        <v>22382</v>
      </c>
      <c r="AC84" t="s">
        <v>31</v>
      </c>
      <c r="AD84">
        <v>52</v>
      </c>
      <c r="AE84" t="s">
        <v>31</v>
      </c>
      <c r="AF84">
        <v>71</v>
      </c>
      <c r="AG84">
        <v>4</v>
      </c>
    </row>
    <row r="85" spans="1:33" x14ac:dyDescent="0.25">
      <c r="A85" t="s">
        <v>109</v>
      </c>
      <c r="B85" s="1">
        <v>913</v>
      </c>
      <c r="C85">
        <f t="shared" si="7"/>
        <v>9.26</v>
      </c>
      <c r="D85">
        <f t="shared" si="8"/>
        <v>9.76</v>
      </c>
      <c r="E85">
        <f t="shared" si="9"/>
        <v>8.6999999999999993</v>
      </c>
      <c r="F85">
        <f t="shared" si="10"/>
        <v>21822</v>
      </c>
      <c r="G85">
        <f t="shared" si="11"/>
        <v>17658</v>
      </c>
      <c r="H85">
        <f t="shared" si="12"/>
        <v>149</v>
      </c>
      <c r="I85">
        <f t="shared" si="13"/>
        <v>75</v>
      </c>
      <c r="J85">
        <v>9</v>
      </c>
      <c r="S85" t="s">
        <v>109</v>
      </c>
      <c r="T85" s="1">
        <v>913</v>
      </c>
      <c r="U85">
        <v>9.26</v>
      </c>
      <c r="V85">
        <v>9.76</v>
      </c>
      <c r="W85">
        <v>8.6999999999999993</v>
      </c>
      <c r="X85">
        <v>384.5</v>
      </c>
      <c r="Y85">
        <v>408.3</v>
      </c>
      <c r="Z85">
        <v>341.5</v>
      </c>
      <c r="AA85">
        <v>20130</v>
      </c>
      <c r="AB85">
        <v>21822</v>
      </c>
      <c r="AC85">
        <v>17658</v>
      </c>
      <c r="AD85">
        <v>123</v>
      </c>
      <c r="AE85">
        <v>61</v>
      </c>
      <c r="AF85">
        <v>149</v>
      </c>
      <c r="AG85">
        <v>75</v>
      </c>
    </row>
    <row r="86" spans="1:33" x14ac:dyDescent="0.25">
      <c r="A86" t="s">
        <v>110</v>
      </c>
      <c r="B86" s="1">
        <v>921</v>
      </c>
      <c r="C86">
        <f t="shared" si="7"/>
        <v>12.3</v>
      </c>
      <c r="D86">
        <f t="shared" si="8"/>
        <v>12.45</v>
      </c>
      <c r="E86">
        <f t="shared" si="9"/>
        <v>11.57</v>
      </c>
      <c r="F86">
        <f t="shared" si="10"/>
        <v>26308</v>
      </c>
      <c r="G86">
        <f t="shared" si="11"/>
        <v>17699</v>
      </c>
      <c r="H86">
        <f t="shared" si="12"/>
        <v>118</v>
      </c>
      <c r="I86">
        <f t="shared" si="13"/>
        <v>49</v>
      </c>
      <c r="J86">
        <v>9</v>
      </c>
      <c r="S86" t="s">
        <v>110</v>
      </c>
      <c r="T86" s="1">
        <v>921</v>
      </c>
      <c r="U86">
        <v>12.3</v>
      </c>
      <c r="V86">
        <v>12.45</v>
      </c>
      <c r="W86">
        <v>11.57</v>
      </c>
      <c r="X86">
        <v>467.2</v>
      </c>
      <c r="Y86">
        <v>479</v>
      </c>
      <c r="Z86">
        <v>314.2</v>
      </c>
      <c r="AA86">
        <v>25346</v>
      </c>
      <c r="AB86">
        <v>26308</v>
      </c>
      <c r="AC86">
        <v>17699</v>
      </c>
      <c r="AD86">
        <v>109</v>
      </c>
      <c r="AE86">
        <v>39</v>
      </c>
      <c r="AF86">
        <v>118</v>
      </c>
      <c r="AG86">
        <v>49</v>
      </c>
    </row>
    <row r="87" spans="1:33" x14ac:dyDescent="0.25">
      <c r="A87" t="s">
        <v>111</v>
      </c>
      <c r="B87" s="1">
        <v>923</v>
      </c>
      <c r="C87">
        <f t="shared" si="7"/>
        <v>8.69</v>
      </c>
      <c r="D87">
        <f t="shared" si="8"/>
        <v>8.9</v>
      </c>
      <c r="E87">
        <f t="shared" si="9"/>
        <v>8.61</v>
      </c>
      <c r="F87">
        <f t="shared" si="10"/>
        <v>15026</v>
      </c>
      <c r="G87">
        <f t="shared" si="11"/>
        <v>7799</v>
      </c>
      <c r="H87">
        <f t="shared" si="12"/>
        <v>179</v>
      </c>
      <c r="I87">
        <f t="shared" si="13"/>
        <v>464</v>
      </c>
      <c r="J87">
        <v>9</v>
      </c>
      <c r="S87" t="s">
        <v>111</v>
      </c>
      <c r="T87" s="1">
        <v>923</v>
      </c>
      <c r="U87">
        <v>8.69</v>
      </c>
      <c r="V87">
        <v>8.9</v>
      </c>
      <c r="W87">
        <v>8.61</v>
      </c>
      <c r="X87">
        <v>173</v>
      </c>
      <c r="Y87">
        <v>290.5</v>
      </c>
      <c r="Z87">
        <v>153</v>
      </c>
      <c r="AA87">
        <v>8658</v>
      </c>
      <c r="AB87">
        <v>15026</v>
      </c>
      <c r="AC87">
        <v>7799</v>
      </c>
      <c r="AD87">
        <v>141</v>
      </c>
      <c r="AE87">
        <v>372</v>
      </c>
      <c r="AF87">
        <v>179</v>
      </c>
      <c r="AG87">
        <v>464</v>
      </c>
    </row>
    <row r="88" spans="1:33" x14ac:dyDescent="0.25">
      <c r="A88" t="s">
        <v>112</v>
      </c>
      <c r="B88" s="1">
        <v>924</v>
      </c>
      <c r="C88">
        <f t="shared" si="7"/>
        <v>9.4700000000000006</v>
      </c>
      <c r="D88">
        <f t="shared" si="8"/>
        <v>9.83</v>
      </c>
      <c r="E88">
        <f t="shared" si="9"/>
        <v>9.33</v>
      </c>
      <c r="F88">
        <f t="shared" si="10"/>
        <v>21307</v>
      </c>
      <c r="G88">
        <f t="shared" si="11"/>
        <v>3203</v>
      </c>
      <c r="H88">
        <f t="shared" si="12"/>
        <v>112</v>
      </c>
      <c r="I88">
        <f t="shared" si="13"/>
        <v>117</v>
      </c>
      <c r="J88">
        <v>9</v>
      </c>
      <c r="S88" t="s">
        <v>112</v>
      </c>
      <c r="T88" s="1">
        <v>924</v>
      </c>
      <c r="U88">
        <v>9.4700000000000006</v>
      </c>
      <c r="V88">
        <v>9.83</v>
      </c>
      <c r="W88">
        <v>9.33</v>
      </c>
      <c r="X88">
        <v>199.3</v>
      </c>
      <c r="Y88">
        <v>402.2</v>
      </c>
      <c r="Z88">
        <v>70.7</v>
      </c>
      <c r="AA88">
        <v>10233</v>
      </c>
      <c r="AB88">
        <v>21307</v>
      </c>
      <c r="AC88">
        <v>3203</v>
      </c>
      <c r="AD88">
        <v>91</v>
      </c>
      <c r="AE88">
        <v>100</v>
      </c>
      <c r="AF88">
        <v>112</v>
      </c>
      <c r="AG88">
        <v>117</v>
      </c>
    </row>
    <row r="89" spans="1:33" x14ac:dyDescent="0.25">
      <c r="A89" t="s">
        <v>113</v>
      </c>
      <c r="B89" s="1">
        <v>925</v>
      </c>
      <c r="C89">
        <f t="shared" si="7"/>
        <v>8.94</v>
      </c>
      <c r="D89">
        <f t="shared" si="8"/>
        <v>9.06</v>
      </c>
      <c r="E89">
        <f t="shared" si="9"/>
        <v>8.85</v>
      </c>
      <c r="F89">
        <f t="shared" si="10"/>
        <v>13041</v>
      </c>
      <c r="G89">
        <f t="shared" si="11"/>
        <v>11153</v>
      </c>
      <c r="H89">
        <f t="shared" si="12"/>
        <v>21</v>
      </c>
      <c r="I89">
        <f t="shared" si="13"/>
        <v>20</v>
      </c>
      <c r="J89">
        <v>9</v>
      </c>
      <c r="S89" t="s">
        <v>113</v>
      </c>
      <c r="T89" s="1">
        <v>925</v>
      </c>
      <c r="U89">
        <v>8.94</v>
      </c>
      <c r="V89">
        <v>9.06</v>
      </c>
      <c r="W89">
        <v>8.85</v>
      </c>
      <c r="X89">
        <v>211.9</v>
      </c>
      <c r="Y89">
        <v>248.8</v>
      </c>
      <c r="Z89">
        <v>200.1</v>
      </c>
      <c r="AA89">
        <v>12071</v>
      </c>
      <c r="AB89">
        <v>13041</v>
      </c>
      <c r="AC89">
        <v>11153</v>
      </c>
      <c r="AD89">
        <v>25</v>
      </c>
      <c r="AE89">
        <v>25</v>
      </c>
      <c r="AF89">
        <v>21</v>
      </c>
      <c r="AG89">
        <v>20</v>
      </c>
    </row>
    <row r="90" spans="1:33" x14ac:dyDescent="0.25">
      <c r="A90" t="s">
        <v>114</v>
      </c>
      <c r="B90" s="1">
        <v>926</v>
      </c>
      <c r="C90">
        <f t="shared" si="7"/>
        <v>9.64</v>
      </c>
      <c r="D90">
        <f t="shared" si="8"/>
        <v>9.9</v>
      </c>
      <c r="E90">
        <f t="shared" si="9"/>
        <v>9</v>
      </c>
      <c r="F90">
        <f t="shared" si="10"/>
        <v>21379</v>
      </c>
      <c r="G90">
        <f t="shared" si="11"/>
        <v>17514</v>
      </c>
      <c r="H90">
        <f t="shared" si="12"/>
        <v>424</v>
      </c>
      <c r="I90">
        <f t="shared" si="13"/>
        <v>109</v>
      </c>
      <c r="J90">
        <v>9</v>
      </c>
      <c r="S90" t="s">
        <v>114</v>
      </c>
      <c r="T90" s="1">
        <v>926</v>
      </c>
      <c r="U90">
        <v>9.64</v>
      </c>
      <c r="V90">
        <v>9.9</v>
      </c>
      <c r="W90">
        <v>9</v>
      </c>
      <c r="X90">
        <v>388.6</v>
      </c>
      <c r="Y90">
        <v>403.6</v>
      </c>
      <c r="Z90">
        <v>337.8</v>
      </c>
      <c r="AA90">
        <v>20485</v>
      </c>
      <c r="AB90">
        <v>21379</v>
      </c>
      <c r="AC90">
        <v>17514</v>
      </c>
      <c r="AD90">
        <v>342</v>
      </c>
      <c r="AE90">
        <v>85</v>
      </c>
      <c r="AF90">
        <v>424</v>
      </c>
      <c r="AG90">
        <v>109</v>
      </c>
    </row>
    <row r="91" spans="1:33" x14ac:dyDescent="0.25">
      <c r="A91" t="s">
        <v>115</v>
      </c>
      <c r="B91" s="1">
        <v>927</v>
      </c>
      <c r="C91">
        <f t="shared" si="7"/>
        <v>8.2899999999999991</v>
      </c>
      <c r="D91">
        <f t="shared" si="8"/>
        <v>8.24</v>
      </c>
      <c r="E91">
        <f t="shared" si="9"/>
        <v>8.31</v>
      </c>
      <c r="F91">
        <f t="shared" si="10"/>
        <v>10411</v>
      </c>
      <c r="G91">
        <f t="shared" si="11"/>
        <v>8697</v>
      </c>
      <c r="H91">
        <f t="shared" si="12"/>
        <v>348</v>
      </c>
      <c r="I91">
        <f t="shared" si="13"/>
        <v>610</v>
      </c>
      <c r="J91">
        <v>9</v>
      </c>
      <c r="S91" t="s">
        <v>115</v>
      </c>
      <c r="T91" s="1">
        <v>927</v>
      </c>
      <c r="U91">
        <v>8.2899999999999991</v>
      </c>
      <c r="V91">
        <v>8.24</v>
      </c>
      <c r="W91">
        <v>8.31</v>
      </c>
      <c r="X91">
        <v>168.3</v>
      </c>
      <c r="Y91">
        <v>184.8</v>
      </c>
      <c r="Z91">
        <v>162.4</v>
      </c>
      <c r="AA91">
        <v>9159</v>
      </c>
      <c r="AB91">
        <v>10411</v>
      </c>
      <c r="AC91">
        <v>8697</v>
      </c>
      <c r="AD91">
        <v>194</v>
      </c>
      <c r="AE91">
        <v>394</v>
      </c>
      <c r="AF91">
        <v>348</v>
      </c>
      <c r="AG91">
        <v>610</v>
      </c>
    </row>
    <row r="92" spans="1:33" x14ac:dyDescent="0.25">
      <c r="A92" t="s">
        <v>25</v>
      </c>
      <c r="B92" s="1">
        <v>1115</v>
      </c>
      <c r="C92">
        <f t="shared" si="7"/>
        <v>44.08</v>
      </c>
      <c r="D92">
        <f t="shared" si="8"/>
        <v>46.76</v>
      </c>
      <c r="E92">
        <f t="shared" si="9"/>
        <v>39.31</v>
      </c>
      <c r="F92">
        <f t="shared" si="10"/>
        <v>97577</v>
      </c>
      <c r="G92">
        <f t="shared" si="11"/>
        <v>73287</v>
      </c>
      <c r="H92">
        <f t="shared" si="12"/>
        <v>69</v>
      </c>
      <c r="I92">
        <f t="shared" si="13"/>
        <v>26</v>
      </c>
      <c r="J92">
        <v>1</v>
      </c>
      <c r="S92" t="s">
        <v>25</v>
      </c>
      <c r="T92" s="1">
        <v>1115</v>
      </c>
      <c r="U92">
        <v>44.08</v>
      </c>
      <c r="V92">
        <v>46.76</v>
      </c>
      <c r="W92">
        <v>39.31</v>
      </c>
      <c r="X92">
        <v>1588.3</v>
      </c>
      <c r="Y92">
        <v>1713.7</v>
      </c>
      <c r="Z92">
        <v>1382.6</v>
      </c>
      <c r="AA92">
        <v>91701</v>
      </c>
      <c r="AB92">
        <v>97577</v>
      </c>
      <c r="AC92">
        <v>73287</v>
      </c>
      <c r="AD92">
        <v>64</v>
      </c>
      <c r="AE92">
        <v>23</v>
      </c>
      <c r="AF92">
        <v>69</v>
      </c>
      <c r="AG92">
        <v>26</v>
      </c>
    </row>
    <row r="93" spans="1:33" x14ac:dyDescent="0.25">
      <c r="A93" t="s">
        <v>116</v>
      </c>
      <c r="B93" s="1">
        <v>1116</v>
      </c>
      <c r="C93" t="str">
        <f t="shared" si="7"/>
        <v>x</v>
      </c>
      <c r="D93" t="str">
        <f t="shared" si="8"/>
        <v>x</v>
      </c>
      <c r="E93" t="str">
        <f t="shared" si="9"/>
        <v>x</v>
      </c>
      <c r="F93" t="str">
        <f t="shared" si="10"/>
        <v>x</v>
      </c>
      <c r="G93" t="str">
        <f t="shared" si="11"/>
        <v>x</v>
      </c>
      <c r="H93" t="str">
        <f t="shared" si="12"/>
        <v>x</v>
      </c>
      <c r="I93" t="str">
        <f t="shared" si="13"/>
        <v>x</v>
      </c>
      <c r="J93">
        <v>1</v>
      </c>
      <c r="S93" t="s">
        <v>116</v>
      </c>
      <c r="T93" s="1">
        <v>1116</v>
      </c>
      <c r="U93" t="s">
        <v>31</v>
      </c>
      <c r="V93" t="s">
        <v>31</v>
      </c>
      <c r="W93" t="s">
        <v>31</v>
      </c>
      <c r="X93" t="s">
        <v>31</v>
      </c>
      <c r="Y93" t="s">
        <v>31</v>
      </c>
      <c r="Z93" t="s">
        <v>31</v>
      </c>
      <c r="AA93" t="s">
        <v>31</v>
      </c>
      <c r="AB93" t="s">
        <v>31</v>
      </c>
      <c r="AC93" t="s">
        <v>31</v>
      </c>
      <c r="AD93" t="s">
        <v>31</v>
      </c>
      <c r="AE93" t="s">
        <v>31</v>
      </c>
      <c r="AF93" t="s">
        <v>31</v>
      </c>
      <c r="AG93" t="s">
        <v>31</v>
      </c>
    </row>
    <row r="94" spans="1:33" x14ac:dyDescent="0.25">
      <c r="A94" t="s">
        <v>117</v>
      </c>
      <c r="B94" s="1">
        <v>1121</v>
      </c>
      <c r="C94">
        <f t="shared" si="7"/>
        <v>21.92</v>
      </c>
      <c r="D94">
        <f t="shared" si="8"/>
        <v>22.96</v>
      </c>
      <c r="E94">
        <f t="shared" si="9"/>
        <v>19.760000000000002</v>
      </c>
      <c r="F94">
        <f t="shared" si="10"/>
        <v>44948</v>
      </c>
      <c r="G94">
        <f t="shared" si="11"/>
        <v>33009</v>
      </c>
      <c r="H94">
        <f t="shared" si="12"/>
        <v>495</v>
      </c>
      <c r="I94">
        <f t="shared" si="13"/>
        <v>141</v>
      </c>
      <c r="J94">
        <v>1</v>
      </c>
      <c r="S94" t="s">
        <v>117</v>
      </c>
      <c r="T94" s="1">
        <v>1121</v>
      </c>
      <c r="U94">
        <v>21.92</v>
      </c>
      <c r="V94">
        <v>22.96</v>
      </c>
      <c r="W94">
        <v>19.760000000000002</v>
      </c>
      <c r="X94">
        <v>843</v>
      </c>
      <c r="Y94">
        <v>887.4</v>
      </c>
      <c r="Z94">
        <v>665.4</v>
      </c>
      <c r="AA94">
        <v>42354</v>
      </c>
      <c r="AB94">
        <v>44948</v>
      </c>
      <c r="AC94">
        <v>33009</v>
      </c>
      <c r="AD94">
        <v>438</v>
      </c>
      <c r="AE94">
        <v>119</v>
      </c>
      <c r="AF94">
        <v>495</v>
      </c>
      <c r="AG94">
        <v>141</v>
      </c>
    </row>
    <row r="95" spans="1:33" x14ac:dyDescent="0.25">
      <c r="A95" t="s">
        <v>118</v>
      </c>
      <c r="B95" s="1">
        <v>1122</v>
      </c>
      <c r="C95">
        <f t="shared" si="7"/>
        <v>21.28</v>
      </c>
      <c r="D95">
        <f t="shared" si="8"/>
        <v>21.48</v>
      </c>
      <c r="E95">
        <f t="shared" si="9"/>
        <v>19.920000000000002</v>
      </c>
      <c r="F95">
        <f t="shared" si="10"/>
        <v>46630</v>
      </c>
      <c r="G95">
        <f t="shared" si="11"/>
        <v>39522</v>
      </c>
      <c r="H95">
        <f t="shared" si="12"/>
        <v>102</v>
      </c>
      <c r="I95">
        <f t="shared" si="13"/>
        <v>8</v>
      </c>
      <c r="J95">
        <v>1</v>
      </c>
      <c r="S95" t="s">
        <v>118</v>
      </c>
      <c r="T95" s="1">
        <v>1122</v>
      </c>
      <c r="U95">
        <v>21.28</v>
      </c>
      <c r="V95">
        <v>21.48</v>
      </c>
      <c r="W95">
        <v>19.920000000000002</v>
      </c>
      <c r="X95">
        <v>873.6</v>
      </c>
      <c r="Y95">
        <v>885</v>
      </c>
      <c r="Z95">
        <v>739.1</v>
      </c>
      <c r="AA95">
        <v>45741</v>
      </c>
      <c r="AB95">
        <v>46630</v>
      </c>
      <c r="AC95">
        <v>39522</v>
      </c>
      <c r="AD95">
        <v>87</v>
      </c>
      <c r="AE95" t="s">
        <v>31</v>
      </c>
      <c r="AF95">
        <v>102</v>
      </c>
      <c r="AG95">
        <v>8</v>
      </c>
    </row>
    <row r="96" spans="1:33" x14ac:dyDescent="0.25">
      <c r="A96" t="s">
        <v>119</v>
      </c>
      <c r="B96" s="1">
        <v>1123</v>
      </c>
      <c r="C96">
        <f t="shared" si="7"/>
        <v>21.68</v>
      </c>
      <c r="D96">
        <f t="shared" si="8"/>
        <v>22.33</v>
      </c>
      <c r="E96" t="str">
        <f t="shared" si="9"/>
        <v>x</v>
      </c>
      <c r="F96">
        <f t="shared" si="10"/>
        <v>46838</v>
      </c>
      <c r="G96" t="str">
        <f t="shared" si="11"/>
        <v>x</v>
      </c>
      <c r="H96">
        <f t="shared" si="12"/>
        <v>10</v>
      </c>
      <c r="I96" t="str">
        <f t="shared" si="13"/>
        <v>x</v>
      </c>
      <c r="J96">
        <v>1</v>
      </c>
      <c r="S96" t="s">
        <v>119</v>
      </c>
      <c r="T96" s="1">
        <v>1123</v>
      </c>
      <c r="U96">
        <v>21.68</v>
      </c>
      <c r="V96">
        <v>22.33</v>
      </c>
      <c r="W96" t="s">
        <v>31</v>
      </c>
      <c r="X96">
        <v>860.8</v>
      </c>
      <c r="Y96">
        <v>901.8</v>
      </c>
      <c r="Z96" t="s">
        <v>31</v>
      </c>
      <c r="AA96">
        <v>45000</v>
      </c>
      <c r="AB96">
        <v>46838</v>
      </c>
      <c r="AC96" t="s">
        <v>31</v>
      </c>
      <c r="AD96">
        <v>9</v>
      </c>
      <c r="AE96" t="s">
        <v>31</v>
      </c>
      <c r="AF96">
        <v>10</v>
      </c>
      <c r="AG96" t="s">
        <v>31</v>
      </c>
    </row>
    <row r="97" spans="1:33" x14ac:dyDescent="0.25">
      <c r="A97" t="s">
        <v>120</v>
      </c>
      <c r="B97" s="1">
        <v>1131</v>
      </c>
      <c r="C97">
        <f t="shared" si="7"/>
        <v>31.42</v>
      </c>
      <c r="D97">
        <f t="shared" si="8"/>
        <v>36.06</v>
      </c>
      <c r="E97">
        <f t="shared" si="9"/>
        <v>25.24</v>
      </c>
      <c r="F97">
        <f t="shared" si="10"/>
        <v>72878</v>
      </c>
      <c r="G97">
        <f t="shared" si="11"/>
        <v>44288</v>
      </c>
      <c r="H97">
        <f t="shared" si="12"/>
        <v>194</v>
      </c>
      <c r="I97">
        <f t="shared" si="13"/>
        <v>135</v>
      </c>
      <c r="J97">
        <v>1</v>
      </c>
      <c r="S97" t="s">
        <v>120</v>
      </c>
      <c r="T97" s="1">
        <v>1131</v>
      </c>
      <c r="U97">
        <v>31.42</v>
      </c>
      <c r="V97">
        <v>36.06</v>
      </c>
      <c r="W97">
        <v>25.24</v>
      </c>
      <c r="X97">
        <v>1149.9000000000001</v>
      </c>
      <c r="Y97">
        <v>1341.6</v>
      </c>
      <c r="Z97">
        <v>880.9</v>
      </c>
      <c r="AA97">
        <v>60186</v>
      </c>
      <c r="AB97">
        <v>72878</v>
      </c>
      <c r="AC97">
        <v>44288</v>
      </c>
      <c r="AD97">
        <v>165</v>
      </c>
      <c r="AE97">
        <v>123</v>
      </c>
      <c r="AF97">
        <v>194</v>
      </c>
      <c r="AG97">
        <v>135</v>
      </c>
    </row>
    <row r="98" spans="1:33" x14ac:dyDescent="0.25">
      <c r="A98" t="s">
        <v>121</v>
      </c>
      <c r="B98" s="1">
        <v>1132</v>
      </c>
      <c r="C98">
        <f t="shared" si="7"/>
        <v>37.01</v>
      </c>
      <c r="D98">
        <f t="shared" si="8"/>
        <v>38.33</v>
      </c>
      <c r="E98">
        <f t="shared" si="9"/>
        <v>34.130000000000003</v>
      </c>
      <c r="F98">
        <f t="shared" si="10"/>
        <v>80051</v>
      </c>
      <c r="G98">
        <f t="shared" si="11"/>
        <v>68770</v>
      </c>
      <c r="H98">
        <f t="shared" si="12"/>
        <v>143</v>
      </c>
      <c r="I98">
        <f t="shared" si="13"/>
        <v>56</v>
      </c>
      <c r="J98">
        <v>1</v>
      </c>
      <c r="S98" t="s">
        <v>121</v>
      </c>
      <c r="T98" s="1">
        <v>1132</v>
      </c>
      <c r="U98">
        <v>37.01</v>
      </c>
      <c r="V98">
        <v>38.33</v>
      </c>
      <c r="W98">
        <v>34.130000000000003</v>
      </c>
      <c r="X98">
        <v>1397.2</v>
      </c>
      <c r="Y98">
        <v>1452.1</v>
      </c>
      <c r="Z98">
        <v>1245.7</v>
      </c>
      <c r="AA98">
        <v>75184</v>
      </c>
      <c r="AB98">
        <v>80051</v>
      </c>
      <c r="AC98">
        <v>68770</v>
      </c>
      <c r="AD98">
        <v>127</v>
      </c>
      <c r="AE98">
        <v>48</v>
      </c>
      <c r="AF98">
        <v>143</v>
      </c>
      <c r="AG98">
        <v>56</v>
      </c>
    </row>
    <row r="99" spans="1:33" x14ac:dyDescent="0.25">
      <c r="A99" t="s">
        <v>122</v>
      </c>
      <c r="B99" s="1">
        <v>1133</v>
      </c>
      <c r="C99">
        <f t="shared" si="7"/>
        <v>24.48</v>
      </c>
      <c r="D99">
        <f t="shared" si="8"/>
        <v>25.18</v>
      </c>
      <c r="E99">
        <f t="shared" si="9"/>
        <v>23.7</v>
      </c>
      <c r="F99">
        <f t="shared" si="10"/>
        <v>50808</v>
      </c>
      <c r="G99">
        <f t="shared" si="11"/>
        <v>42357</v>
      </c>
      <c r="H99">
        <f t="shared" si="12"/>
        <v>43</v>
      </c>
      <c r="I99">
        <f t="shared" si="13"/>
        <v>25</v>
      </c>
      <c r="J99">
        <v>1</v>
      </c>
      <c r="S99" t="s">
        <v>122</v>
      </c>
      <c r="T99" s="1">
        <v>1133</v>
      </c>
      <c r="U99">
        <v>24.48</v>
      </c>
      <c r="V99">
        <v>25.18</v>
      </c>
      <c r="W99">
        <v>23.7</v>
      </c>
      <c r="X99">
        <v>928.6</v>
      </c>
      <c r="Y99">
        <v>958.2</v>
      </c>
      <c r="Z99">
        <v>854.8</v>
      </c>
      <c r="AA99">
        <v>48306</v>
      </c>
      <c r="AB99">
        <v>50808</v>
      </c>
      <c r="AC99">
        <v>42357</v>
      </c>
      <c r="AD99">
        <v>39</v>
      </c>
      <c r="AE99">
        <v>20</v>
      </c>
      <c r="AF99">
        <v>43</v>
      </c>
      <c r="AG99">
        <v>25</v>
      </c>
    </row>
    <row r="100" spans="1:33" x14ac:dyDescent="0.25">
      <c r="A100" t="s">
        <v>123</v>
      </c>
      <c r="B100" s="1">
        <v>1134</v>
      </c>
      <c r="C100">
        <f t="shared" si="7"/>
        <v>29.34</v>
      </c>
      <c r="D100" t="str">
        <f t="shared" si="8"/>
        <v>x</v>
      </c>
      <c r="E100">
        <f t="shared" si="9"/>
        <v>27.6</v>
      </c>
      <c r="F100" t="str">
        <f t="shared" si="10"/>
        <v>x</v>
      </c>
      <c r="G100" t="str">
        <f t="shared" si="11"/>
        <v>x</v>
      </c>
      <c r="H100">
        <f t="shared" si="12"/>
        <v>7</v>
      </c>
      <c r="I100" t="str">
        <f t="shared" si="13"/>
        <v>x</v>
      </c>
      <c r="J100">
        <v>1</v>
      </c>
      <c r="S100" t="s">
        <v>123</v>
      </c>
      <c r="T100" s="1">
        <v>1134</v>
      </c>
      <c r="U100">
        <v>29.34</v>
      </c>
      <c r="V100" t="s">
        <v>31</v>
      </c>
      <c r="W100">
        <v>27.6</v>
      </c>
      <c r="X100">
        <v>1077.9000000000001</v>
      </c>
      <c r="Y100" t="s">
        <v>31</v>
      </c>
      <c r="Z100">
        <v>958.2</v>
      </c>
      <c r="AA100">
        <v>57856</v>
      </c>
      <c r="AB100" t="s">
        <v>31</v>
      </c>
      <c r="AC100" t="s">
        <v>31</v>
      </c>
      <c r="AD100" t="s">
        <v>31</v>
      </c>
      <c r="AE100" t="s">
        <v>31</v>
      </c>
      <c r="AF100">
        <v>7</v>
      </c>
      <c r="AG100" t="s">
        <v>31</v>
      </c>
    </row>
    <row r="101" spans="1:33" x14ac:dyDescent="0.25">
      <c r="A101" t="s">
        <v>124</v>
      </c>
      <c r="B101" s="1">
        <v>1135</v>
      </c>
      <c r="C101">
        <f t="shared" si="7"/>
        <v>24.51</v>
      </c>
      <c r="D101">
        <f t="shared" si="8"/>
        <v>25.35</v>
      </c>
      <c r="E101">
        <f t="shared" si="9"/>
        <v>23.94</v>
      </c>
      <c r="F101">
        <f t="shared" si="10"/>
        <v>52194</v>
      </c>
      <c r="G101">
        <f t="shared" si="11"/>
        <v>42214</v>
      </c>
      <c r="H101">
        <f t="shared" si="12"/>
        <v>40</v>
      </c>
      <c r="I101">
        <f t="shared" si="13"/>
        <v>100</v>
      </c>
      <c r="J101">
        <v>1</v>
      </c>
      <c r="S101" t="s">
        <v>124</v>
      </c>
      <c r="T101" s="1">
        <v>1135</v>
      </c>
      <c r="U101">
        <v>24.51</v>
      </c>
      <c r="V101">
        <v>25.35</v>
      </c>
      <c r="W101">
        <v>23.94</v>
      </c>
      <c r="X101">
        <v>873.8</v>
      </c>
      <c r="Y101">
        <v>958.2</v>
      </c>
      <c r="Z101">
        <v>820.3</v>
      </c>
      <c r="AA101">
        <v>45259</v>
      </c>
      <c r="AB101">
        <v>52194</v>
      </c>
      <c r="AC101">
        <v>42214</v>
      </c>
      <c r="AD101">
        <v>33</v>
      </c>
      <c r="AE101">
        <v>88</v>
      </c>
      <c r="AF101">
        <v>40</v>
      </c>
      <c r="AG101">
        <v>100</v>
      </c>
    </row>
    <row r="102" spans="1:33" x14ac:dyDescent="0.25">
      <c r="A102" t="s">
        <v>125</v>
      </c>
      <c r="B102" s="1">
        <v>1136</v>
      </c>
      <c r="C102">
        <f t="shared" si="7"/>
        <v>36.04</v>
      </c>
      <c r="D102">
        <f t="shared" si="8"/>
        <v>36.32</v>
      </c>
      <c r="E102">
        <f t="shared" si="9"/>
        <v>35.57</v>
      </c>
      <c r="F102">
        <f t="shared" si="10"/>
        <v>67952</v>
      </c>
      <c r="G102" t="str">
        <f t="shared" si="11"/>
        <v>x</v>
      </c>
      <c r="H102">
        <f t="shared" si="12"/>
        <v>28</v>
      </c>
      <c r="I102">
        <f t="shared" si="13"/>
        <v>7</v>
      </c>
      <c r="J102">
        <v>1</v>
      </c>
      <c r="S102" t="s">
        <v>125</v>
      </c>
      <c r="T102" s="1">
        <v>1136</v>
      </c>
      <c r="U102">
        <v>36.04</v>
      </c>
      <c r="V102">
        <v>36.32</v>
      </c>
      <c r="W102">
        <v>35.57</v>
      </c>
      <c r="X102">
        <v>1331</v>
      </c>
      <c r="Y102">
        <v>1339.7</v>
      </c>
      <c r="Z102">
        <v>1302.3</v>
      </c>
      <c r="AA102">
        <v>66922</v>
      </c>
      <c r="AB102">
        <v>67952</v>
      </c>
      <c r="AC102" t="s">
        <v>31</v>
      </c>
      <c r="AD102">
        <v>25</v>
      </c>
      <c r="AE102" t="s">
        <v>31</v>
      </c>
      <c r="AF102">
        <v>28</v>
      </c>
      <c r="AG102">
        <v>7</v>
      </c>
    </row>
    <row r="103" spans="1:33" x14ac:dyDescent="0.25">
      <c r="A103" t="s">
        <v>126</v>
      </c>
      <c r="B103" s="1">
        <v>1139</v>
      </c>
      <c r="C103">
        <f t="shared" si="7"/>
        <v>26.23</v>
      </c>
      <c r="D103">
        <f t="shared" si="8"/>
        <v>30.49</v>
      </c>
      <c r="E103">
        <f t="shared" si="9"/>
        <v>23.48</v>
      </c>
      <c r="F103">
        <f t="shared" si="10"/>
        <v>57724</v>
      </c>
      <c r="G103">
        <f t="shared" si="11"/>
        <v>42191</v>
      </c>
      <c r="H103">
        <f t="shared" si="12"/>
        <v>36</v>
      </c>
      <c r="I103">
        <f t="shared" si="13"/>
        <v>34</v>
      </c>
      <c r="J103">
        <v>1</v>
      </c>
      <c r="S103" t="s">
        <v>126</v>
      </c>
      <c r="T103" s="1">
        <v>1139</v>
      </c>
      <c r="U103">
        <v>26.23</v>
      </c>
      <c r="V103">
        <v>30.49</v>
      </c>
      <c r="W103">
        <v>23.48</v>
      </c>
      <c r="X103">
        <v>952.9</v>
      </c>
      <c r="Y103">
        <v>1111.4000000000001</v>
      </c>
      <c r="Z103">
        <v>814.9</v>
      </c>
      <c r="AA103">
        <v>48540</v>
      </c>
      <c r="AB103">
        <v>57724</v>
      </c>
      <c r="AC103">
        <v>42191</v>
      </c>
      <c r="AD103">
        <v>33</v>
      </c>
      <c r="AE103">
        <v>31</v>
      </c>
      <c r="AF103">
        <v>36</v>
      </c>
      <c r="AG103">
        <v>34</v>
      </c>
    </row>
    <row r="104" spans="1:33" x14ac:dyDescent="0.25">
      <c r="A104" t="s">
        <v>28</v>
      </c>
      <c r="B104" s="1">
        <v>1150</v>
      </c>
      <c r="C104">
        <f t="shared" si="7"/>
        <v>24.77</v>
      </c>
      <c r="D104">
        <f t="shared" si="8"/>
        <v>29.4</v>
      </c>
      <c r="E104">
        <f t="shared" si="9"/>
        <v>19.61</v>
      </c>
      <c r="F104">
        <f t="shared" si="10"/>
        <v>53565</v>
      </c>
      <c r="G104">
        <f t="shared" si="11"/>
        <v>37993</v>
      </c>
      <c r="H104">
        <f t="shared" si="12"/>
        <v>38</v>
      </c>
      <c r="I104">
        <f t="shared" si="13"/>
        <v>27</v>
      </c>
      <c r="J104">
        <v>1</v>
      </c>
      <c r="S104" t="s">
        <v>28</v>
      </c>
      <c r="T104" s="1">
        <v>1150</v>
      </c>
      <c r="U104">
        <v>24.77</v>
      </c>
      <c r="V104">
        <v>29.4</v>
      </c>
      <c r="W104">
        <v>19.61</v>
      </c>
      <c r="X104">
        <v>873.5</v>
      </c>
      <c r="Y104">
        <v>1051.7</v>
      </c>
      <c r="Z104">
        <v>684.2</v>
      </c>
      <c r="AA104">
        <v>46598</v>
      </c>
      <c r="AB104">
        <v>53565</v>
      </c>
      <c r="AC104">
        <v>37993</v>
      </c>
      <c r="AD104">
        <v>34</v>
      </c>
      <c r="AE104">
        <v>25</v>
      </c>
      <c r="AF104">
        <v>38</v>
      </c>
      <c r="AG104">
        <v>27</v>
      </c>
    </row>
    <row r="105" spans="1:33" x14ac:dyDescent="0.25">
      <c r="A105" t="s">
        <v>127</v>
      </c>
      <c r="B105" s="1">
        <v>1161</v>
      </c>
      <c r="C105">
        <f t="shared" si="7"/>
        <v>18.05</v>
      </c>
      <c r="D105">
        <f t="shared" si="8"/>
        <v>18.13</v>
      </c>
      <c r="E105">
        <f t="shared" si="9"/>
        <v>17.79</v>
      </c>
      <c r="F105">
        <f t="shared" si="10"/>
        <v>39687</v>
      </c>
      <c r="G105">
        <f t="shared" si="11"/>
        <v>34620</v>
      </c>
      <c r="H105">
        <f t="shared" si="12"/>
        <v>60</v>
      </c>
      <c r="I105">
        <f t="shared" si="13"/>
        <v>12</v>
      </c>
      <c r="J105">
        <v>1</v>
      </c>
      <c r="S105" t="s">
        <v>127</v>
      </c>
      <c r="T105" s="1">
        <v>1161</v>
      </c>
      <c r="U105">
        <v>18.05</v>
      </c>
      <c r="V105">
        <v>18.13</v>
      </c>
      <c r="W105">
        <v>17.79</v>
      </c>
      <c r="X105">
        <v>738.6</v>
      </c>
      <c r="Y105">
        <v>768.8</v>
      </c>
      <c r="Z105">
        <v>647.79999999999995</v>
      </c>
      <c r="AA105">
        <v>38800</v>
      </c>
      <c r="AB105">
        <v>39687</v>
      </c>
      <c r="AC105">
        <v>34620</v>
      </c>
      <c r="AD105">
        <v>55</v>
      </c>
      <c r="AE105">
        <v>11</v>
      </c>
      <c r="AF105">
        <v>60</v>
      </c>
      <c r="AG105">
        <v>12</v>
      </c>
    </row>
    <row r="106" spans="1:33" x14ac:dyDescent="0.25">
      <c r="A106" t="s">
        <v>128</v>
      </c>
      <c r="B106" s="1">
        <v>1162</v>
      </c>
      <c r="C106">
        <f t="shared" si="7"/>
        <v>13.98</v>
      </c>
      <c r="D106">
        <f t="shared" si="8"/>
        <v>14.32</v>
      </c>
      <c r="E106">
        <f t="shared" si="9"/>
        <v>12.77</v>
      </c>
      <c r="F106">
        <f t="shared" si="10"/>
        <v>30324</v>
      </c>
      <c r="G106">
        <f t="shared" si="11"/>
        <v>26263</v>
      </c>
      <c r="H106">
        <f t="shared" si="12"/>
        <v>96</v>
      </c>
      <c r="I106">
        <f t="shared" si="13"/>
        <v>31</v>
      </c>
      <c r="J106">
        <v>1</v>
      </c>
      <c r="S106" t="s">
        <v>128</v>
      </c>
      <c r="T106" s="1">
        <v>1162</v>
      </c>
      <c r="U106">
        <v>13.98</v>
      </c>
      <c r="V106">
        <v>14.32</v>
      </c>
      <c r="W106">
        <v>12.77</v>
      </c>
      <c r="X106">
        <v>570.5</v>
      </c>
      <c r="Y106">
        <v>577.79999999999995</v>
      </c>
      <c r="Z106">
        <v>500.9</v>
      </c>
      <c r="AA106">
        <v>29373</v>
      </c>
      <c r="AB106">
        <v>30324</v>
      </c>
      <c r="AC106">
        <v>26263</v>
      </c>
      <c r="AD106">
        <v>86</v>
      </c>
      <c r="AE106">
        <v>28</v>
      </c>
      <c r="AF106">
        <v>96</v>
      </c>
      <c r="AG106">
        <v>31</v>
      </c>
    </row>
    <row r="107" spans="1:33" x14ac:dyDescent="0.25">
      <c r="A107" t="s">
        <v>129</v>
      </c>
      <c r="B107" s="1">
        <v>1171</v>
      </c>
      <c r="C107">
        <f t="shared" si="7"/>
        <v>0</v>
      </c>
      <c r="D107">
        <f t="shared" si="8"/>
        <v>0</v>
      </c>
      <c r="E107">
        <f t="shared" si="9"/>
        <v>0</v>
      </c>
      <c r="F107">
        <f t="shared" si="10"/>
        <v>0</v>
      </c>
      <c r="G107">
        <f t="shared" si="11"/>
        <v>0</v>
      </c>
      <c r="H107" t="str">
        <f t="shared" si="12"/>
        <v>:</v>
      </c>
      <c r="I107" t="str">
        <f t="shared" si="13"/>
        <v>:</v>
      </c>
      <c r="J107">
        <v>1</v>
      </c>
      <c r="S107" t="s">
        <v>129</v>
      </c>
      <c r="T107" s="1">
        <v>1171</v>
      </c>
      <c r="AD107" t="s">
        <v>130</v>
      </c>
      <c r="AE107" t="s">
        <v>130</v>
      </c>
      <c r="AF107" t="s">
        <v>130</v>
      </c>
      <c r="AG107" t="s">
        <v>130</v>
      </c>
    </row>
    <row r="108" spans="1:33" x14ac:dyDescent="0.25">
      <c r="A108" t="s">
        <v>131</v>
      </c>
      <c r="B108" s="1">
        <v>1172</v>
      </c>
      <c r="C108">
        <f t="shared" si="7"/>
        <v>27.65</v>
      </c>
      <c r="D108">
        <f t="shared" si="8"/>
        <v>27.65</v>
      </c>
      <c r="E108" t="str">
        <f t="shared" si="9"/>
        <v>x</v>
      </c>
      <c r="F108">
        <f t="shared" si="10"/>
        <v>58656</v>
      </c>
      <c r="G108">
        <f t="shared" si="11"/>
        <v>59634</v>
      </c>
      <c r="H108">
        <f t="shared" si="12"/>
        <v>7</v>
      </c>
      <c r="I108" t="str">
        <f t="shared" si="13"/>
        <v>x</v>
      </c>
      <c r="J108">
        <v>1</v>
      </c>
      <c r="S108" t="s">
        <v>131</v>
      </c>
      <c r="T108" s="1">
        <v>1172</v>
      </c>
      <c r="U108">
        <v>27.65</v>
      </c>
      <c r="V108">
        <v>27.65</v>
      </c>
      <c r="W108" t="s">
        <v>31</v>
      </c>
      <c r="X108">
        <v>1105.8</v>
      </c>
      <c r="Y108">
        <v>1105.8</v>
      </c>
      <c r="Z108">
        <v>1105.8</v>
      </c>
      <c r="AA108">
        <v>58854</v>
      </c>
      <c r="AB108">
        <v>58656</v>
      </c>
      <c r="AC108">
        <v>59634</v>
      </c>
      <c r="AD108" t="s">
        <v>31</v>
      </c>
      <c r="AE108" t="s">
        <v>31</v>
      </c>
      <c r="AF108">
        <v>7</v>
      </c>
      <c r="AG108" t="s">
        <v>31</v>
      </c>
    </row>
    <row r="109" spans="1:33" x14ac:dyDescent="0.25">
      <c r="A109" t="s">
        <v>132</v>
      </c>
      <c r="B109" s="1">
        <v>1173</v>
      </c>
      <c r="C109">
        <f t="shared" si="7"/>
        <v>20.149999999999999</v>
      </c>
      <c r="D109">
        <f t="shared" si="8"/>
        <v>19.98</v>
      </c>
      <c r="E109">
        <f t="shared" si="9"/>
        <v>20.34</v>
      </c>
      <c r="F109">
        <f t="shared" si="10"/>
        <v>44259</v>
      </c>
      <c r="G109">
        <f t="shared" si="11"/>
        <v>37211</v>
      </c>
      <c r="H109">
        <f t="shared" si="12"/>
        <v>6</v>
      </c>
      <c r="I109" t="str">
        <f t="shared" si="13"/>
        <v>x</v>
      </c>
      <c r="J109">
        <v>1</v>
      </c>
      <c r="S109" t="s">
        <v>132</v>
      </c>
      <c r="T109" s="1">
        <v>1173</v>
      </c>
      <c r="U109">
        <v>20.149999999999999</v>
      </c>
      <c r="V109">
        <v>19.98</v>
      </c>
      <c r="W109">
        <v>20.34</v>
      </c>
      <c r="X109">
        <v>811.7</v>
      </c>
      <c r="Y109">
        <v>831.6</v>
      </c>
      <c r="Z109">
        <v>717.8</v>
      </c>
      <c r="AA109">
        <v>44024</v>
      </c>
      <c r="AB109">
        <v>44259</v>
      </c>
      <c r="AC109">
        <v>37211</v>
      </c>
      <c r="AD109" t="s">
        <v>31</v>
      </c>
      <c r="AE109" t="s">
        <v>31</v>
      </c>
      <c r="AF109">
        <v>6</v>
      </c>
      <c r="AG109" t="s">
        <v>31</v>
      </c>
    </row>
    <row r="110" spans="1:33" x14ac:dyDescent="0.25">
      <c r="A110" t="s">
        <v>133</v>
      </c>
      <c r="B110" s="1">
        <v>1181</v>
      </c>
      <c r="C110">
        <f t="shared" si="7"/>
        <v>25.31</v>
      </c>
      <c r="D110">
        <f t="shared" si="8"/>
        <v>28.07</v>
      </c>
      <c r="E110">
        <f t="shared" si="9"/>
        <v>23.51</v>
      </c>
      <c r="F110">
        <f t="shared" si="10"/>
        <v>50988</v>
      </c>
      <c r="G110">
        <f t="shared" si="11"/>
        <v>43756</v>
      </c>
      <c r="H110">
        <f t="shared" si="12"/>
        <v>18</v>
      </c>
      <c r="I110">
        <f t="shared" si="13"/>
        <v>27</v>
      </c>
      <c r="J110">
        <v>1</v>
      </c>
      <c r="S110" t="s">
        <v>133</v>
      </c>
      <c r="T110" s="1">
        <v>1181</v>
      </c>
      <c r="U110">
        <v>25.31</v>
      </c>
      <c r="V110">
        <v>28.07</v>
      </c>
      <c r="W110">
        <v>23.51</v>
      </c>
      <c r="X110">
        <v>949.5</v>
      </c>
      <c r="Y110">
        <v>1063.5999999999999</v>
      </c>
      <c r="Z110">
        <v>881.4</v>
      </c>
      <c r="AA110">
        <v>47976</v>
      </c>
      <c r="AB110">
        <v>50988</v>
      </c>
      <c r="AC110">
        <v>43756</v>
      </c>
      <c r="AD110">
        <v>16</v>
      </c>
      <c r="AE110">
        <v>24</v>
      </c>
      <c r="AF110">
        <v>18</v>
      </c>
      <c r="AG110">
        <v>27</v>
      </c>
    </row>
    <row r="111" spans="1:33" x14ac:dyDescent="0.25">
      <c r="A111" t="s">
        <v>134</v>
      </c>
      <c r="B111" s="1">
        <v>1184</v>
      </c>
      <c r="C111">
        <f t="shared" si="7"/>
        <v>19.62</v>
      </c>
      <c r="D111" t="str">
        <f t="shared" si="8"/>
        <v>x</v>
      </c>
      <c r="E111">
        <f t="shared" si="9"/>
        <v>19.91</v>
      </c>
      <c r="F111" t="str">
        <f t="shared" si="10"/>
        <v>x</v>
      </c>
      <c r="G111">
        <f t="shared" si="11"/>
        <v>36337</v>
      </c>
      <c r="H111" t="str">
        <f t="shared" si="12"/>
        <v>x</v>
      </c>
      <c r="I111">
        <f t="shared" si="13"/>
        <v>15</v>
      </c>
      <c r="J111">
        <v>1</v>
      </c>
      <c r="S111" t="s">
        <v>134</v>
      </c>
      <c r="T111" s="1">
        <v>1184</v>
      </c>
      <c r="U111">
        <v>19.62</v>
      </c>
      <c r="V111" t="s">
        <v>31</v>
      </c>
      <c r="W111">
        <v>19.91</v>
      </c>
      <c r="X111">
        <v>680.5</v>
      </c>
      <c r="Y111" t="s">
        <v>31</v>
      </c>
      <c r="Z111">
        <v>678.9</v>
      </c>
      <c r="AA111">
        <v>36308</v>
      </c>
      <c r="AB111" t="s">
        <v>31</v>
      </c>
      <c r="AC111">
        <v>36337</v>
      </c>
      <c r="AD111" t="s">
        <v>31</v>
      </c>
      <c r="AE111">
        <v>12</v>
      </c>
      <c r="AF111" t="s">
        <v>31</v>
      </c>
      <c r="AG111">
        <v>15</v>
      </c>
    </row>
    <row r="112" spans="1:33" x14ac:dyDescent="0.25">
      <c r="A112" t="s">
        <v>33</v>
      </c>
      <c r="B112" s="1">
        <v>1190</v>
      </c>
      <c r="C112">
        <f t="shared" si="7"/>
        <v>13.15</v>
      </c>
      <c r="D112">
        <f t="shared" si="8"/>
        <v>14.48</v>
      </c>
      <c r="E112">
        <f t="shared" si="9"/>
        <v>11.7</v>
      </c>
      <c r="F112">
        <f t="shared" si="10"/>
        <v>31727</v>
      </c>
      <c r="G112">
        <f t="shared" si="11"/>
        <v>22545</v>
      </c>
      <c r="H112">
        <f t="shared" si="12"/>
        <v>188</v>
      </c>
      <c r="I112">
        <f t="shared" si="13"/>
        <v>154</v>
      </c>
      <c r="J112">
        <v>1</v>
      </c>
      <c r="S112" t="s">
        <v>33</v>
      </c>
      <c r="T112" s="1">
        <v>1190</v>
      </c>
      <c r="U112">
        <v>13.15</v>
      </c>
      <c r="V112">
        <v>14.48</v>
      </c>
      <c r="W112">
        <v>11.7</v>
      </c>
      <c r="X112">
        <v>520.1</v>
      </c>
      <c r="Y112">
        <v>585.20000000000005</v>
      </c>
      <c r="Z112">
        <v>440.8</v>
      </c>
      <c r="AA112">
        <v>27129</v>
      </c>
      <c r="AB112">
        <v>31727</v>
      </c>
      <c r="AC112">
        <v>22545</v>
      </c>
      <c r="AD112">
        <v>166</v>
      </c>
      <c r="AE112">
        <v>136</v>
      </c>
      <c r="AF112">
        <v>188</v>
      </c>
      <c r="AG112">
        <v>154</v>
      </c>
    </row>
    <row r="113" spans="1:33" x14ac:dyDescent="0.25">
      <c r="A113" t="s">
        <v>135</v>
      </c>
      <c r="B113" s="1">
        <v>1211</v>
      </c>
      <c r="C113">
        <f t="shared" si="7"/>
        <v>13.21</v>
      </c>
      <c r="D113">
        <f t="shared" si="8"/>
        <v>13.69</v>
      </c>
      <c r="E113" t="str">
        <f t="shared" si="9"/>
        <v>x</v>
      </c>
      <c r="F113">
        <f t="shared" si="10"/>
        <v>32716</v>
      </c>
      <c r="G113" t="str">
        <f t="shared" si="11"/>
        <v>x</v>
      </c>
      <c r="H113">
        <f t="shared" si="12"/>
        <v>11</v>
      </c>
      <c r="I113" t="str">
        <f t="shared" si="13"/>
        <v>x</v>
      </c>
      <c r="J113">
        <v>1</v>
      </c>
      <c r="S113" t="s">
        <v>135</v>
      </c>
      <c r="T113" s="1">
        <v>1211</v>
      </c>
      <c r="U113">
        <v>13.21</v>
      </c>
      <c r="V113">
        <v>13.69</v>
      </c>
      <c r="W113" t="s">
        <v>31</v>
      </c>
      <c r="X113">
        <v>590.70000000000005</v>
      </c>
      <c r="Y113">
        <v>602.9</v>
      </c>
      <c r="Z113" t="s">
        <v>31</v>
      </c>
      <c r="AA113">
        <v>30788</v>
      </c>
      <c r="AB113">
        <v>32716</v>
      </c>
      <c r="AC113" t="s">
        <v>31</v>
      </c>
      <c r="AD113">
        <v>11</v>
      </c>
      <c r="AE113" t="s">
        <v>31</v>
      </c>
      <c r="AF113">
        <v>11</v>
      </c>
      <c r="AG113" t="s">
        <v>31</v>
      </c>
    </row>
    <row r="114" spans="1:33" x14ac:dyDescent="0.25">
      <c r="A114" t="s">
        <v>136</v>
      </c>
      <c r="B114" s="1">
        <v>1213</v>
      </c>
      <c r="C114">
        <f t="shared" si="7"/>
        <v>13.79</v>
      </c>
      <c r="D114">
        <f t="shared" si="8"/>
        <v>13.94</v>
      </c>
      <c r="E114">
        <f t="shared" si="9"/>
        <v>0</v>
      </c>
      <c r="F114">
        <f t="shared" si="10"/>
        <v>29297</v>
      </c>
      <c r="G114">
        <f t="shared" si="11"/>
        <v>0</v>
      </c>
      <c r="H114" t="str">
        <f t="shared" si="12"/>
        <v>x</v>
      </c>
      <c r="I114" t="str">
        <f t="shared" si="13"/>
        <v>..</v>
      </c>
      <c r="J114">
        <v>1</v>
      </c>
      <c r="S114" t="s">
        <v>136</v>
      </c>
      <c r="T114" s="1">
        <v>1213</v>
      </c>
      <c r="U114">
        <v>13.79</v>
      </c>
      <c r="V114">
        <v>13.94</v>
      </c>
      <c r="X114">
        <v>540.5</v>
      </c>
      <c r="Y114">
        <v>554.79999999999995</v>
      </c>
      <c r="AA114">
        <v>28605</v>
      </c>
      <c r="AB114">
        <v>29297</v>
      </c>
      <c r="AD114" t="s">
        <v>31</v>
      </c>
      <c r="AE114" t="s">
        <v>137</v>
      </c>
      <c r="AF114" t="s">
        <v>31</v>
      </c>
      <c r="AG114" t="s">
        <v>137</v>
      </c>
    </row>
    <row r="115" spans="1:33" x14ac:dyDescent="0.25">
      <c r="A115" t="s">
        <v>138</v>
      </c>
      <c r="B115" s="1">
        <v>1221</v>
      </c>
      <c r="C115">
        <f t="shared" si="7"/>
        <v>13.8</v>
      </c>
      <c r="D115">
        <f t="shared" si="8"/>
        <v>14.35</v>
      </c>
      <c r="E115">
        <f t="shared" si="9"/>
        <v>12.43</v>
      </c>
      <c r="F115">
        <f t="shared" si="10"/>
        <v>31438</v>
      </c>
      <c r="G115">
        <f t="shared" si="11"/>
        <v>25616</v>
      </c>
      <c r="H115">
        <f t="shared" si="12"/>
        <v>9</v>
      </c>
      <c r="I115">
        <f t="shared" si="13"/>
        <v>9</v>
      </c>
      <c r="J115">
        <v>1</v>
      </c>
      <c r="S115" t="s">
        <v>138</v>
      </c>
      <c r="T115" s="1">
        <v>1221</v>
      </c>
      <c r="U115">
        <v>13.8</v>
      </c>
      <c r="V115">
        <v>14.35</v>
      </c>
      <c r="W115">
        <v>12.43</v>
      </c>
      <c r="X115">
        <v>574.9</v>
      </c>
      <c r="Y115">
        <v>595.1</v>
      </c>
      <c r="Z115">
        <v>496.3</v>
      </c>
      <c r="AA115">
        <v>30286</v>
      </c>
      <c r="AB115">
        <v>31438</v>
      </c>
      <c r="AC115">
        <v>25616</v>
      </c>
      <c r="AD115">
        <v>8</v>
      </c>
      <c r="AE115">
        <v>8</v>
      </c>
      <c r="AF115">
        <v>9</v>
      </c>
      <c r="AG115">
        <v>9</v>
      </c>
    </row>
    <row r="116" spans="1:33" x14ac:dyDescent="0.25">
      <c r="A116" t="s">
        <v>139</v>
      </c>
      <c r="B116" s="1">
        <v>1223</v>
      </c>
      <c r="C116">
        <f t="shared" si="7"/>
        <v>11.19</v>
      </c>
      <c r="D116">
        <f t="shared" si="8"/>
        <v>12</v>
      </c>
      <c r="E116">
        <f t="shared" si="9"/>
        <v>10.45</v>
      </c>
      <c r="F116">
        <f t="shared" si="10"/>
        <v>26473</v>
      </c>
      <c r="G116">
        <f t="shared" si="11"/>
        <v>22472</v>
      </c>
      <c r="H116">
        <f t="shared" si="12"/>
        <v>29</v>
      </c>
      <c r="I116">
        <f t="shared" si="13"/>
        <v>26</v>
      </c>
      <c r="J116">
        <v>1</v>
      </c>
      <c r="S116" t="s">
        <v>139</v>
      </c>
      <c r="T116" s="1">
        <v>1223</v>
      </c>
      <c r="U116">
        <v>11.19</v>
      </c>
      <c r="V116">
        <v>12</v>
      </c>
      <c r="W116">
        <v>10.45</v>
      </c>
      <c r="X116">
        <v>470</v>
      </c>
      <c r="Y116">
        <v>505.9</v>
      </c>
      <c r="Z116">
        <v>451.4</v>
      </c>
      <c r="AA116">
        <v>23848</v>
      </c>
      <c r="AB116">
        <v>26473</v>
      </c>
      <c r="AC116">
        <v>22472</v>
      </c>
      <c r="AD116">
        <v>23</v>
      </c>
      <c r="AE116">
        <v>22</v>
      </c>
      <c r="AF116">
        <v>29</v>
      </c>
      <c r="AG116">
        <v>26</v>
      </c>
    </row>
    <row r="117" spans="1:33" x14ac:dyDescent="0.25">
      <c r="A117" t="s">
        <v>140</v>
      </c>
      <c r="B117" s="1">
        <v>1224</v>
      </c>
      <c r="C117">
        <f t="shared" si="7"/>
        <v>11.98</v>
      </c>
      <c r="D117">
        <f t="shared" si="8"/>
        <v>11.98</v>
      </c>
      <c r="E117">
        <f t="shared" si="9"/>
        <v>11.81</v>
      </c>
      <c r="F117" t="str">
        <f t="shared" si="10"/>
        <v>x</v>
      </c>
      <c r="G117" t="str">
        <f t="shared" si="11"/>
        <v>x</v>
      </c>
      <c r="H117">
        <f t="shared" si="12"/>
        <v>7</v>
      </c>
      <c r="I117" t="str">
        <f t="shared" si="13"/>
        <v>x</v>
      </c>
      <c r="J117">
        <v>1</v>
      </c>
      <c r="S117" t="s">
        <v>140</v>
      </c>
      <c r="T117" s="1">
        <v>1224</v>
      </c>
      <c r="U117">
        <v>11.98</v>
      </c>
      <c r="V117">
        <v>11.98</v>
      </c>
      <c r="W117">
        <v>11.81</v>
      </c>
      <c r="X117">
        <v>480.5</v>
      </c>
      <c r="Y117">
        <v>520.6</v>
      </c>
      <c r="Z117" t="s">
        <v>31</v>
      </c>
      <c r="AA117" t="s">
        <v>31</v>
      </c>
      <c r="AB117" t="s">
        <v>31</v>
      </c>
      <c r="AC117" t="s">
        <v>31</v>
      </c>
      <c r="AD117" t="s">
        <v>31</v>
      </c>
      <c r="AE117" t="s">
        <v>31</v>
      </c>
      <c r="AF117">
        <v>7</v>
      </c>
      <c r="AG117" t="s">
        <v>31</v>
      </c>
    </row>
    <row r="118" spans="1:33" x14ac:dyDescent="0.25">
      <c r="A118" t="s">
        <v>141</v>
      </c>
      <c r="B118" s="1">
        <v>1225</v>
      </c>
      <c r="C118">
        <f t="shared" si="7"/>
        <v>14.37</v>
      </c>
      <c r="D118">
        <f t="shared" si="8"/>
        <v>14.73</v>
      </c>
      <c r="E118">
        <f t="shared" si="9"/>
        <v>14.07</v>
      </c>
      <c r="F118">
        <f t="shared" si="10"/>
        <v>31635</v>
      </c>
      <c r="G118">
        <f t="shared" si="11"/>
        <v>25529</v>
      </c>
      <c r="H118">
        <f t="shared" si="12"/>
        <v>23</v>
      </c>
      <c r="I118">
        <f t="shared" si="13"/>
        <v>15</v>
      </c>
      <c r="J118">
        <v>1</v>
      </c>
      <c r="S118" t="s">
        <v>141</v>
      </c>
      <c r="T118" s="1">
        <v>1225</v>
      </c>
      <c r="U118">
        <v>14.37</v>
      </c>
      <c r="V118">
        <v>14.73</v>
      </c>
      <c r="W118">
        <v>14.07</v>
      </c>
      <c r="X118">
        <v>567</v>
      </c>
      <c r="Y118">
        <v>574.9</v>
      </c>
      <c r="Z118">
        <v>517.79999999999995</v>
      </c>
      <c r="AA118">
        <v>29982</v>
      </c>
      <c r="AB118">
        <v>31635</v>
      </c>
      <c r="AC118">
        <v>25529</v>
      </c>
      <c r="AD118">
        <v>19</v>
      </c>
      <c r="AE118">
        <v>14</v>
      </c>
      <c r="AF118">
        <v>23</v>
      </c>
      <c r="AG118">
        <v>15</v>
      </c>
    </row>
    <row r="119" spans="1:33" x14ac:dyDescent="0.25">
      <c r="A119" t="s">
        <v>142</v>
      </c>
      <c r="B119" s="1">
        <v>1226</v>
      </c>
      <c r="C119">
        <f t="shared" si="7"/>
        <v>14.18</v>
      </c>
      <c r="D119" t="str">
        <f t="shared" si="8"/>
        <v>x</v>
      </c>
      <c r="E119" t="str">
        <f t="shared" si="9"/>
        <v>x</v>
      </c>
      <c r="F119" t="str">
        <f t="shared" si="10"/>
        <v>x</v>
      </c>
      <c r="G119" t="str">
        <f t="shared" si="11"/>
        <v>x</v>
      </c>
      <c r="H119" t="str">
        <f t="shared" si="12"/>
        <v>x</v>
      </c>
      <c r="I119" t="str">
        <f t="shared" si="13"/>
        <v>x</v>
      </c>
      <c r="J119">
        <v>1</v>
      </c>
      <c r="S119" t="s">
        <v>142</v>
      </c>
      <c r="T119" s="1">
        <v>1226</v>
      </c>
      <c r="U119">
        <v>14.18</v>
      </c>
      <c r="V119" t="s">
        <v>31</v>
      </c>
      <c r="W119" t="s">
        <v>31</v>
      </c>
      <c r="X119">
        <v>507</v>
      </c>
      <c r="Y119" t="s">
        <v>31</v>
      </c>
      <c r="Z119" t="s">
        <v>31</v>
      </c>
      <c r="AA119" t="s">
        <v>31</v>
      </c>
      <c r="AB119" t="s">
        <v>31</v>
      </c>
      <c r="AC119" t="s">
        <v>31</v>
      </c>
      <c r="AD119" t="s">
        <v>31</v>
      </c>
      <c r="AE119" t="s">
        <v>31</v>
      </c>
      <c r="AF119" t="s">
        <v>31</v>
      </c>
      <c r="AG119" t="s">
        <v>31</v>
      </c>
    </row>
    <row r="120" spans="1:33" x14ac:dyDescent="0.25">
      <c r="A120" t="s">
        <v>143</v>
      </c>
      <c r="B120" s="1">
        <v>1241</v>
      </c>
      <c r="C120">
        <f t="shared" si="7"/>
        <v>16.649999999999999</v>
      </c>
      <c r="D120">
        <f t="shared" si="8"/>
        <v>16.22</v>
      </c>
      <c r="E120">
        <f t="shared" si="9"/>
        <v>16.760000000000002</v>
      </c>
      <c r="F120" t="str">
        <f t="shared" si="10"/>
        <v>x</v>
      </c>
      <c r="G120">
        <f t="shared" si="11"/>
        <v>28240</v>
      </c>
      <c r="H120" t="str">
        <f t="shared" si="12"/>
        <v>x</v>
      </c>
      <c r="I120">
        <f t="shared" si="13"/>
        <v>16</v>
      </c>
      <c r="J120">
        <v>2</v>
      </c>
      <c r="S120" t="s">
        <v>143</v>
      </c>
      <c r="T120" s="1">
        <v>1241</v>
      </c>
      <c r="U120">
        <v>16.649999999999999</v>
      </c>
      <c r="V120">
        <v>16.22</v>
      </c>
      <c r="W120">
        <v>16.760000000000002</v>
      </c>
      <c r="X120">
        <v>576.20000000000005</v>
      </c>
      <c r="Y120" t="s">
        <v>31</v>
      </c>
      <c r="Z120">
        <v>575.6</v>
      </c>
      <c r="AA120">
        <v>28943</v>
      </c>
      <c r="AB120" t="s">
        <v>31</v>
      </c>
      <c r="AC120">
        <v>28240</v>
      </c>
      <c r="AD120" t="s">
        <v>31</v>
      </c>
      <c r="AE120">
        <v>15</v>
      </c>
      <c r="AF120" t="s">
        <v>31</v>
      </c>
      <c r="AG120">
        <v>16</v>
      </c>
    </row>
    <row r="121" spans="1:33" x14ac:dyDescent="0.25">
      <c r="A121" t="s">
        <v>144</v>
      </c>
      <c r="B121" s="1">
        <v>1242</v>
      </c>
      <c r="C121">
        <f t="shared" si="7"/>
        <v>16.600000000000001</v>
      </c>
      <c r="D121">
        <f t="shared" si="8"/>
        <v>16.39</v>
      </c>
      <c r="E121">
        <f t="shared" si="9"/>
        <v>16.7</v>
      </c>
      <c r="F121">
        <f t="shared" si="10"/>
        <v>30865</v>
      </c>
      <c r="G121">
        <f t="shared" si="11"/>
        <v>31613</v>
      </c>
      <c r="H121">
        <f t="shared" si="12"/>
        <v>11</v>
      </c>
      <c r="I121">
        <f t="shared" si="13"/>
        <v>45</v>
      </c>
      <c r="J121">
        <v>2</v>
      </c>
      <c r="S121" t="s">
        <v>144</v>
      </c>
      <c r="T121" s="1">
        <v>1242</v>
      </c>
      <c r="U121">
        <v>16.600000000000001</v>
      </c>
      <c r="V121">
        <v>16.39</v>
      </c>
      <c r="W121">
        <v>16.7</v>
      </c>
      <c r="X121">
        <v>624.79999999999995</v>
      </c>
      <c r="Y121">
        <v>607.70000000000005</v>
      </c>
      <c r="Z121">
        <v>630.6</v>
      </c>
      <c r="AA121">
        <v>31562</v>
      </c>
      <c r="AB121">
        <v>30865</v>
      </c>
      <c r="AC121">
        <v>31613</v>
      </c>
      <c r="AD121">
        <v>10</v>
      </c>
      <c r="AE121">
        <v>41</v>
      </c>
      <c r="AF121">
        <v>11</v>
      </c>
      <c r="AG121">
        <v>45</v>
      </c>
    </row>
    <row r="122" spans="1:33" x14ac:dyDescent="0.25">
      <c r="A122" t="s">
        <v>145</v>
      </c>
      <c r="B122" s="1">
        <v>1251</v>
      </c>
      <c r="C122">
        <f t="shared" si="7"/>
        <v>17.34</v>
      </c>
      <c r="D122">
        <f t="shared" si="8"/>
        <v>18.61</v>
      </c>
      <c r="E122">
        <f t="shared" si="9"/>
        <v>15.69</v>
      </c>
      <c r="F122">
        <f t="shared" si="10"/>
        <v>37544</v>
      </c>
      <c r="G122">
        <f t="shared" si="11"/>
        <v>27597</v>
      </c>
      <c r="H122">
        <f t="shared" si="12"/>
        <v>68</v>
      </c>
      <c r="I122">
        <f t="shared" si="13"/>
        <v>47</v>
      </c>
      <c r="J122">
        <v>2</v>
      </c>
      <c r="S122" t="s">
        <v>145</v>
      </c>
      <c r="T122" s="1">
        <v>1251</v>
      </c>
      <c r="U122">
        <v>17.34</v>
      </c>
      <c r="V122">
        <v>18.61</v>
      </c>
      <c r="W122">
        <v>15.69</v>
      </c>
      <c r="X122">
        <v>625.20000000000005</v>
      </c>
      <c r="Y122">
        <v>723.3</v>
      </c>
      <c r="Z122">
        <v>541.9</v>
      </c>
      <c r="AA122">
        <v>31998</v>
      </c>
      <c r="AB122">
        <v>37544</v>
      </c>
      <c r="AC122">
        <v>27597</v>
      </c>
      <c r="AD122">
        <v>61</v>
      </c>
      <c r="AE122">
        <v>41</v>
      </c>
      <c r="AF122">
        <v>68</v>
      </c>
      <c r="AG122">
        <v>47</v>
      </c>
    </row>
    <row r="123" spans="1:33" x14ac:dyDescent="0.25">
      <c r="A123" t="s">
        <v>146</v>
      </c>
      <c r="B123" s="1">
        <v>1252</v>
      </c>
      <c r="C123">
        <f t="shared" si="7"/>
        <v>16.52</v>
      </c>
      <c r="D123">
        <f t="shared" si="8"/>
        <v>16.64</v>
      </c>
      <c r="E123">
        <f t="shared" si="9"/>
        <v>0</v>
      </c>
      <c r="F123" t="str">
        <f t="shared" si="10"/>
        <v>x</v>
      </c>
      <c r="G123">
        <f t="shared" si="11"/>
        <v>0</v>
      </c>
      <c r="H123">
        <f t="shared" si="12"/>
        <v>6</v>
      </c>
      <c r="I123" t="str">
        <f t="shared" si="13"/>
        <v>..</v>
      </c>
      <c r="J123">
        <v>2</v>
      </c>
      <c r="S123" t="s">
        <v>146</v>
      </c>
      <c r="T123" s="1">
        <v>1252</v>
      </c>
      <c r="U123">
        <v>16.52</v>
      </c>
      <c r="V123">
        <v>16.64</v>
      </c>
      <c r="X123">
        <v>688.4</v>
      </c>
      <c r="Y123">
        <v>688.4</v>
      </c>
      <c r="AA123" t="s">
        <v>31</v>
      </c>
      <c r="AB123" t="s">
        <v>31</v>
      </c>
      <c r="AD123" t="s">
        <v>31</v>
      </c>
      <c r="AE123" t="s">
        <v>137</v>
      </c>
      <c r="AF123">
        <v>6</v>
      </c>
      <c r="AG123" t="s">
        <v>137</v>
      </c>
    </row>
    <row r="124" spans="1:33" x14ac:dyDescent="0.25">
      <c r="A124" t="s">
        <v>147</v>
      </c>
      <c r="B124" s="1">
        <v>1253</v>
      </c>
      <c r="C124">
        <f t="shared" si="7"/>
        <v>11.54</v>
      </c>
      <c r="D124">
        <f t="shared" si="8"/>
        <v>10.11</v>
      </c>
      <c r="E124">
        <f t="shared" si="9"/>
        <v>11.59</v>
      </c>
      <c r="F124">
        <f t="shared" si="10"/>
        <v>19968</v>
      </c>
      <c r="G124" t="str">
        <f t="shared" si="11"/>
        <v>x</v>
      </c>
      <c r="H124" t="str">
        <f t="shared" si="12"/>
        <v>x</v>
      </c>
      <c r="I124">
        <f t="shared" si="13"/>
        <v>7</v>
      </c>
      <c r="J124">
        <v>2</v>
      </c>
      <c r="S124" t="s">
        <v>147</v>
      </c>
      <c r="T124" s="1">
        <v>1253</v>
      </c>
      <c r="U124">
        <v>11.54</v>
      </c>
      <c r="V124">
        <v>10.11</v>
      </c>
      <c r="W124">
        <v>11.59</v>
      </c>
      <c r="X124">
        <v>413</v>
      </c>
      <c r="Y124" t="s">
        <v>31</v>
      </c>
      <c r="Z124">
        <v>422.4</v>
      </c>
      <c r="AA124">
        <v>22222</v>
      </c>
      <c r="AB124">
        <v>19968</v>
      </c>
      <c r="AC124" t="s">
        <v>31</v>
      </c>
      <c r="AD124" t="s">
        <v>31</v>
      </c>
      <c r="AE124" t="s">
        <v>31</v>
      </c>
      <c r="AF124" t="s">
        <v>31</v>
      </c>
      <c r="AG124">
        <v>7</v>
      </c>
    </row>
    <row r="125" spans="1:33" x14ac:dyDescent="0.25">
      <c r="A125" t="s">
        <v>148</v>
      </c>
      <c r="B125" s="1">
        <v>1254</v>
      </c>
      <c r="C125">
        <f t="shared" si="7"/>
        <v>12.98</v>
      </c>
      <c r="D125">
        <f t="shared" si="8"/>
        <v>13.06</v>
      </c>
      <c r="E125">
        <f t="shared" si="9"/>
        <v>11.81</v>
      </c>
      <c r="F125">
        <f t="shared" si="10"/>
        <v>25988</v>
      </c>
      <c r="G125">
        <f t="shared" si="11"/>
        <v>19570</v>
      </c>
      <c r="H125">
        <f t="shared" si="12"/>
        <v>7</v>
      </c>
      <c r="I125" t="str">
        <f t="shared" si="13"/>
        <v>x</v>
      </c>
      <c r="J125">
        <v>2</v>
      </c>
      <c r="S125" t="s">
        <v>148</v>
      </c>
      <c r="T125" s="1">
        <v>1254</v>
      </c>
      <c r="U125">
        <v>12.98</v>
      </c>
      <c r="V125">
        <v>13.06</v>
      </c>
      <c r="W125">
        <v>11.81</v>
      </c>
      <c r="X125">
        <v>514.79999999999995</v>
      </c>
      <c r="Y125">
        <v>533.6</v>
      </c>
      <c r="Z125">
        <v>354.7</v>
      </c>
      <c r="AA125">
        <v>25076</v>
      </c>
      <c r="AB125">
        <v>25988</v>
      </c>
      <c r="AC125">
        <v>19570</v>
      </c>
      <c r="AD125" t="s">
        <v>31</v>
      </c>
      <c r="AE125" t="s">
        <v>31</v>
      </c>
      <c r="AF125">
        <v>7</v>
      </c>
      <c r="AG125" t="s">
        <v>31</v>
      </c>
    </row>
    <row r="126" spans="1:33" x14ac:dyDescent="0.25">
      <c r="A126" t="s">
        <v>149</v>
      </c>
      <c r="B126" s="1">
        <v>1255</v>
      </c>
      <c r="C126">
        <f t="shared" si="7"/>
        <v>20.309999999999999</v>
      </c>
      <c r="D126">
        <f t="shared" si="8"/>
        <v>20.58</v>
      </c>
      <c r="E126" t="str">
        <f t="shared" si="9"/>
        <v>x</v>
      </c>
      <c r="F126" t="str">
        <f t="shared" si="10"/>
        <v>x</v>
      </c>
      <c r="G126" t="str">
        <f t="shared" si="11"/>
        <v>x</v>
      </c>
      <c r="H126" t="str">
        <f t="shared" si="12"/>
        <v>x</v>
      </c>
      <c r="I126" t="str">
        <f t="shared" si="13"/>
        <v>x</v>
      </c>
      <c r="J126">
        <v>2</v>
      </c>
      <c r="S126" t="s">
        <v>149</v>
      </c>
      <c r="T126" s="1">
        <v>1255</v>
      </c>
      <c r="U126">
        <v>20.309999999999999</v>
      </c>
      <c r="V126">
        <v>20.58</v>
      </c>
      <c r="W126" t="s">
        <v>31</v>
      </c>
      <c r="X126">
        <v>768.7</v>
      </c>
      <c r="Y126">
        <v>796.3</v>
      </c>
      <c r="Z126" t="s">
        <v>31</v>
      </c>
      <c r="AA126" t="s">
        <v>31</v>
      </c>
      <c r="AB126" t="s">
        <v>31</v>
      </c>
      <c r="AC126" t="s">
        <v>31</v>
      </c>
      <c r="AD126" t="s">
        <v>31</v>
      </c>
      <c r="AE126" t="s">
        <v>31</v>
      </c>
      <c r="AF126" t="s">
        <v>31</v>
      </c>
      <c r="AG126" t="s">
        <v>31</v>
      </c>
    </row>
    <row r="127" spans="1:33" x14ac:dyDescent="0.25">
      <c r="A127" t="s">
        <v>150</v>
      </c>
      <c r="B127" s="1">
        <v>1259</v>
      </c>
      <c r="C127">
        <f t="shared" si="7"/>
        <v>15.4</v>
      </c>
      <c r="D127">
        <f t="shared" si="8"/>
        <v>16.73</v>
      </c>
      <c r="E127">
        <f t="shared" si="9"/>
        <v>13.81</v>
      </c>
      <c r="F127">
        <f t="shared" si="10"/>
        <v>34144</v>
      </c>
      <c r="G127">
        <f t="shared" si="11"/>
        <v>25827</v>
      </c>
      <c r="H127">
        <f t="shared" si="12"/>
        <v>45</v>
      </c>
      <c r="I127">
        <f t="shared" si="13"/>
        <v>38</v>
      </c>
      <c r="J127">
        <v>2</v>
      </c>
      <c r="S127" t="s">
        <v>150</v>
      </c>
      <c r="T127" s="1">
        <v>1259</v>
      </c>
      <c r="U127">
        <v>15.4</v>
      </c>
      <c r="V127">
        <v>16.73</v>
      </c>
      <c r="W127">
        <v>13.81</v>
      </c>
      <c r="X127">
        <v>580.20000000000005</v>
      </c>
      <c r="Y127">
        <v>635</v>
      </c>
      <c r="Z127">
        <v>511</v>
      </c>
      <c r="AA127">
        <v>29558</v>
      </c>
      <c r="AB127">
        <v>34144</v>
      </c>
      <c r="AC127">
        <v>25827</v>
      </c>
      <c r="AD127">
        <v>41</v>
      </c>
      <c r="AE127">
        <v>35</v>
      </c>
      <c r="AF127">
        <v>45</v>
      </c>
      <c r="AG127">
        <v>38</v>
      </c>
    </row>
    <row r="128" spans="1:33" x14ac:dyDescent="0.25">
      <c r="A128" t="s">
        <v>151</v>
      </c>
      <c r="B128" s="1">
        <v>2111</v>
      </c>
      <c r="C128">
        <f t="shared" si="7"/>
        <v>16.8</v>
      </c>
      <c r="D128">
        <f t="shared" si="8"/>
        <v>16.920000000000002</v>
      </c>
      <c r="E128">
        <f t="shared" si="9"/>
        <v>15.98</v>
      </c>
      <c r="F128">
        <f t="shared" si="10"/>
        <v>31689</v>
      </c>
      <c r="G128" t="str">
        <f t="shared" si="11"/>
        <v>x</v>
      </c>
      <c r="H128">
        <f t="shared" si="12"/>
        <v>9</v>
      </c>
      <c r="I128" t="str">
        <f t="shared" si="13"/>
        <v>x</v>
      </c>
      <c r="J128">
        <v>2</v>
      </c>
      <c r="S128" t="s">
        <v>151</v>
      </c>
      <c r="T128" s="1">
        <v>2111</v>
      </c>
      <c r="U128">
        <v>16.8</v>
      </c>
      <c r="V128">
        <v>16.920000000000002</v>
      </c>
      <c r="W128">
        <v>15.98</v>
      </c>
      <c r="X128">
        <v>649.79999999999995</v>
      </c>
      <c r="Y128">
        <v>656.7</v>
      </c>
      <c r="Z128">
        <v>536</v>
      </c>
      <c r="AA128">
        <v>31438</v>
      </c>
      <c r="AB128">
        <v>31689</v>
      </c>
      <c r="AC128" t="s">
        <v>31</v>
      </c>
      <c r="AD128" t="s">
        <v>31</v>
      </c>
      <c r="AE128" t="s">
        <v>31</v>
      </c>
      <c r="AF128">
        <v>9</v>
      </c>
      <c r="AG128" t="s">
        <v>31</v>
      </c>
    </row>
    <row r="129" spans="1:33" x14ac:dyDescent="0.25">
      <c r="A129" t="s">
        <v>152</v>
      </c>
      <c r="B129" s="1">
        <v>2112</v>
      </c>
      <c r="C129">
        <f t="shared" si="7"/>
        <v>19.72</v>
      </c>
      <c r="D129">
        <f t="shared" si="8"/>
        <v>19.46</v>
      </c>
      <c r="E129">
        <f t="shared" si="9"/>
        <v>19.73</v>
      </c>
      <c r="F129">
        <f t="shared" si="10"/>
        <v>37028</v>
      </c>
      <c r="G129">
        <f t="shared" si="11"/>
        <v>33109</v>
      </c>
      <c r="H129">
        <f t="shared" si="12"/>
        <v>25</v>
      </c>
      <c r="I129">
        <f t="shared" si="13"/>
        <v>30</v>
      </c>
      <c r="J129">
        <v>2</v>
      </c>
      <c r="S129" t="s">
        <v>152</v>
      </c>
      <c r="T129" s="1">
        <v>2112</v>
      </c>
      <c r="U129">
        <v>19.72</v>
      </c>
      <c r="V129">
        <v>19.46</v>
      </c>
      <c r="W129">
        <v>19.73</v>
      </c>
      <c r="X129">
        <v>718.3</v>
      </c>
      <c r="Y129">
        <v>742.1</v>
      </c>
      <c r="Z129">
        <v>694.3</v>
      </c>
      <c r="AA129">
        <v>35393</v>
      </c>
      <c r="AB129">
        <v>37028</v>
      </c>
      <c r="AC129">
        <v>33109</v>
      </c>
      <c r="AD129">
        <v>23</v>
      </c>
      <c r="AE129">
        <v>26</v>
      </c>
      <c r="AF129">
        <v>25</v>
      </c>
      <c r="AG129">
        <v>30</v>
      </c>
    </row>
    <row r="130" spans="1:33" x14ac:dyDescent="0.25">
      <c r="A130" t="s">
        <v>153</v>
      </c>
      <c r="B130" s="1">
        <v>2113</v>
      </c>
      <c r="C130">
        <f t="shared" si="7"/>
        <v>22.7</v>
      </c>
      <c r="D130">
        <f t="shared" si="8"/>
        <v>22.44</v>
      </c>
      <c r="E130" t="str">
        <f t="shared" si="9"/>
        <v>x</v>
      </c>
      <c r="F130">
        <f t="shared" si="10"/>
        <v>42812</v>
      </c>
      <c r="G130" t="str">
        <f t="shared" si="11"/>
        <v>x</v>
      </c>
      <c r="H130">
        <f t="shared" si="12"/>
        <v>9</v>
      </c>
      <c r="I130" t="str">
        <f t="shared" si="13"/>
        <v>x</v>
      </c>
      <c r="J130">
        <v>2</v>
      </c>
      <c r="S130" t="s">
        <v>153</v>
      </c>
      <c r="T130" s="1">
        <v>2113</v>
      </c>
      <c r="U130">
        <v>22.7</v>
      </c>
      <c r="V130">
        <v>22.44</v>
      </c>
      <c r="W130" t="s">
        <v>31</v>
      </c>
      <c r="X130">
        <v>862.3</v>
      </c>
      <c r="Y130">
        <v>854.3</v>
      </c>
      <c r="Z130" t="s">
        <v>31</v>
      </c>
      <c r="AA130">
        <v>42983</v>
      </c>
      <c r="AB130">
        <v>42812</v>
      </c>
      <c r="AC130" t="s">
        <v>31</v>
      </c>
      <c r="AD130" t="s">
        <v>31</v>
      </c>
      <c r="AE130" t="s">
        <v>31</v>
      </c>
      <c r="AF130">
        <v>9</v>
      </c>
      <c r="AG130" t="s">
        <v>31</v>
      </c>
    </row>
    <row r="131" spans="1:33" x14ac:dyDescent="0.25">
      <c r="A131" t="s">
        <v>154</v>
      </c>
      <c r="B131" s="1">
        <v>2114</v>
      </c>
      <c r="C131">
        <f t="shared" ref="C131:C194" si="14">VLOOKUP(B131,T:AG,2,FALSE)</f>
        <v>17.12</v>
      </c>
      <c r="D131">
        <f t="shared" ref="D131:D194" si="15">VLOOKUP(B131,T:AG,3,FALSE)</f>
        <v>17.09</v>
      </c>
      <c r="E131">
        <f t="shared" ref="E131:E194" si="16">VLOOKUP(B131,T:AG,4,FALSE)</f>
        <v>16.77</v>
      </c>
      <c r="F131" t="str">
        <f t="shared" ref="F131:F194" si="17">VLOOKUP(B131,T:AG,9,FALSE)</f>
        <v>x</v>
      </c>
      <c r="G131">
        <f t="shared" ref="G131:G194" si="18">VLOOKUP(B131,T:AG,10,FALSE)</f>
        <v>33007</v>
      </c>
      <c r="H131" t="str">
        <f t="shared" si="12"/>
        <v>x</v>
      </c>
      <c r="I131" t="str">
        <f t="shared" si="13"/>
        <v>x</v>
      </c>
      <c r="J131">
        <v>2</v>
      </c>
      <c r="S131" t="s">
        <v>154</v>
      </c>
      <c r="T131" s="1">
        <v>2114</v>
      </c>
      <c r="U131">
        <v>17.12</v>
      </c>
      <c r="V131">
        <v>17.09</v>
      </c>
      <c r="W131">
        <v>16.77</v>
      </c>
      <c r="X131">
        <v>627.5</v>
      </c>
      <c r="Y131">
        <v>598.9</v>
      </c>
      <c r="Z131">
        <v>628.4</v>
      </c>
      <c r="AA131">
        <v>32017</v>
      </c>
      <c r="AB131" t="s">
        <v>31</v>
      </c>
      <c r="AC131">
        <v>33007</v>
      </c>
      <c r="AD131" t="s">
        <v>31</v>
      </c>
      <c r="AE131" t="s">
        <v>31</v>
      </c>
      <c r="AF131" t="s">
        <v>31</v>
      </c>
      <c r="AG131" t="s">
        <v>31</v>
      </c>
    </row>
    <row r="132" spans="1:33" x14ac:dyDescent="0.25">
      <c r="A132" t="s">
        <v>155</v>
      </c>
      <c r="B132" s="1">
        <v>2119</v>
      </c>
      <c r="C132">
        <f t="shared" si="14"/>
        <v>19.93</v>
      </c>
      <c r="D132">
        <f t="shared" si="15"/>
        <v>20.37</v>
      </c>
      <c r="E132">
        <f t="shared" si="16"/>
        <v>19.239999999999998</v>
      </c>
      <c r="F132">
        <f t="shared" si="17"/>
        <v>39373</v>
      </c>
      <c r="G132">
        <f t="shared" si="18"/>
        <v>34870</v>
      </c>
      <c r="H132">
        <f t="shared" ref="H132:H195" si="19">VLOOKUP(B132,T:AG,13,FALSE)</f>
        <v>28</v>
      </c>
      <c r="I132">
        <f t="shared" ref="I132:I195" si="20">VLOOKUP(B132,T:AG,14,FALSE)</f>
        <v>20</v>
      </c>
      <c r="J132">
        <v>2</v>
      </c>
      <c r="S132" t="s">
        <v>155</v>
      </c>
      <c r="T132" s="1">
        <v>2119</v>
      </c>
      <c r="U132">
        <v>19.93</v>
      </c>
      <c r="V132">
        <v>20.37</v>
      </c>
      <c r="W132">
        <v>19.239999999999998</v>
      </c>
      <c r="X132">
        <v>737</v>
      </c>
      <c r="Y132">
        <v>759.1</v>
      </c>
      <c r="Z132">
        <v>689.3</v>
      </c>
      <c r="AA132">
        <v>37342</v>
      </c>
      <c r="AB132">
        <v>39373</v>
      </c>
      <c r="AC132">
        <v>34870</v>
      </c>
      <c r="AD132">
        <v>24</v>
      </c>
      <c r="AE132">
        <v>18</v>
      </c>
      <c r="AF132">
        <v>28</v>
      </c>
      <c r="AG132">
        <v>20</v>
      </c>
    </row>
    <row r="133" spans="1:33" x14ac:dyDescent="0.25">
      <c r="A133" t="s">
        <v>156</v>
      </c>
      <c r="B133" s="1">
        <v>2121</v>
      </c>
      <c r="C133">
        <f t="shared" si="14"/>
        <v>20.440000000000001</v>
      </c>
      <c r="D133">
        <f t="shared" si="15"/>
        <v>20.440000000000001</v>
      </c>
      <c r="E133">
        <f t="shared" si="16"/>
        <v>20.16</v>
      </c>
      <c r="F133">
        <f t="shared" si="17"/>
        <v>40331</v>
      </c>
      <c r="G133">
        <f t="shared" si="18"/>
        <v>41530</v>
      </c>
      <c r="H133">
        <f t="shared" si="19"/>
        <v>42</v>
      </c>
      <c r="I133">
        <f t="shared" si="20"/>
        <v>6</v>
      </c>
      <c r="J133">
        <v>2</v>
      </c>
      <c r="S133" t="s">
        <v>156</v>
      </c>
      <c r="T133" s="1">
        <v>2121</v>
      </c>
      <c r="U133">
        <v>20.440000000000001</v>
      </c>
      <c r="V133">
        <v>20.440000000000001</v>
      </c>
      <c r="W133">
        <v>20.16</v>
      </c>
      <c r="X133">
        <v>774.1</v>
      </c>
      <c r="Y133">
        <v>779.2</v>
      </c>
      <c r="Z133">
        <v>750.5</v>
      </c>
      <c r="AA133">
        <v>40515</v>
      </c>
      <c r="AB133">
        <v>40331</v>
      </c>
      <c r="AC133">
        <v>41530</v>
      </c>
      <c r="AD133">
        <v>36</v>
      </c>
      <c r="AE133" t="s">
        <v>31</v>
      </c>
      <c r="AF133">
        <v>42</v>
      </c>
      <c r="AG133">
        <v>6</v>
      </c>
    </row>
    <row r="134" spans="1:33" x14ac:dyDescent="0.25">
      <c r="A134" t="s">
        <v>157</v>
      </c>
      <c r="B134" s="1">
        <v>2122</v>
      </c>
      <c r="C134">
        <f t="shared" si="14"/>
        <v>20.3</v>
      </c>
      <c r="D134">
        <f t="shared" si="15"/>
        <v>20.190000000000001</v>
      </c>
      <c r="E134">
        <f t="shared" si="16"/>
        <v>21.45</v>
      </c>
      <c r="F134">
        <f t="shared" si="17"/>
        <v>40087</v>
      </c>
      <c r="G134" t="str">
        <f t="shared" si="18"/>
        <v>x</v>
      </c>
      <c r="H134">
        <f t="shared" si="19"/>
        <v>31</v>
      </c>
      <c r="I134" t="str">
        <f t="shared" si="20"/>
        <v>x</v>
      </c>
      <c r="J134">
        <v>2</v>
      </c>
      <c r="S134" t="s">
        <v>157</v>
      </c>
      <c r="T134" s="1">
        <v>2122</v>
      </c>
      <c r="U134">
        <v>20.3</v>
      </c>
      <c r="V134">
        <v>20.190000000000001</v>
      </c>
      <c r="W134">
        <v>21.45</v>
      </c>
      <c r="X134">
        <v>794.6</v>
      </c>
      <c r="Y134">
        <v>795.4</v>
      </c>
      <c r="Z134" t="s">
        <v>31</v>
      </c>
      <c r="AA134">
        <v>39711</v>
      </c>
      <c r="AB134">
        <v>40087</v>
      </c>
      <c r="AC134" t="s">
        <v>31</v>
      </c>
      <c r="AD134">
        <v>26</v>
      </c>
      <c r="AE134" t="s">
        <v>31</v>
      </c>
      <c r="AF134">
        <v>31</v>
      </c>
      <c r="AG134" t="s">
        <v>31</v>
      </c>
    </row>
    <row r="135" spans="1:33" x14ac:dyDescent="0.25">
      <c r="A135" t="s">
        <v>158</v>
      </c>
      <c r="B135" s="1">
        <v>2123</v>
      </c>
      <c r="C135">
        <f t="shared" si="14"/>
        <v>24.13</v>
      </c>
      <c r="D135">
        <f t="shared" si="15"/>
        <v>24.35</v>
      </c>
      <c r="E135">
        <f t="shared" si="16"/>
        <v>20.46</v>
      </c>
      <c r="F135">
        <f t="shared" si="17"/>
        <v>50016</v>
      </c>
      <c r="G135" t="str">
        <f t="shared" si="18"/>
        <v>x</v>
      </c>
      <c r="H135">
        <f t="shared" si="19"/>
        <v>21</v>
      </c>
      <c r="I135" t="str">
        <f t="shared" si="20"/>
        <v>x</v>
      </c>
      <c r="J135">
        <v>2</v>
      </c>
      <c r="S135" t="s">
        <v>158</v>
      </c>
      <c r="T135" s="1">
        <v>2123</v>
      </c>
      <c r="U135">
        <v>24.13</v>
      </c>
      <c r="V135">
        <v>24.35</v>
      </c>
      <c r="W135">
        <v>20.46</v>
      </c>
      <c r="X135">
        <v>923.5</v>
      </c>
      <c r="Y135">
        <v>944.6</v>
      </c>
      <c r="Z135">
        <v>697.5</v>
      </c>
      <c r="AA135">
        <v>49328</v>
      </c>
      <c r="AB135">
        <v>50016</v>
      </c>
      <c r="AC135" t="s">
        <v>31</v>
      </c>
      <c r="AD135">
        <v>19</v>
      </c>
      <c r="AE135" t="s">
        <v>31</v>
      </c>
      <c r="AF135">
        <v>21</v>
      </c>
      <c r="AG135" t="s">
        <v>31</v>
      </c>
    </row>
    <row r="136" spans="1:33" x14ac:dyDescent="0.25">
      <c r="A136" t="s">
        <v>159</v>
      </c>
      <c r="B136" s="1">
        <v>2124</v>
      </c>
      <c r="C136">
        <f t="shared" si="14"/>
        <v>24.04</v>
      </c>
      <c r="D136">
        <f t="shared" si="15"/>
        <v>23.1</v>
      </c>
      <c r="E136">
        <f t="shared" si="16"/>
        <v>0</v>
      </c>
      <c r="F136">
        <f t="shared" si="17"/>
        <v>44490</v>
      </c>
      <c r="G136">
        <f t="shared" si="18"/>
        <v>0</v>
      </c>
      <c r="H136" t="str">
        <f t="shared" si="19"/>
        <v>x</v>
      </c>
      <c r="I136" t="str">
        <f t="shared" si="20"/>
        <v>..</v>
      </c>
      <c r="J136">
        <v>2</v>
      </c>
      <c r="S136" t="s">
        <v>159</v>
      </c>
      <c r="T136" s="1">
        <v>2124</v>
      </c>
      <c r="U136">
        <v>24.04</v>
      </c>
      <c r="V136">
        <v>23.1</v>
      </c>
      <c r="X136">
        <v>867.7</v>
      </c>
      <c r="Y136">
        <v>870.8</v>
      </c>
      <c r="AA136">
        <v>44383</v>
      </c>
      <c r="AB136">
        <v>44490</v>
      </c>
      <c r="AD136" t="s">
        <v>31</v>
      </c>
      <c r="AE136" t="s">
        <v>137</v>
      </c>
      <c r="AF136" t="s">
        <v>31</v>
      </c>
      <c r="AG136" t="s">
        <v>137</v>
      </c>
    </row>
    <row r="137" spans="1:33" x14ac:dyDescent="0.25">
      <c r="A137" t="s">
        <v>160</v>
      </c>
      <c r="B137" s="1">
        <v>2126</v>
      </c>
      <c r="C137">
        <f t="shared" si="14"/>
        <v>20.99</v>
      </c>
      <c r="D137">
        <f t="shared" si="15"/>
        <v>20.94</v>
      </c>
      <c r="E137">
        <f t="shared" si="16"/>
        <v>22.08</v>
      </c>
      <c r="F137">
        <f t="shared" si="17"/>
        <v>41302</v>
      </c>
      <c r="G137">
        <f t="shared" si="18"/>
        <v>40590</v>
      </c>
      <c r="H137">
        <f t="shared" si="19"/>
        <v>86</v>
      </c>
      <c r="I137">
        <f t="shared" si="20"/>
        <v>7</v>
      </c>
      <c r="J137">
        <v>2</v>
      </c>
      <c r="S137" t="s">
        <v>160</v>
      </c>
      <c r="T137" s="1">
        <v>2126</v>
      </c>
      <c r="U137">
        <v>20.99</v>
      </c>
      <c r="V137">
        <v>20.94</v>
      </c>
      <c r="W137">
        <v>22.08</v>
      </c>
      <c r="X137">
        <v>787.2</v>
      </c>
      <c r="Y137">
        <v>781.3</v>
      </c>
      <c r="Z137">
        <v>818</v>
      </c>
      <c r="AA137">
        <v>41215</v>
      </c>
      <c r="AB137">
        <v>41302</v>
      </c>
      <c r="AC137">
        <v>40590</v>
      </c>
      <c r="AD137">
        <v>73</v>
      </c>
      <c r="AE137" t="s">
        <v>31</v>
      </c>
      <c r="AF137">
        <v>86</v>
      </c>
      <c r="AG137">
        <v>7</v>
      </c>
    </row>
    <row r="138" spans="1:33" x14ac:dyDescent="0.25">
      <c r="A138" t="s">
        <v>161</v>
      </c>
      <c r="B138" s="1">
        <v>2127</v>
      </c>
      <c r="C138">
        <f t="shared" si="14"/>
        <v>20.49</v>
      </c>
      <c r="D138">
        <f t="shared" si="15"/>
        <v>20.47</v>
      </c>
      <c r="E138">
        <f t="shared" si="16"/>
        <v>20.75</v>
      </c>
      <c r="F138">
        <f t="shared" si="17"/>
        <v>40728</v>
      </c>
      <c r="G138">
        <f t="shared" si="18"/>
        <v>37068</v>
      </c>
      <c r="H138">
        <f t="shared" si="19"/>
        <v>45</v>
      </c>
      <c r="I138">
        <f t="shared" si="20"/>
        <v>5</v>
      </c>
      <c r="J138">
        <v>2</v>
      </c>
      <c r="S138" t="s">
        <v>161</v>
      </c>
      <c r="T138" s="1">
        <v>2127</v>
      </c>
      <c r="U138">
        <v>20.49</v>
      </c>
      <c r="V138">
        <v>20.47</v>
      </c>
      <c r="W138">
        <v>20.75</v>
      </c>
      <c r="X138">
        <v>770.3</v>
      </c>
      <c r="Y138">
        <v>774.4</v>
      </c>
      <c r="Z138">
        <v>766.6</v>
      </c>
      <c r="AA138">
        <v>40363</v>
      </c>
      <c r="AB138">
        <v>40728</v>
      </c>
      <c r="AC138">
        <v>37068</v>
      </c>
      <c r="AD138">
        <v>39</v>
      </c>
      <c r="AE138" t="s">
        <v>31</v>
      </c>
      <c r="AF138">
        <v>45</v>
      </c>
      <c r="AG138">
        <v>5</v>
      </c>
    </row>
    <row r="139" spans="1:33" x14ac:dyDescent="0.25">
      <c r="A139" t="s">
        <v>162</v>
      </c>
      <c r="B139" s="1">
        <v>2129</v>
      </c>
      <c r="C139">
        <f t="shared" si="14"/>
        <v>20.43</v>
      </c>
      <c r="D139">
        <f t="shared" si="15"/>
        <v>20.62</v>
      </c>
      <c r="E139">
        <f t="shared" si="16"/>
        <v>18.97</v>
      </c>
      <c r="F139">
        <f t="shared" si="17"/>
        <v>43184</v>
      </c>
      <c r="G139" t="str">
        <f t="shared" si="18"/>
        <v>x</v>
      </c>
      <c r="H139">
        <f t="shared" si="19"/>
        <v>144</v>
      </c>
      <c r="I139">
        <f t="shared" si="20"/>
        <v>24</v>
      </c>
      <c r="J139">
        <v>2</v>
      </c>
      <c r="S139" t="s">
        <v>162</v>
      </c>
      <c r="T139" s="1">
        <v>2129</v>
      </c>
      <c r="U139">
        <v>20.43</v>
      </c>
      <c r="V139">
        <v>20.62</v>
      </c>
      <c r="W139">
        <v>18.97</v>
      </c>
      <c r="X139">
        <v>776.7</v>
      </c>
      <c r="Y139">
        <v>791.1</v>
      </c>
      <c r="Z139">
        <v>694</v>
      </c>
      <c r="AA139">
        <v>42228</v>
      </c>
      <c r="AB139">
        <v>43184</v>
      </c>
      <c r="AC139" t="s">
        <v>31</v>
      </c>
      <c r="AD139">
        <v>127</v>
      </c>
      <c r="AE139">
        <v>21</v>
      </c>
      <c r="AF139">
        <v>144</v>
      </c>
      <c r="AG139">
        <v>24</v>
      </c>
    </row>
    <row r="140" spans="1:33" x14ac:dyDescent="0.25">
      <c r="A140" t="s">
        <v>163</v>
      </c>
      <c r="B140" s="1">
        <v>2133</v>
      </c>
      <c r="C140">
        <f t="shared" si="14"/>
        <v>24.32</v>
      </c>
      <c r="D140">
        <f t="shared" si="15"/>
        <v>24.44</v>
      </c>
      <c r="E140">
        <f t="shared" si="16"/>
        <v>24.27</v>
      </c>
      <c r="F140">
        <f t="shared" si="17"/>
        <v>47774</v>
      </c>
      <c r="G140">
        <f t="shared" si="18"/>
        <v>43318</v>
      </c>
      <c r="H140">
        <f t="shared" si="19"/>
        <v>133</v>
      </c>
      <c r="I140">
        <f t="shared" si="20"/>
        <v>38</v>
      </c>
      <c r="J140">
        <v>2</v>
      </c>
      <c r="S140" t="s">
        <v>163</v>
      </c>
      <c r="T140" s="1">
        <v>2133</v>
      </c>
      <c r="U140">
        <v>24.32</v>
      </c>
      <c r="V140">
        <v>24.44</v>
      </c>
      <c r="W140">
        <v>24.27</v>
      </c>
      <c r="X140">
        <v>910.4</v>
      </c>
      <c r="Y140">
        <v>915.1</v>
      </c>
      <c r="Z140">
        <v>880.3</v>
      </c>
      <c r="AA140">
        <v>47412</v>
      </c>
      <c r="AB140">
        <v>47774</v>
      </c>
      <c r="AC140">
        <v>43318</v>
      </c>
      <c r="AD140">
        <v>118</v>
      </c>
      <c r="AE140">
        <v>34</v>
      </c>
      <c r="AF140">
        <v>133</v>
      </c>
      <c r="AG140">
        <v>38</v>
      </c>
    </row>
    <row r="141" spans="1:33" x14ac:dyDescent="0.25">
      <c r="A141" t="s">
        <v>164</v>
      </c>
      <c r="B141" s="1">
        <v>2134</v>
      </c>
      <c r="C141">
        <f t="shared" si="14"/>
        <v>26.54</v>
      </c>
      <c r="D141">
        <f t="shared" si="15"/>
        <v>26.1</v>
      </c>
      <c r="E141">
        <f t="shared" si="16"/>
        <v>27.69</v>
      </c>
      <c r="F141">
        <f t="shared" si="17"/>
        <v>47101</v>
      </c>
      <c r="G141">
        <f t="shared" si="18"/>
        <v>50579</v>
      </c>
      <c r="H141">
        <f t="shared" si="19"/>
        <v>16</v>
      </c>
      <c r="I141">
        <f t="shared" si="20"/>
        <v>6</v>
      </c>
      <c r="J141">
        <v>2</v>
      </c>
      <c r="S141" t="s">
        <v>164</v>
      </c>
      <c r="T141" s="1">
        <v>2134</v>
      </c>
      <c r="U141">
        <v>26.54</v>
      </c>
      <c r="V141">
        <v>26.1</v>
      </c>
      <c r="W141">
        <v>27.69</v>
      </c>
      <c r="X141">
        <v>958.2</v>
      </c>
      <c r="Y141">
        <v>945.2</v>
      </c>
      <c r="Z141">
        <v>1038.0999999999999</v>
      </c>
      <c r="AA141">
        <v>47782</v>
      </c>
      <c r="AB141">
        <v>47101</v>
      </c>
      <c r="AC141">
        <v>50579</v>
      </c>
      <c r="AD141">
        <v>14</v>
      </c>
      <c r="AE141" t="s">
        <v>31</v>
      </c>
      <c r="AF141">
        <v>16</v>
      </c>
      <c r="AG141">
        <v>6</v>
      </c>
    </row>
    <row r="142" spans="1:33" x14ac:dyDescent="0.25">
      <c r="A142" t="s">
        <v>165</v>
      </c>
      <c r="B142" s="1">
        <v>2135</v>
      </c>
      <c r="C142">
        <f t="shared" si="14"/>
        <v>24.35</v>
      </c>
      <c r="D142">
        <f t="shared" si="15"/>
        <v>24.92</v>
      </c>
      <c r="E142">
        <f t="shared" si="16"/>
        <v>22</v>
      </c>
      <c r="F142">
        <f t="shared" si="17"/>
        <v>48368</v>
      </c>
      <c r="G142">
        <f t="shared" si="18"/>
        <v>38475</v>
      </c>
      <c r="H142">
        <f t="shared" si="19"/>
        <v>102</v>
      </c>
      <c r="I142">
        <f t="shared" si="20"/>
        <v>20</v>
      </c>
      <c r="J142">
        <v>2</v>
      </c>
      <c r="S142" t="s">
        <v>165</v>
      </c>
      <c r="T142" s="1">
        <v>2135</v>
      </c>
      <c r="U142">
        <v>24.35</v>
      </c>
      <c r="V142">
        <v>24.92</v>
      </c>
      <c r="W142">
        <v>22</v>
      </c>
      <c r="X142">
        <v>922.1</v>
      </c>
      <c r="Y142">
        <v>939.2</v>
      </c>
      <c r="Z142">
        <v>835.7</v>
      </c>
      <c r="AA142">
        <v>47156</v>
      </c>
      <c r="AB142">
        <v>48368</v>
      </c>
      <c r="AC142">
        <v>38475</v>
      </c>
      <c r="AD142">
        <v>88</v>
      </c>
      <c r="AE142">
        <v>15</v>
      </c>
      <c r="AF142">
        <v>102</v>
      </c>
      <c r="AG142">
        <v>20</v>
      </c>
    </row>
    <row r="143" spans="1:33" x14ac:dyDescent="0.25">
      <c r="A143" t="s">
        <v>166</v>
      </c>
      <c r="B143" s="1">
        <v>2136</v>
      </c>
      <c r="C143">
        <f t="shared" si="14"/>
        <v>21.97</v>
      </c>
      <c r="D143">
        <f t="shared" si="15"/>
        <v>22.31</v>
      </c>
      <c r="E143">
        <f t="shared" si="16"/>
        <v>20.8</v>
      </c>
      <c r="F143">
        <f t="shared" si="17"/>
        <v>42984</v>
      </c>
      <c r="G143">
        <f t="shared" si="18"/>
        <v>35897</v>
      </c>
      <c r="H143">
        <f t="shared" si="19"/>
        <v>219</v>
      </c>
      <c r="I143">
        <f t="shared" si="20"/>
        <v>30</v>
      </c>
      <c r="J143">
        <v>2</v>
      </c>
      <c r="S143" t="s">
        <v>166</v>
      </c>
      <c r="T143" s="1">
        <v>2136</v>
      </c>
      <c r="U143">
        <v>21.97</v>
      </c>
      <c r="V143">
        <v>22.31</v>
      </c>
      <c r="W143">
        <v>20.8</v>
      </c>
      <c r="X143">
        <v>815.1</v>
      </c>
      <c r="Y143">
        <v>829.1</v>
      </c>
      <c r="Z143">
        <v>741</v>
      </c>
      <c r="AA143">
        <v>42230</v>
      </c>
      <c r="AB143">
        <v>42984</v>
      </c>
      <c r="AC143">
        <v>35897</v>
      </c>
      <c r="AD143">
        <v>181</v>
      </c>
      <c r="AE143">
        <v>25</v>
      </c>
      <c r="AF143">
        <v>219</v>
      </c>
      <c r="AG143">
        <v>30</v>
      </c>
    </row>
    <row r="144" spans="1:33" x14ac:dyDescent="0.25">
      <c r="A144" t="s">
        <v>167</v>
      </c>
      <c r="B144" s="1">
        <v>2137</v>
      </c>
      <c r="C144">
        <f t="shared" si="14"/>
        <v>16.329999999999998</v>
      </c>
      <c r="D144">
        <f t="shared" si="15"/>
        <v>16.350000000000001</v>
      </c>
      <c r="E144">
        <f t="shared" si="16"/>
        <v>15.83</v>
      </c>
      <c r="F144">
        <f t="shared" si="17"/>
        <v>32149</v>
      </c>
      <c r="G144">
        <f t="shared" si="18"/>
        <v>28797</v>
      </c>
      <c r="H144">
        <f t="shared" si="19"/>
        <v>38</v>
      </c>
      <c r="I144">
        <f t="shared" si="20"/>
        <v>12</v>
      </c>
      <c r="J144">
        <v>2</v>
      </c>
      <c r="S144" t="s">
        <v>167</v>
      </c>
      <c r="T144" s="1">
        <v>2137</v>
      </c>
      <c r="U144">
        <v>16.329999999999998</v>
      </c>
      <c r="V144">
        <v>16.350000000000001</v>
      </c>
      <c r="W144">
        <v>15.83</v>
      </c>
      <c r="X144">
        <v>594.5</v>
      </c>
      <c r="Y144">
        <v>599.9</v>
      </c>
      <c r="Z144">
        <v>580.29999999999995</v>
      </c>
      <c r="AA144">
        <v>31618</v>
      </c>
      <c r="AB144">
        <v>32149</v>
      </c>
      <c r="AC144">
        <v>28797</v>
      </c>
      <c r="AD144">
        <v>29</v>
      </c>
      <c r="AE144">
        <v>8</v>
      </c>
      <c r="AF144">
        <v>38</v>
      </c>
      <c r="AG144">
        <v>12</v>
      </c>
    </row>
    <row r="145" spans="1:33" x14ac:dyDescent="0.25">
      <c r="A145" t="s">
        <v>168</v>
      </c>
      <c r="B145" s="1">
        <v>2139</v>
      </c>
      <c r="C145">
        <f t="shared" si="14"/>
        <v>20.36</v>
      </c>
      <c r="D145">
        <f t="shared" si="15"/>
        <v>20.54</v>
      </c>
      <c r="E145">
        <f t="shared" si="16"/>
        <v>19.649999999999999</v>
      </c>
      <c r="F145">
        <f t="shared" si="17"/>
        <v>42257</v>
      </c>
      <c r="G145" t="str">
        <f t="shared" si="18"/>
        <v>x</v>
      </c>
      <c r="H145">
        <f t="shared" si="19"/>
        <v>88</v>
      </c>
      <c r="I145">
        <f t="shared" si="20"/>
        <v>21</v>
      </c>
      <c r="J145">
        <v>2</v>
      </c>
      <c r="S145" t="s">
        <v>168</v>
      </c>
      <c r="T145" s="1">
        <v>2139</v>
      </c>
      <c r="U145">
        <v>20.36</v>
      </c>
      <c r="V145">
        <v>20.54</v>
      </c>
      <c r="W145">
        <v>19.649999999999999</v>
      </c>
      <c r="X145">
        <v>763.7</v>
      </c>
      <c r="Y145">
        <v>798.6</v>
      </c>
      <c r="Z145">
        <v>709.2</v>
      </c>
      <c r="AA145">
        <v>39537</v>
      </c>
      <c r="AB145">
        <v>42257</v>
      </c>
      <c r="AC145" t="s">
        <v>31</v>
      </c>
      <c r="AD145">
        <v>75</v>
      </c>
      <c r="AE145" t="s">
        <v>31</v>
      </c>
      <c r="AF145">
        <v>88</v>
      </c>
      <c r="AG145">
        <v>21</v>
      </c>
    </row>
    <row r="146" spans="1:33" x14ac:dyDescent="0.25">
      <c r="A146" t="s">
        <v>169</v>
      </c>
      <c r="B146" s="1">
        <v>2141</v>
      </c>
      <c r="C146">
        <f t="shared" si="14"/>
        <v>16.420000000000002</v>
      </c>
      <c r="D146">
        <f t="shared" si="15"/>
        <v>18.21</v>
      </c>
      <c r="E146">
        <f t="shared" si="16"/>
        <v>15.2</v>
      </c>
      <c r="F146">
        <f t="shared" si="17"/>
        <v>35264</v>
      </c>
      <c r="G146">
        <f t="shared" si="18"/>
        <v>27611</v>
      </c>
      <c r="H146">
        <f t="shared" si="19"/>
        <v>7</v>
      </c>
      <c r="I146" t="str">
        <f t="shared" si="20"/>
        <v>x</v>
      </c>
      <c r="J146">
        <v>2</v>
      </c>
      <c r="S146" t="s">
        <v>169</v>
      </c>
      <c r="T146" s="1">
        <v>2141</v>
      </c>
      <c r="U146">
        <v>16.420000000000002</v>
      </c>
      <c r="V146">
        <v>18.21</v>
      </c>
      <c r="W146">
        <v>15.2</v>
      </c>
      <c r="X146">
        <v>578.29999999999995</v>
      </c>
      <c r="Y146">
        <v>657.6</v>
      </c>
      <c r="Z146">
        <v>533.1</v>
      </c>
      <c r="AA146">
        <v>30651</v>
      </c>
      <c r="AB146">
        <v>35264</v>
      </c>
      <c r="AC146">
        <v>27611</v>
      </c>
      <c r="AD146" t="s">
        <v>31</v>
      </c>
      <c r="AE146" t="s">
        <v>31</v>
      </c>
      <c r="AF146">
        <v>7</v>
      </c>
      <c r="AG146" t="s">
        <v>31</v>
      </c>
    </row>
    <row r="147" spans="1:33" x14ac:dyDescent="0.25">
      <c r="A147" t="s">
        <v>170</v>
      </c>
      <c r="B147" s="1">
        <v>2142</v>
      </c>
      <c r="C147">
        <f t="shared" si="14"/>
        <v>18.47</v>
      </c>
      <c r="D147">
        <f t="shared" si="15"/>
        <v>19.059999999999999</v>
      </c>
      <c r="E147">
        <f t="shared" si="16"/>
        <v>17.489999999999998</v>
      </c>
      <c r="F147" t="str">
        <f t="shared" si="17"/>
        <v>x</v>
      </c>
      <c r="G147">
        <f t="shared" si="18"/>
        <v>31705</v>
      </c>
      <c r="H147">
        <f t="shared" si="19"/>
        <v>23</v>
      </c>
      <c r="I147">
        <f t="shared" si="20"/>
        <v>10</v>
      </c>
      <c r="J147">
        <v>2</v>
      </c>
      <c r="S147" t="s">
        <v>170</v>
      </c>
      <c r="T147" s="1">
        <v>2142</v>
      </c>
      <c r="U147">
        <v>18.47</v>
      </c>
      <c r="V147">
        <v>19.059999999999999</v>
      </c>
      <c r="W147">
        <v>17.489999999999998</v>
      </c>
      <c r="X147">
        <v>690.4</v>
      </c>
      <c r="Y147">
        <v>711</v>
      </c>
      <c r="Z147">
        <v>633.5</v>
      </c>
      <c r="AA147">
        <v>34395</v>
      </c>
      <c r="AB147" t="s">
        <v>31</v>
      </c>
      <c r="AC147">
        <v>31705</v>
      </c>
      <c r="AD147" t="s">
        <v>31</v>
      </c>
      <c r="AE147">
        <v>9</v>
      </c>
      <c r="AF147">
        <v>23</v>
      </c>
      <c r="AG147">
        <v>10</v>
      </c>
    </row>
    <row r="148" spans="1:33" x14ac:dyDescent="0.25">
      <c r="A148" t="s">
        <v>171</v>
      </c>
      <c r="B148" s="1">
        <v>2150</v>
      </c>
      <c r="C148">
        <f t="shared" si="14"/>
        <v>25.53</v>
      </c>
      <c r="D148">
        <f t="shared" si="15"/>
        <v>26.04</v>
      </c>
      <c r="E148">
        <f t="shared" si="16"/>
        <v>22.94</v>
      </c>
      <c r="F148">
        <f t="shared" si="17"/>
        <v>48960</v>
      </c>
      <c r="G148">
        <f t="shared" si="18"/>
        <v>38744</v>
      </c>
      <c r="H148">
        <f t="shared" si="19"/>
        <v>38</v>
      </c>
      <c r="I148">
        <f t="shared" si="20"/>
        <v>24</v>
      </c>
      <c r="J148">
        <v>2</v>
      </c>
      <c r="S148" t="s">
        <v>171</v>
      </c>
      <c r="T148" s="1">
        <v>2150</v>
      </c>
      <c r="U148">
        <v>25.53</v>
      </c>
      <c r="V148">
        <v>26.04</v>
      </c>
      <c r="W148">
        <v>22.94</v>
      </c>
      <c r="X148">
        <v>899.3</v>
      </c>
      <c r="Y148">
        <v>958.2</v>
      </c>
      <c r="Z148">
        <v>792.8</v>
      </c>
      <c r="AA148">
        <v>45484</v>
      </c>
      <c r="AB148">
        <v>48960</v>
      </c>
      <c r="AC148">
        <v>38744</v>
      </c>
      <c r="AD148">
        <v>35</v>
      </c>
      <c r="AE148">
        <v>21</v>
      </c>
      <c r="AF148">
        <v>38</v>
      </c>
      <c r="AG148">
        <v>24</v>
      </c>
    </row>
    <row r="149" spans="1:33" x14ac:dyDescent="0.25">
      <c r="A149" t="s">
        <v>172</v>
      </c>
      <c r="B149" s="1">
        <v>2211</v>
      </c>
      <c r="C149">
        <f t="shared" si="14"/>
        <v>31.28</v>
      </c>
      <c r="D149">
        <f t="shared" si="15"/>
        <v>33.979999999999997</v>
      </c>
      <c r="E149">
        <f t="shared" si="16"/>
        <v>28.05</v>
      </c>
      <c r="F149">
        <f t="shared" si="17"/>
        <v>74169</v>
      </c>
      <c r="G149">
        <f t="shared" si="18"/>
        <v>48775</v>
      </c>
      <c r="H149">
        <f t="shared" si="19"/>
        <v>151</v>
      </c>
      <c r="I149">
        <f t="shared" si="20"/>
        <v>125</v>
      </c>
      <c r="J149">
        <v>2</v>
      </c>
      <c r="S149" t="s">
        <v>172</v>
      </c>
      <c r="T149" s="1">
        <v>2211</v>
      </c>
      <c r="U149">
        <v>31.28</v>
      </c>
      <c r="V149">
        <v>33.979999999999997</v>
      </c>
      <c r="W149">
        <v>28.05</v>
      </c>
      <c r="X149">
        <v>1053.3</v>
      </c>
      <c r="Y149">
        <v>1208.3</v>
      </c>
      <c r="Z149">
        <v>928.6</v>
      </c>
      <c r="AA149">
        <v>60838</v>
      </c>
      <c r="AB149">
        <v>74169</v>
      </c>
      <c r="AC149">
        <v>48775</v>
      </c>
      <c r="AD149">
        <v>104</v>
      </c>
      <c r="AE149">
        <v>86</v>
      </c>
      <c r="AF149">
        <v>151</v>
      </c>
      <c r="AG149">
        <v>125</v>
      </c>
    </row>
    <row r="150" spans="1:33" x14ac:dyDescent="0.25">
      <c r="A150" t="s">
        <v>173</v>
      </c>
      <c r="B150" s="1">
        <v>2212</v>
      </c>
      <c r="C150">
        <f t="shared" si="14"/>
        <v>24.75</v>
      </c>
      <c r="D150">
        <f t="shared" si="15"/>
        <v>24.3</v>
      </c>
      <c r="E150">
        <f t="shared" si="16"/>
        <v>24.71</v>
      </c>
      <c r="F150">
        <f t="shared" si="17"/>
        <v>42845</v>
      </c>
      <c r="G150">
        <f t="shared" si="18"/>
        <v>32593</v>
      </c>
      <c r="H150">
        <f t="shared" si="19"/>
        <v>7</v>
      </c>
      <c r="I150">
        <f t="shared" si="20"/>
        <v>23</v>
      </c>
      <c r="J150">
        <v>2</v>
      </c>
      <c r="S150" t="s">
        <v>173</v>
      </c>
      <c r="T150" s="1">
        <v>2212</v>
      </c>
      <c r="U150">
        <v>24.75</v>
      </c>
      <c r="V150">
        <v>24.3</v>
      </c>
      <c r="W150">
        <v>24.71</v>
      </c>
      <c r="X150">
        <v>713.1</v>
      </c>
      <c r="Y150">
        <v>821.3</v>
      </c>
      <c r="Z150">
        <v>699.2</v>
      </c>
      <c r="AA150">
        <v>33734</v>
      </c>
      <c r="AB150">
        <v>42845</v>
      </c>
      <c r="AC150">
        <v>32593</v>
      </c>
      <c r="AD150" t="s">
        <v>31</v>
      </c>
      <c r="AE150">
        <v>19</v>
      </c>
      <c r="AF150">
        <v>7</v>
      </c>
      <c r="AG150">
        <v>23</v>
      </c>
    </row>
    <row r="151" spans="1:33" x14ac:dyDescent="0.25">
      <c r="A151" t="s">
        <v>174</v>
      </c>
      <c r="B151" s="1">
        <v>2213</v>
      </c>
      <c r="C151">
        <f t="shared" si="14"/>
        <v>21.13</v>
      </c>
      <c r="D151">
        <f t="shared" si="15"/>
        <v>21.87</v>
      </c>
      <c r="E151">
        <f t="shared" si="16"/>
        <v>20.98</v>
      </c>
      <c r="F151">
        <f t="shared" si="17"/>
        <v>40000</v>
      </c>
      <c r="G151">
        <f t="shared" si="18"/>
        <v>33539</v>
      </c>
      <c r="H151">
        <f t="shared" si="19"/>
        <v>19</v>
      </c>
      <c r="I151">
        <f t="shared" si="20"/>
        <v>34</v>
      </c>
      <c r="J151">
        <v>2</v>
      </c>
      <c r="S151" t="s">
        <v>174</v>
      </c>
      <c r="T151" s="1">
        <v>2213</v>
      </c>
      <c r="U151">
        <v>21.13</v>
      </c>
      <c r="V151">
        <v>21.87</v>
      </c>
      <c r="W151">
        <v>20.98</v>
      </c>
      <c r="X151">
        <v>691.8</v>
      </c>
      <c r="Y151">
        <v>767.6</v>
      </c>
      <c r="Z151">
        <v>659.8</v>
      </c>
      <c r="AA151">
        <v>36704</v>
      </c>
      <c r="AB151">
        <v>40000</v>
      </c>
      <c r="AC151">
        <v>33539</v>
      </c>
      <c r="AD151">
        <v>16</v>
      </c>
      <c r="AE151">
        <v>28</v>
      </c>
      <c r="AF151">
        <v>19</v>
      </c>
      <c r="AG151">
        <v>34</v>
      </c>
    </row>
    <row r="152" spans="1:33" x14ac:dyDescent="0.25">
      <c r="A152" t="s">
        <v>175</v>
      </c>
      <c r="B152" s="1">
        <v>2214</v>
      </c>
      <c r="C152">
        <f t="shared" si="14"/>
        <v>23.14</v>
      </c>
      <c r="D152">
        <f t="shared" si="15"/>
        <v>22.96</v>
      </c>
      <c r="E152">
        <f t="shared" si="16"/>
        <v>23.33</v>
      </c>
      <c r="F152" t="str">
        <f t="shared" si="17"/>
        <v>x</v>
      </c>
      <c r="G152" t="str">
        <f t="shared" si="18"/>
        <v>x</v>
      </c>
      <c r="H152" t="str">
        <f t="shared" si="19"/>
        <v>x</v>
      </c>
      <c r="I152" t="str">
        <f t="shared" si="20"/>
        <v>x</v>
      </c>
      <c r="J152">
        <v>2</v>
      </c>
      <c r="S152" t="s">
        <v>175</v>
      </c>
      <c r="T152" s="1">
        <v>2214</v>
      </c>
      <c r="U152">
        <v>23.14</v>
      </c>
      <c r="V152">
        <v>22.96</v>
      </c>
      <c r="W152">
        <v>23.33</v>
      </c>
      <c r="X152">
        <v>708.5</v>
      </c>
      <c r="Y152" t="s">
        <v>31</v>
      </c>
      <c r="Z152" t="s">
        <v>31</v>
      </c>
      <c r="AA152" t="s">
        <v>31</v>
      </c>
      <c r="AB152" t="s">
        <v>31</v>
      </c>
      <c r="AC152" t="s">
        <v>31</v>
      </c>
      <c r="AD152" t="s">
        <v>31</v>
      </c>
      <c r="AE152" t="s">
        <v>31</v>
      </c>
      <c r="AF152" t="s">
        <v>31</v>
      </c>
      <c r="AG152" t="s">
        <v>31</v>
      </c>
    </row>
    <row r="153" spans="1:33" x14ac:dyDescent="0.25">
      <c r="A153" t="s">
        <v>176</v>
      </c>
      <c r="B153" s="1">
        <v>2215</v>
      </c>
      <c r="C153" t="str">
        <f t="shared" si="14"/>
        <v>x</v>
      </c>
      <c r="D153">
        <f t="shared" si="15"/>
        <v>35.46</v>
      </c>
      <c r="E153">
        <f t="shared" si="16"/>
        <v>21.52</v>
      </c>
      <c r="F153" t="str">
        <f t="shared" si="17"/>
        <v>x</v>
      </c>
      <c r="G153" t="str">
        <f t="shared" si="18"/>
        <v>x</v>
      </c>
      <c r="H153" t="str">
        <f t="shared" si="19"/>
        <v>x</v>
      </c>
      <c r="I153">
        <f t="shared" si="20"/>
        <v>5</v>
      </c>
      <c r="J153">
        <v>2</v>
      </c>
      <c r="S153" t="s">
        <v>176</v>
      </c>
      <c r="T153" s="1">
        <v>2215</v>
      </c>
      <c r="U153" t="s">
        <v>31</v>
      </c>
      <c r="V153">
        <v>35.46</v>
      </c>
      <c r="W153">
        <v>21.52</v>
      </c>
      <c r="X153" t="s">
        <v>31</v>
      </c>
      <c r="Y153" t="s">
        <v>31</v>
      </c>
      <c r="Z153">
        <v>613.1</v>
      </c>
      <c r="AA153" t="s">
        <v>31</v>
      </c>
      <c r="AB153" t="s">
        <v>31</v>
      </c>
      <c r="AC153" t="s">
        <v>31</v>
      </c>
      <c r="AD153" t="s">
        <v>31</v>
      </c>
      <c r="AE153" t="s">
        <v>31</v>
      </c>
      <c r="AF153" t="s">
        <v>31</v>
      </c>
      <c r="AG153">
        <v>5</v>
      </c>
    </row>
    <row r="154" spans="1:33" x14ac:dyDescent="0.25">
      <c r="A154" t="s">
        <v>177</v>
      </c>
      <c r="B154" s="1">
        <v>2216</v>
      </c>
      <c r="C154">
        <f t="shared" si="14"/>
        <v>19.66</v>
      </c>
      <c r="D154">
        <f t="shared" si="15"/>
        <v>18.399999999999999</v>
      </c>
      <c r="E154">
        <f t="shared" si="16"/>
        <v>21.09</v>
      </c>
      <c r="F154">
        <f t="shared" si="17"/>
        <v>36658</v>
      </c>
      <c r="G154">
        <f t="shared" si="18"/>
        <v>35248</v>
      </c>
      <c r="H154">
        <f t="shared" si="19"/>
        <v>9</v>
      </c>
      <c r="I154">
        <f t="shared" si="20"/>
        <v>14</v>
      </c>
      <c r="J154">
        <v>2</v>
      </c>
      <c r="S154" t="s">
        <v>177</v>
      </c>
      <c r="T154" s="1">
        <v>2216</v>
      </c>
      <c r="U154">
        <v>19.66</v>
      </c>
      <c r="V154">
        <v>18.399999999999999</v>
      </c>
      <c r="W154">
        <v>21.09</v>
      </c>
      <c r="X154">
        <v>710</v>
      </c>
      <c r="Y154">
        <v>735</v>
      </c>
      <c r="Z154">
        <v>653.9</v>
      </c>
      <c r="AA154">
        <v>35887</v>
      </c>
      <c r="AB154">
        <v>36658</v>
      </c>
      <c r="AC154">
        <v>35248</v>
      </c>
      <c r="AD154" t="s">
        <v>31</v>
      </c>
      <c r="AE154" t="s">
        <v>31</v>
      </c>
      <c r="AF154">
        <v>9</v>
      </c>
      <c r="AG154">
        <v>14</v>
      </c>
    </row>
    <row r="155" spans="1:33" x14ac:dyDescent="0.25">
      <c r="A155" t="s">
        <v>178</v>
      </c>
      <c r="B155" s="1">
        <v>2217</v>
      </c>
      <c r="C155">
        <f t="shared" si="14"/>
        <v>20</v>
      </c>
      <c r="D155">
        <f t="shared" si="15"/>
        <v>19.440000000000001</v>
      </c>
      <c r="E155">
        <f t="shared" si="16"/>
        <v>20</v>
      </c>
      <c r="F155">
        <f t="shared" si="17"/>
        <v>38104</v>
      </c>
      <c r="G155">
        <f t="shared" si="18"/>
        <v>33696</v>
      </c>
      <c r="H155">
        <f t="shared" si="19"/>
        <v>11</v>
      </c>
      <c r="I155">
        <f t="shared" si="20"/>
        <v>24</v>
      </c>
      <c r="J155">
        <v>2</v>
      </c>
      <c r="S155" t="s">
        <v>178</v>
      </c>
      <c r="T155" s="1">
        <v>2217</v>
      </c>
      <c r="U155">
        <v>20</v>
      </c>
      <c r="V155">
        <v>19.440000000000001</v>
      </c>
      <c r="W155">
        <v>20</v>
      </c>
      <c r="X155">
        <v>703.1</v>
      </c>
      <c r="Y155">
        <v>731.2</v>
      </c>
      <c r="Z155">
        <v>674.6</v>
      </c>
      <c r="AA155">
        <v>35193</v>
      </c>
      <c r="AB155">
        <v>38104</v>
      </c>
      <c r="AC155">
        <v>33696</v>
      </c>
      <c r="AD155">
        <v>10</v>
      </c>
      <c r="AE155">
        <v>23</v>
      </c>
      <c r="AF155">
        <v>11</v>
      </c>
      <c r="AG155">
        <v>24</v>
      </c>
    </row>
    <row r="156" spans="1:33" x14ac:dyDescent="0.25">
      <c r="A156" t="s">
        <v>179</v>
      </c>
      <c r="B156" s="1">
        <v>2218</v>
      </c>
      <c r="C156">
        <f t="shared" si="14"/>
        <v>19.55</v>
      </c>
      <c r="D156">
        <f t="shared" si="15"/>
        <v>20.95</v>
      </c>
      <c r="E156">
        <f t="shared" si="16"/>
        <v>19.21</v>
      </c>
      <c r="F156">
        <f t="shared" si="17"/>
        <v>30516</v>
      </c>
      <c r="G156" t="str">
        <f t="shared" si="18"/>
        <v>x</v>
      </c>
      <c r="H156" t="str">
        <f t="shared" si="19"/>
        <v>x</v>
      </c>
      <c r="I156" t="str">
        <f t="shared" si="20"/>
        <v>x</v>
      </c>
      <c r="J156">
        <v>2</v>
      </c>
      <c r="S156" t="s">
        <v>179</v>
      </c>
      <c r="T156" s="1">
        <v>2218</v>
      </c>
      <c r="U156">
        <v>19.55</v>
      </c>
      <c r="V156">
        <v>20.95</v>
      </c>
      <c r="W156">
        <v>19.21</v>
      </c>
      <c r="X156">
        <v>509.4</v>
      </c>
      <c r="Y156">
        <v>621.1</v>
      </c>
      <c r="Z156">
        <v>468.1</v>
      </c>
      <c r="AA156">
        <v>27267</v>
      </c>
      <c r="AB156">
        <v>30516</v>
      </c>
      <c r="AC156" t="s">
        <v>31</v>
      </c>
      <c r="AD156" t="s">
        <v>31</v>
      </c>
      <c r="AE156" t="s">
        <v>31</v>
      </c>
      <c r="AF156" t="s">
        <v>31</v>
      </c>
      <c r="AG156" t="s">
        <v>31</v>
      </c>
    </row>
    <row r="157" spans="1:33" x14ac:dyDescent="0.25">
      <c r="A157" t="s">
        <v>180</v>
      </c>
      <c r="B157" s="1">
        <v>2219</v>
      </c>
      <c r="C157">
        <f t="shared" si="14"/>
        <v>18.8</v>
      </c>
      <c r="D157">
        <f t="shared" si="15"/>
        <v>19.27</v>
      </c>
      <c r="E157">
        <f t="shared" si="16"/>
        <v>18.64</v>
      </c>
      <c r="F157">
        <f t="shared" si="17"/>
        <v>37028</v>
      </c>
      <c r="G157">
        <f t="shared" si="18"/>
        <v>28057</v>
      </c>
      <c r="H157">
        <f t="shared" si="19"/>
        <v>13</v>
      </c>
      <c r="I157">
        <f t="shared" si="20"/>
        <v>31</v>
      </c>
      <c r="J157">
        <v>2</v>
      </c>
      <c r="S157" t="s">
        <v>180</v>
      </c>
      <c r="T157" s="1">
        <v>2219</v>
      </c>
      <c r="U157">
        <v>18.8</v>
      </c>
      <c r="V157">
        <v>19.27</v>
      </c>
      <c r="W157">
        <v>18.64</v>
      </c>
      <c r="X157">
        <v>594.4</v>
      </c>
      <c r="Y157">
        <v>729.7</v>
      </c>
      <c r="Z157">
        <v>582.6</v>
      </c>
      <c r="AA157">
        <v>30328</v>
      </c>
      <c r="AB157">
        <v>37028</v>
      </c>
      <c r="AC157">
        <v>28057</v>
      </c>
      <c r="AD157">
        <v>11</v>
      </c>
      <c r="AE157">
        <v>27</v>
      </c>
      <c r="AF157">
        <v>13</v>
      </c>
      <c r="AG157">
        <v>31</v>
      </c>
    </row>
    <row r="158" spans="1:33" x14ac:dyDescent="0.25">
      <c r="A158" t="s">
        <v>181</v>
      </c>
      <c r="B158" s="1">
        <v>2221</v>
      </c>
      <c r="C158">
        <f t="shared" si="14"/>
        <v>18.690000000000001</v>
      </c>
      <c r="D158">
        <f t="shared" si="15"/>
        <v>17</v>
      </c>
      <c r="E158">
        <f t="shared" si="16"/>
        <v>19.23</v>
      </c>
      <c r="F158">
        <f t="shared" si="17"/>
        <v>29818</v>
      </c>
      <c r="G158">
        <f t="shared" si="18"/>
        <v>27994</v>
      </c>
      <c r="H158">
        <f t="shared" si="19"/>
        <v>18</v>
      </c>
      <c r="I158">
        <f t="shared" si="20"/>
        <v>39</v>
      </c>
      <c r="J158">
        <v>2</v>
      </c>
      <c r="S158" t="s">
        <v>181</v>
      </c>
      <c r="T158" s="1">
        <v>2221</v>
      </c>
      <c r="U158">
        <v>18.690000000000001</v>
      </c>
      <c r="V158">
        <v>17</v>
      </c>
      <c r="W158">
        <v>19.23</v>
      </c>
      <c r="X158">
        <v>593.9</v>
      </c>
      <c r="Y158">
        <v>616.79999999999995</v>
      </c>
      <c r="Z158">
        <v>582.6</v>
      </c>
      <c r="AA158">
        <v>28764</v>
      </c>
      <c r="AB158">
        <v>29818</v>
      </c>
      <c r="AC158">
        <v>27994</v>
      </c>
      <c r="AD158">
        <v>15</v>
      </c>
      <c r="AE158">
        <v>33</v>
      </c>
      <c r="AF158">
        <v>18</v>
      </c>
      <c r="AG158">
        <v>39</v>
      </c>
    </row>
    <row r="159" spans="1:33" x14ac:dyDescent="0.25">
      <c r="A159" t="s">
        <v>182</v>
      </c>
      <c r="B159" s="1">
        <v>2222</v>
      </c>
      <c r="C159">
        <f t="shared" si="14"/>
        <v>18.37</v>
      </c>
      <c r="D159">
        <f t="shared" si="15"/>
        <v>17.440000000000001</v>
      </c>
      <c r="E159">
        <f t="shared" si="16"/>
        <v>18.420000000000002</v>
      </c>
      <c r="F159">
        <f t="shared" si="17"/>
        <v>29476</v>
      </c>
      <c r="G159">
        <f t="shared" si="18"/>
        <v>25841</v>
      </c>
      <c r="H159" t="str">
        <f t="shared" si="19"/>
        <v>x</v>
      </c>
      <c r="I159">
        <f t="shared" si="20"/>
        <v>32</v>
      </c>
      <c r="J159">
        <v>2</v>
      </c>
      <c r="S159" t="s">
        <v>182</v>
      </c>
      <c r="T159" s="1">
        <v>2222</v>
      </c>
      <c r="U159">
        <v>18.37</v>
      </c>
      <c r="V159">
        <v>17.440000000000001</v>
      </c>
      <c r="W159">
        <v>18.420000000000002</v>
      </c>
      <c r="X159">
        <v>577.9</v>
      </c>
      <c r="Y159">
        <v>623.9</v>
      </c>
      <c r="Z159">
        <v>576.5</v>
      </c>
      <c r="AA159">
        <v>26229</v>
      </c>
      <c r="AB159">
        <v>29476</v>
      </c>
      <c r="AC159">
        <v>25841</v>
      </c>
      <c r="AD159" t="s">
        <v>31</v>
      </c>
      <c r="AE159">
        <v>27</v>
      </c>
      <c r="AF159" t="s">
        <v>31</v>
      </c>
      <c r="AG159">
        <v>32</v>
      </c>
    </row>
    <row r="160" spans="1:33" x14ac:dyDescent="0.25">
      <c r="A160" t="s">
        <v>183</v>
      </c>
      <c r="B160" s="1">
        <v>2223</v>
      </c>
      <c r="C160">
        <f t="shared" si="14"/>
        <v>17.670000000000002</v>
      </c>
      <c r="D160">
        <f t="shared" si="15"/>
        <v>0</v>
      </c>
      <c r="E160">
        <f t="shared" si="16"/>
        <v>17.79</v>
      </c>
      <c r="F160">
        <f t="shared" si="17"/>
        <v>0</v>
      </c>
      <c r="G160">
        <f t="shared" si="18"/>
        <v>25241</v>
      </c>
      <c r="H160" t="str">
        <f t="shared" si="19"/>
        <v>..</v>
      </c>
      <c r="I160">
        <f t="shared" si="20"/>
        <v>15</v>
      </c>
      <c r="J160">
        <v>2</v>
      </c>
      <c r="S160" t="s">
        <v>183</v>
      </c>
      <c r="T160" s="1">
        <v>2223</v>
      </c>
      <c r="U160">
        <v>17.670000000000002</v>
      </c>
      <c r="W160">
        <v>17.79</v>
      </c>
      <c r="X160">
        <v>533.70000000000005</v>
      </c>
      <c r="Z160">
        <v>535.79999999999995</v>
      </c>
      <c r="AA160">
        <v>24671</v>
      </c>
      <c r="AC160">
        <v>25241</v>
      </c>
      <c r="AD160" t="s">
        <v>137</v>
      </c>
      <c r="AE160" t="s">
        <v>31</v>
      </c>
      <c r="AF160" t="s">
        <v>137</v>
      </c>
      <c r="AG160">
        <v>15</v>
      </c>
    </row>
    <row r="161" spans="1:33" x14ac:dyDescent="0.25">
      <c r="A161" t="s">
        <v>184</v>
      </c>
      <c r="B161" s="1">
        <v>2229</v>
      </c>
      <c r="C161">
        <f t="shared" si="14"/>
        <v>19.3</v>
      </c>
      <c r="D161">
        <f t="shared" si="15"/>
        <v>20.46</v>
      </c>
      <c r="E161">
        <f t="shared" si="16"/>
        <v>19.21</v>
      </c>
      <c r="F161">
        <f t="shared" si="17"/>
        <v>32724</v>
      </c>
      <c r="G161">
        <f t="shared" si="18"/>
        <v>26390</v>
      </c>
      <c r="H161" t="str">
        <f t="shared" si="19"/>
        <v>x</v>
      </c>
      <c r="I161">
        <f t="shared" si="20"/>
        <v>15</v>
      </c>
      <c r="J161">
        <v>2</v>
      </c>
      <c r="S161" t="s">
        <v>184</v>
      </c>
      <c r="T161" s="1">
        <v>2229</v>
      </c>
      <c r="U161">
        <v>19.3</v>
      </c>
      <c r="V161">
        <v>20.46</v>
      </c>
      <c r="W161">
        <v>19.21</v>
      </c>
      <c r="X161">
        <v>537.5</v>
      </c>
      <c r="Y161">
        <v>583.5</v>
      </c>
      <c r="Z161">
        <v>502.5</v>
      </c>
      <c r="AA161">
        <v>27277</v>
      </c>
      <c r="AB161">
        <v>32724</v>
      </c>
      <c r="AC161">
        <v>26390</v>
      </c>
      <c r="AD161" t="s">
        <v>31</v>
      </c>
      <c r="AE161">
        <v>12</v>
      </c>
      <c r="AF161" t="s">
        <v>31</v>
      </c>
      <c r="AG161">
        <v>15</v>
      </c>
    </row>
    <row r="162" spans="1:33" x14ac:dyDescent="0.25">
      <c r="A162" t="s">
        <v>185</v>
      </c>
      <c r="B162" s="1">
        <v>2231</v>
      </c>
      <c r="C162">
        <f t="shared" si="14"/>
        <v>18.04</v>
      </c>
      <c r="D162">
        <f t="shared" si="15"/>
        <v>18.48</v>
      </c>
      <c r="E162">
        <f t="shared" si="16"/>
        <v>18</v>
      </c>
      <c r="F162">
        <f t="shared" si="17"/>
        <v>32718</v>
      </c>
      <c r="G162">
        <f t="shared" si="18"/>
        <v>27453</v>
      </c>
      <c r="H162">
        <f t="shared" si="19"/>
        <v>139</v>
      </c>
      <c r="I162">
        <f t="shared" si="20"/>
        <v>813</v>
      </c>
      <c r="J162">
        <v>2</v>
      </c>
      <c r="S162" t="s">
        <v>185</v>
      </c>
      <c r="T162" s="1">
        <v>2231</v>
      </c>
      <c r="U162">
        <v>18.04</v>
      </c>
      <c r="V162">
        <v>18.48</v>
      </c>
      <c r="W162">
        <v>18</v>
      </c>
      <c r="X162">
        <v>580.6</v>
      </c>
      <c r="Y162">
        <v>664.5</v>
      </c>
      <c r="Z162">
        <v>570.79999999999995</v>
      </c>
      <c r="AA162">
        <v>28262</v>
      </c>
      <c r="AB162">
        <v>32718</v>
      </c>
      <c r="AC162">
        <v>27453</v>
      </c>
      <c r="AD162">
        <v>114</v>
      </c>
      <c r="AE162">
        <v>688</v>
      </c>
      <c r="AF162">
        <v>139</v>
      </c>
      <c r="AG162">
        <v>813</v>
      </c>
    </row>
    <row r="163" spans="1:33" x14ac:dyDescent="0.25">
      <c r="A163" t="s">
        <v>186</v>
      </c>
      <c r="B163" s="1">
        <v>2232</v>
      </c>
      <c r="C163">
        <f t="shared" si="14"/>
        <v>20.99</v>
      </c>
      <c r="D163">
        <f t="shared" si="15"/>
        <v>0</v>
      </c>
      <c r="E163">
        <f t="shared" si="16"/>
        <v>20.99</v>
      </c>
      <c r="F163">
        <f t="shared" si="17"/>
        <v>0</v>
      </c>
      <c r="G163">
        <f t="shared" si="18"/>
        <v>29337</v>
      </c>
      <c r="H163" t="str">
        <f t="shared" si="19"/>
        <v>..</v>
      </c>
      <c r="I163">
        <f t="shared" si="20"/>
        <v>43</v>
      </c>
      <c r="J163">
        <v>2</v>
      </c>
      <c r="S163" t="s">
        <v>186</v>
      </c>
      <c r="T163" s="1">
        <v>2232</v>
      </c>
      <c r="U163">
        <v>20.99</v>
      </c>
      <c r="W163">
        <v>20.99</v>
      </c>
      <c r="X163">
        <v>633.79999999999995</v>
      </c>
      <c r="Z163">
        <v>633.6</v>
      </c>
      <c r="AA163">
        <v>29418</v>
      </c>
      <c r="AC163">
        <v>29337</v>
      </c>
      <c r="AD163" t="s">
        <v>137</v>
      </c>
      <c r="AE163">
        <v>37</v>
      </c>
      <c r="AF163" t="s">
        <v>137</v>
      </c>
      <c r="AG163">
        <v>43</v>
      </c>
    </row>
    <row r="164" spans="1:33" x14ac:dyDescent="0.25">
      <c r="A164" t="s">
        <v>187</v>
      </c>
      <c r="B164" s="1">
        <v>2311</v>
      </c>
      <c r="C164">
        <f t="shared" si="14"/>
        <v>26.76</v>
      </c>
      <c r="D164">
        <f t="shared" si="15"/>
        <v>27.91</v>
      </c>
      <c r="E164">
        <f t="shared" si="16"/>
        <v>25.56</v>
      </c>
      <c r="F164">
        <f t="shared" si="17"/>
        <v>49807</v>
      </c>
      <c r="G164">
        <f t="shared" si="18"/>
        <v>41879</v>
      </c>
      <c r="H164">
        <f t="shared" si="19"/>
        <v>102</v>
      </c>
      <c r="I164">
        <f t="shared" si="20"/>
        <v>69</v>
      </c>
      <c r="J164">
        <v>2</v>
      </c>
      <c r="S164" t="s">
        <v>187</v>
      </c>
      <c r="T164" s="1">
        <v>2311</v>
      </c>
      <c r="U164">
        <v>26.76</v>
      </c>
      <c r="V164">
        <v>27.91</v>
      </c>
      <c r="W164">
        <v>25.56</v>
      </c>
      <c r="X164">
        <v>919.7</v>
      </c>
      <c r="Y164">
        <v>960.8</v>
      </c>
      <c r="Z164">
        <v>814.6</v>
      </c>
      <c r="AA164">
        <v>47010</v>
      </c>
      <c r="AB164">
        <v>49807</v>
      </c>
      <c r="AC164">
        <v>41879</v>
      </c>
      <c r="AD164">
        <v>91</v>
      </c>
      <c r="AE164">
        <v>65</v>
      </c>
      <c r="AF164">
        <v>102</v>
      </c>
      <c r="AG164">
        <v>69</v>
      </c>
    </row>
    <row r="165" spans="1:33" x14ac:dyDescent="0.25">
      <c r="A165" t="s">
        <v>188</v>
      </c>
      <c r="B165" s="1">
        <v>2312</v>
      </c>
      <c r="C165">
        <f t="shared" si="14"/>
        <v>20.420000000000002</v>
      </c>
      <c r="D165">
        <f t="shared" si="15"/>
        <v>20.52</v>
      </c>
      <c r="E165">
        <f t="shared" si="16"/>
        <v>20.41</v>
      </c>
      <c r="F165">
        <f t="shared" si="17"/>
        <v>34406</v>
      </c>
      <c r="G165">
        <f t="shared" si="18"/>
        <v>29704</v>
      </c>
      <c r="H165">
        <f t="shared" si="19"/>
        <v>72</v>
      </c>
      <c r="I165">
        <f t="shared" si="20"/>
        <v>70</v>
      </c>
      <c r="J165">
        <v>2</v>
      </c>
      <c r="S165" t="s">
        <v>188</v>
      </c>
      <c r="T165" s="1">
        <v>2312</v>
      </c>
      <c r="U165">
        <v>20.420000000000002</v>
      </c>
      <c r="V165">
        <v>20.52</v>
      </c>
      <c r="W165">
        <v>20.41</v>
      </c>
      <c r="X165">
        <v>626.79999999999995</v>
      </c>
      <c r="Y165">
        <v>664.6</v>
      </c>
      <c r="Z165">
        <v>572.20000000000005</v>
      </c>
      <c r="AA165">
        <v>32826</v>
      </c>
      <c r="AB165">
        <v>34406</v>
      </c>
      <c r="AC165">
        <v>29704</v>
      </c>
      <c r="AD165">
        <v>63</v>
      </c>
      <c r="AE165">
        <v>57</v>
      </c>
      <c r="AF165">
        <v>72</v>
      </c>
      <c r="AG165">
        <v>70</v>
      </c>
    </row>
    <row r="166" spans="1:33" x14ac:dyDescent="0.25">
      <c r="A166" t="s">
        <v>189</v>
      </c>
      <c r="B166" s="1">
        <v>2314</v>
      </c>
      <c r="C166">
        <f t="shared" si="14"/>
        <v>23.61</v>
      </c>
      <c r="D166">
        <f t="shared" si="15"/>
        <v>24.46</v>
      </c>
      <c r="E166">
        <f t="shared" si="16"/>
        <v>23.25</v>
      </c>
      <c r="F166">
        <f t="shared" si="17"/>
        <v>39928</v>
      </c>
      <c r="G166">
        <f t="shared" si="18"/>
        <v>33720</v>
      </c>
      <c r="H166">
        <f t="shared" si="19"/>
        <v>190</v>
      </c>
      <c r="I166">
        <f t="shared" si="20"/>
        <v>284</v>
      </c>
      <c r="J166">
        <v>2</v>
      </c>
      <c r="S166" t="s">
        <v>189</v>
      </c>
      <c r="T166" s="1">
        <v>2314</v>
      </c>
      <c r="U166">
        <v>23.61</v>
      </c>
      <c r="V166">
        <v>24.46</v>
      </c>
      <c r="W166">
        <v>23.25</v>
      </c>
      <c r="X166">
        <v>706</v>
      </c>
      <c r="Y166">
        <v>756.5</v>
      </c>
      <c r="Z166">
        <v>667.9</v>
      </c>
      <c r="AA166">
        <v>36607</v>
      </c>
      <c r="AB166">
        <v>39928</v>
      </c>
      <c r="AC166">
        <v>33720</v>
      </c>
      <c r="AD166">
        <v>159</v>
      </c>
      <c r="AE166">
        <v>253</v>
      </c>
      <c r="AF166">
        <v>190</v>
      </c>
      <c r="AG166">
        <v>284</v>
      </c>
    </row>
    <row r="167" spans="1:33" x14ac:dyDescent="0.25">
      <c r="A167" t="s">
        <v>190</v>
      </c>
      <c r="B167" s="1">
        <v>2315</v>
      </c>
      <c r="C167">
        <f t="shared" si="14"/>
        <v>22.04</v>
      </c>
      <c r="D167">
        <f t="shared" si="15"/>
        <v>22.44</v>
      </c>
      <c r="E167">
        <f t="shared" si="16"/>
        <v>21.86</v>
      </c>
      <c r="F167">
        <f t="shared" si="17"/>
        <v>35100</v>
      </c>
      <c r="G167">
        <f t="shared" si="18"/>
        <v>30788</v>
      </c>
      <c r="H167">
        <f t="shared" si="19"/>
        <v>104</v>
      </c>
      <c r="I167">
        <f t="shared" si="20"/>
        <v>376</v>
      </c>
      <c r="J167">
        <v>2</v>
      </c>
      <c r="S167" t="s">
        <v>190</v>
      </c>
      <c r="T167" s="1">
        <v>2315</v>
      </c>
      <c r="U167">
        <v>22.04</v>
      </c>
      <c r="V167">
        <v>22.44</v>
      </c>
      <c r="W167">
        <v>21.86</v>
      </c>
      <c r="X167">
        <v>623.9</v>
      </c>
      <c r="Y167">
        <v>697.1</v>
      </c>
      <c r="Z167">
        <v>609.70000000000005</v>
      </c>
      <c r="AA167">
        <v>31815</v>
      </c>
      <c r="AB167">
        <v>35100</v>
      </c>
      <c r="AC167">
        <v>30788</v>
      </c>
      <c r="AD167">
        <v>84</v>
      </c>
      <c r="AE167">
        <v>327</v>
      </c>
      <c r="AF167">
        <v>104</v>
      </c>
      <c r="AG167">
        <v>376</v>
      </c>
    </row>
    <row r="168" spans="1:33" x14ac:dyDescent="0.25">
      <c r="A168" t="s">
        <v>191</v>
      </c>
      <c r="B168" s="1">
        <v>2316</v>
      </c>
      <c r="C168">
        <f t="shared" si="14"/>
        <v>21.64</v>
      </c>
      <c r="D168">
        <f t="shared" si="15"/>
        <v>21.81</v>
      </c>
      <c r="E168">
        <f t="shared" si="16"/>
        <v>21.44</v>
      </c>
      <c r="F168">
        <f t="shared" si="17"/>
        <v>34659</v>
      </c>
      <c r="G168">
        <f t="shared" si="18"/>
        <v>28384</v>
      </c>
      <c r="H168">
        <f t="shared" si="19"/>
        <v>9</v>
      </c>
      <c r="I168">
        <f t="shared" si="20"/>
        <v>34</v>
      </c>
      <c r="J168">
        <v>2</v>
      </c>
      <c r="S168" t="s">
        <v>191</v>
      </c>
      <c r="T168" s="1">
        <v>2316</v>
      </c>
      <c r="U168">
        <v>21.64</v>
      </c>
      <c r="V168">
        <v>21.81</v>
      </c>
      <c r="W168">
        <v>21.44</v>
      </c>
      <c r="X168">
        <v>583.5</v>
      </c>
      <c r="Y168">
        <v>616.79999999999995</v>
      </c>
      <c r="Z168">
        <v>569.29999999999995</v>
      </c>
      <c r="AA168">
        <v>30855</v>
      </c>
      <c r="AB168">
        <v>34659</v>
      </c>
      <c r="AC168">
        <v>28384</v>
      </c>
      <c r="AD168" t="s">
        <v>31</v>
      </c>
      <c r="AE168">
        <v>28</v>
      </c>
      <c r="AF168">
        <v>9</v>
      </c>
      <c r="AG168">
        <v>34</v>
      </c>
    </row>
    <row r="169" spans="1:33" x14ac:dyDescent="0.25">
      <c r="A169" t="s">
        <v>192</v>
      </c>
      <c r="B169" s="1">
        <v>2317</v>
      </c>
      <c r="C169">
        <f t="shared" si="14"/>
        <v>32.35</v>
      </c>
      <c r="D169">
        <f t="shared" si="15"/>
        <v>35.9</v>
      </c>
      <c r="E169">
        <f t="shared" si="16"/>
        <v>30.18</v>
      </c>
      <c r="F169">
        <f t="shared" si="17"/>
        <v>59933</v>
      </c>
      <c r="G169">
        <f t="shared" si="18"/>
        <v>50037</v>
      </c>
      <c r="H169">
        <f t="shared" si="19"/>
        <v>42</v>
      </c>
      <c r="I169">
        <f t="shared" si="20"/>
        <v>64</v>
      </c>
      <c r="J169">
        <v>2</v>
      </c>
      <c r="S169" t="s">
        <v>192</v>
      </c>
      <c r="T169" s="1">
        <v>2317</v>
      </c>
      <c r="U169">
        <v>32.35</v>
      </c>
      <c r="V169">
        <v>35.9</v>
      </c>
      <c r="W169">
        <v>30.18</v>
      </c>
      <c r="X169">
        <v>1055.3</v>
      </c>
      <c r="Y169">
        <v>1162.3</v>
      </c>
      <c r="Z169">
        <v>990.6</v>
      </c>
      <c r="AA169">
        <v>53956</v>
      </c>
      <c r="AB169">
        <v>59933</v>
      </c>
      <c r="AC169">
        <v>50037</v>
      </c>
      <c r="AD169">
        <v>38</v>
      </c>
      <c r="AE169">
        <v>60</v>
      </c>
      <c r="AF169">
        <v>42</v>
      </c>
      <c r="AG169">
        <v>64</v>
      </c>
    </row>
    <row r="170" spans="1:33" x14ac:dyDescent="0.25">
      <c r="A170" t="s">
        <v>193</v>
      </c>
      <c r="B170" s="1">
        <v>2318</v>
      </c>
      <c r="C170">
        <f t="shared" si="14"/>
        <v>20.56</v>
      </c>
      <c r="D170" t="str">
        <f t="shared" si="15"/>
        <v>x</v>
      </c>
      <c r="E170">
        <f t="shared" si="16"/>
        <v>19.649999999999999</v>
      </c>
      <c r="F170" t="str">
        <f t="shared" si="17"/>
        <v>x</v>
      </c>
      <c r="G170">
        <f t="shared" si="18"/>
        <v>30120</v>
      </c>
      <c r="H170" t="str">
        <f t="shared" si="19"/>
        <v>x</v>
      </c>
      <c r="I170">
        <f t="shared" si="20"/>
        <v>13</v>
      </c>
      <c r="J170">
        <v>2</v>
      </c>
      <c r="S170" t="s">
        <v>193</v>
      </c>
      <c r="T170" s="1">
        <v>2318</v>
      </c>
      <c r="U170">
        <v>20.56</v>
      </c>
      <c r="V170" t="s">
        <v>31</v>
      </c>
      <c r="W170">
        <v>19.649999999999999</v>
      </c>
      <c r="X170">
        <v>689.2</v>
      </c>
      <c r="Y170" t="s">
        <v>31</v>
      </c>
      <c r="Z170">
        <v>637.1</v>
      </c>
      <c r="AA170">
        <v>33147</v>
      </c>
      <c r="AB170" t="s">
        <v>31</v>
      </c>
      <c r="AC170">
        <v>30120</v>
      </c>
      <c r="AD170" t="s">
        <v>31</v>
      </c>
      <c r="AE170">
        <v>12</v>
      </c>
      <c r="AF170" t="s">
        <v>31</v>
      </c>
      <c r="AG170">
        <v>13</v>
      </c>
    </row>
    <row r="171" spans="1:33" x14ac:dyDescent="0.25">
      <c r="A171" t="s">
        <v>194</v>
      </c>
      <c r="B171" s="1">
        <v>2319</v>
      </c>
      <c r="C171">
        <f t="shared" si="14"/>
        <v>17.25</v>
      </c>
      <c r="D171">
        <f t="shared" si="15"/>
        <v>18.48</v>
      </c>
      <c r="E171">
        <f t="shared" si="16"/>
        <v>16.13</v>
      </c>
      <c r="F171" t="str">
        <f t="shared" si="17"/>
        <v>x</v>
      </c>
      <c r="G171">
        <f t="shared" si="18"/>
        <v>19645</v>
      </c>
      <c r="H171">
        <f t="shared" si="19"/>
        <v>37</v>
      </c>
      <c r="I171">
        <f t="shared" si="20"/>
        <v>69</v>
      </c>
      <c r="J171">
        <v>2</v>
      </c>
      <c r="S171" t="s">
        <v>194</v>
      </c>
      <c r="T171" s="1">
        <v>2319</v>
      </c>
      <c r="U171">
        <v>17.25</v>
      </c>
      <c r="V171">
        <v>18.48</v>
      </c>
      <c r="W171">
        <v>16.13</v>
      </c>
      <c r="X171">
        <v>377.8</v>
      </c>
      <c r="Y171">
        <v>373.3</v>
      </c>
      <c r="Z171">
        <v>377.9</v>
      </c>
      <c r="AA171">
        <v>19537</v>
      </c>
      <c r="AB171" t="s">
        <v>31</v>
      </c>
      <c r="AC171">
        <v>19645</v>
      </c>
      <c r="AD171">
        <v>30</v>
      </c>
      <c r="AE171">
        <v>57</v>
      </c>
      <c r="AF171">
        <v>37</v>
      </c>
      <c r="AG171">
        <v>69</v>
      </c>
    </row>
    <row r="172" spans="1:33" x14ac:dyDescent="0.25">
      <c r="A172" t="s">
        <v>195</v>
      </c>
      <c r="B172" s="1">
        <v>2412</v>
      </c>
      <c r="C172">
        <f t="shared" si="14"/>
        <v>18.07</v>
      </c>
      <c r="D172" t="str">
        <f t="shared" si="15"/>
        <v>x</v>
      </c>
      <c r="E172" t="str">
        <f t="shared" si="16"/>
        <v>x</v>
      </c>
      <c r="F172" t="str">
        <f t="shared" si="17"/>
        <v>x</v>
      </c>
      <c r="G172" t="str">
        <f t="shared" si="18"/>
        <v>x</v>
      </c>
      <c r="H172" t="str">
        <f t="shared" si="19"/>
        <v>x</v>
      </c>
      <c r="I172" t="str">
        <f t="shared" si="20"/>
        <v>x</v>
      </c>
      <c r="J172">
        <v>2</v>
      </c>
      <c r="S172" t="s">
        <v>195</v>
      </c>
      <c r="T172" s="1">
        <v>2412</v>
      </c>
      <c r="U172">
        <v>18.07</v>
      </c>
      <c r="V172" t="s">
        <v>31</v>
      </c>
      <c r="W172" t="s">
        <v>31</v>
      </c>
      <c r="X172" t="s">
        <v>31</v>
      </c>
      <c r="Y172" t="s">
        <v>31</v>
      </c>
      <c r="Z172" t="s">
        <v>31</v>
      </c>
      <c r="AA172" t="s">
        <v>31</v>
      </c>
      <c r="AB172" t="s">
        <v>31</v>
      </c>
      <c r="AC172" t="s">
        <v>31</v>
      </c>
      <c r="AD172" t="s">
        <v>31</v>
      </c>
      <c r="AE172" t="s">
        <v>31</v>
      </c>
      <c r="AF172" t="s">
        <v>31</v>
      </c>
      <c r="AG172" t="s">
        <v>31</v>
      </c>
    </row>
    <row r="173" spans="1:33" x14ac:dyDescent="0.25">
      <c r="A173" t="s">
        <v>196</v>
      </c>
      <c r="B173" s="1">
        <v>2413</v>
      </c>
      <c r="C173">
        <f t="shared" si="14"/>
        <v>23.09</v>
      </c>
      <c r="D173">
        <f t="shared" si="15"/>
        <v>25.19</v>
      </c>
      <c r="E173">
        <f t="shared" si="16"/>
        <v>21.89</v>
      </c>
      <c r="F173" t="str">
        <f t="shared" si="17"/>
        <v>x</v>
      </c>
      <c r="G173">
        <f t="shared" si="18"/>
        <v>38416</v>
      </c>
      <c r="H173">
        <f t="shared" si="19"/>
        <v>38</v>
      </c>
      <c r="I173">
        <f t="shared" si="20"/>
        <v>45</v>
      </c>
      <c r="J173">
        <v>2</v>
      </c>
      <c r="S173" t="s">
        <v>196</v>
      </c>
      <c r="T173" s="1">
        <v>2413</v>
      </c>
      <c r="U173">
        <v>23.09</v>
      </c>
      <c r="V173">
        <v>25.19</v>
      </c>
      <c r="W173">
        <v>21.89</v>
      </c>
      <c r="X173">
        <v>785.8</v>
      </c>
      <c r="Y173">
        <v>868.7</v>
      </c>
      <c r="Z173">
        <v>727.5</v>
      </c>
      <c r="AA173">
        <v>41127</v>
      </c>
      <c r="AB173" t="s">
        <v>31</v>
      </c>
      <c r="AC173">
        <v>38416</v>
      </c>
      <c r="AD173">
        <v>32</v>
      </c>
      <c r="AE173" t="s">
        <v>31</v>
      </c>
      <c r="AF173">
        <v>38</v>
      </c>
      <c r="AG173">
        <v>45</v>
      </c>
    </row>
    <row r="174" spans="1:33" x14ac:dyDescent="0.25">
      <c r="A174" t="s">
        <v>197</v>
      </c>
      <c r="B174" s="1">
        <v>2419</v>
      </c>
      <c r="C174">
        <f t="shared" si="14"/>
        <v>39.479999999999997</v>
      </c>
      <c r="D174">
        <f t="shared" si="15"/>
        <v>42.18</v>
      </c>
      <c r="E174">
        <f t="shared" si="16"/>
        <v>38.380000000000003</v>
      </c>
      <c r="F174">
        <f t="shared" si="17"/>
        <v>81570</v>
      </c>
      <c r="G174">
        <f t="shared" si="18"/>
        <v>59718</v>
      </c>
      <c r="H174">
        <f t="shared" si="19"/>
        <v>23</v>
      </c>
      <c r="I174">
        <f t="shared" si="20"/>
        <v>24</v>
      </c>
      <c r="J174">
        <v>2</v>
      </c>
      <c r="S174" t="s">
        <v>197</v>
      </c>
      <c r="T174" s="1">
        <v>2419</v>
      </c>
      <c r="U174">
        <v>39.479999999999997</v>
      </c>
      <c r="V174">
        <v>42.18</v>
      </c>
      <c r="W174">
        <v>38.380000000000003</v>
      </c>
      <c r="X174">
        <v>1341.6</v>
      </c>
      <c r="Y174">
        <v>1450.6</v>
      </c>
      <c r="Z174">
        <v>1248.7</v>
      </c>
      <c r="AA174">
        <v>69224</v>
      </c>
      <c r="AB174">
        <v>81570</v>
      </c>
      <c r="AC174">
        <v>59718</v>
      </c>
      <c r="AD174">
        <v>21</v>
      </c>
      <c r="AE174">
        <v>22</v>
      </c>
      <c r="AF174">
        <v>23</v>
      </c>
      <c r="AG174">
        <v>24</v>
      </c>
    </row>
    <row r="175" spans="1:33" x14ac:dyDescent="0.25">
      <c r="A175" t="s">
        <v>198</v>
      </c>
      <c r="B175" s="1">
        <v>2421</v>
      </c>
      <c r="C175">
        <f t="shared" si="14"/>
        <v>20.09</v>
      </c>
      <c r="D175">
        <f t="shared" si="15"/>
        <v>20.190000000000001</v>
      </c>
      <c r="E175">
        <f t="shared" si="16"/>
        <v>19.95</v>
      </c>
      <c r="F175">
        <f t="shared" si="17"/>
        <v>37848</v>
      </c>
      <c r="G175">
        <f t="shared" si="18"/>
        <v>33975</v>
      </c>
      <c r="H175">
        <f t="shared" si="19"/>
        <v>52</v>
      </c>
      <c r="I175">
        <f t="shared" si="20"/>
        <v>39</v>
      </c>
      <c r="J175">
        <v>2</v>
      </c>
      <c r="S175" t="s">
        <v>198</v>
      </c>
      <c r="T175" s="1">
        <v>2421</v>
      </c>
      <c r="U175">
        <v>20.09</v>
      </c>
      <c r="V175">
        <v>20.190000000000001</v>
      </c>
      <c r="W175">
        <v>19.95</v>
      </c>
      <c r="X175">
        <v>708.3</v>
      </c>
      <c r="Y175">
        <v>742.9</v>
      </c>
      <c r="Z175">
        <v>670.8</v>
      </c>
      <c r="AA175">
        <v>35730</v>
      </c>
      <c r="AB175">
        <v>37848</v>
      </c>
      <c r="AC175">
        <v>33975</v>
      </c>
      <c r="AD175">
        <v>45</v>
      </c>
      <c r="AE175">
        <v>35</v>
      </c>
      <c r="AF175">
        <v>52</v>
      </c>
      <c r="AG175">
        <v>39</v>
      </c>
    </row>
    <row r="176" spans="1:33" x14ac:dyDescent="0.25">
      <c r="A176" t="s">
        <v>199</v>
      </c>
      <c r="B176" s="1">
        <v>2423</v>
      </c>
      <c r="C176">
        <f t="shared" si="14"/>
        <v>21.32</v>
      </c>
      <c r="D176">
        <f t="shared" si="15"/>
        <v>22.28</v>
      </c>
      <c r="E176">
        <f t="shared" si="16"/>
        <v>20.43</v>
      </c>
      <c r="F176">
        <f t="shared" si="17"/>
        <v>42697</v>
      </c>
      <c r="G176">
        <f t="shared" si="18"/>
        <v>36086</v>
      </c>
      <c r="H176">
        <f t="shared" si="19"/>
        <v>125</v>
      </c>
      <c r="I176">
        <f t="shared" si="20"/>
        <v>70</v>
      </c>
      <c r="J176">
        <v>2</v>
      </c>
      <c r="S176" t="s">
        <v>199</v>
      </c>
      <c r="T176" s="1">
        <v>2423</v>
      </c>
      <c r="U176">
        <v>21.32</v>
      </c>
      <c r="V176">
        <v>22.28</v>
      </c>
      <c r="W176">
        <v>20.43</v>
      </c>
      <c r="X176">
        <v>766.6</v>
      </c>
      <c r="Y176">
        <v>803.1</v>
      </c>
      <c r="Z176">
        <v>716.8</v>
      </c>
      <c r="AA176">
        <v>40123</v>
      </c>
      <c r="AB176">
        <v>42697</v>
      </c>
      <c r="AC176">
        <v>36086</v>
      </c>
      <c r="AD176">
        <v>102</v>
      </c>
      <c r="AE176">
        <v>58</v>
      </c>
      <c r="AF176">
        <v>125</v>
      </c>
      <c r="AG176">
        <v>70</v>
      </c>
    </row>
    <row r="177" spans="1:33" x14ac:dyDescent="0.25">
      <c r="A177" t="s">
        <v>200</v>
      </c>
      <c r="B177" s="1">
        <v>2424</v>
      </c>
      <c r="C177">
        <f t="shared" si="14"/>
        <v>24.66</v>
      </c>
      <c r="D177">
        <f t="shared" si="15"/>
        <v>26.21</v>
      </c>
      <c r="E177">
        <f t="shared" si="16"/>
        <v>22.33</v>
      </c>
      <c r="F177">
        <f t="shared" si="17"/>
        <v>52235</v>
      </c>
      <c r="G177">
        <f t="shared" si="18"/>
        <v>39174</v>
      </c>
      <c r="H177">
        <f t="shared" si="19"/>
        <v>175</v>
      </c>
      <c r="I177">
        <f t="shared" si="20"/>
        <v>95</v>
      </c>
      <c r="J177">
        <v>2</v>
      </c>
      <c r="S177" t="s">
        <v>200</v>
      </c>
      <c r="T177" s="1">
        <v>2424</v>
      </c>
      <c r="U177">
        <v>24.66</v>
      </c>
      <c r="V177">
        <v>26.21</v>
      </c>
      <c r="W177">
        <v>22.33</v>
      </c>
      <c r="X177">
        <v>919.9</v>
      </c>
      <c r="Y177">
        <v>1013</v>
      </c>
      <c r="Z177">
        <v>775.8</v>
      </c>
      <c r="AA177">
        <v>47830</v>
      </c>
      <c r="AB177">
        <v>52235</v>
      </c>
      <c r="AC177">
        <v>39174</v>
      </c>
      <c r="AD177">
        <v>140</v>
      </c>
      <c r="AE177">
        <v>78</v>
      </c>
      <c r="AF177">
        <v>175</v>
      </c>
      <c r="AG177">
        <v>95</v>
      </c>
    </row>
    <row r="178" spans="1:33" x14ac:dyDescent="0.25">
      <c r="A178" t="s">
        <v>201</v>
      </c>
      <c r="B178" s="1">
        <v>2425</v>
      </c>
      <c r="C178">
        <f t="shared" si="14"/>
        <v>22.94</v>
      </c>
      <c r="D178">
        <f t="shared" si="15"/>
        <v>23.05</v>
      </c>
      <c r="E178">
        <f t="shared" si="16"/>
        <v>22.64</v>
      </c>
      <c r="F178">
        <f t="shared" si="17"/>
        <v>47418</v>
      </c>
      <c r="G178">
        <f t="shared" si="18"/>
        <v>41120</v>
      </c>
      <c r="H178">
        <f t="shared" si="19"/>
        <v>22</v>
      </c>
      <c r="I178">
        <f t="shared" si="20"/>
        <v>8</v>
      </c>
      <c r="J178">
        <v>2</v>
      </c>
      <c r="S178" t="s">
        <v>201</v>
      </c>
      <c r="T178" s="1">
        <v>2425</v>
      </c>
      <c r="U178">
        <v>22.94</v>
      </c>
      <c r="V178">
        <v>23.05</v>
      </c>
      <c r="W178">
        <v>22.64</v>
      </c>
      <c r="X178">
        <v>847.1</v>
      </c>
      <c r="Y178">
        <v>880.4</v>
      </c>
      <c r="Z178">
        <v>765.1</v>
      </c>
      <c r="AA178">
        <v>44206</v>
      </c>
      <c r="AB178">
        <v>47418</v>
      </c>
      <c r="AC178">
        <v>41120</v>
      </c>
      <c r="AD178">
        <v>16</v>
      </c>
      <c r="AE178" t="s">
        <v>31</v>
      </c>
      <c r="AF178">
        <v>22</v>
      </c>
      <c r="AG178">
        <v>8</v>
      </c>
    </row>
    <row r="179" spans="1:33" x14ac:dyDescent="0.25">
      <c r="A179" t="s">
        <v>202</v>
      </c>
      <c r="B179" s="1">
        <v>2426</v>
      </c>
      <c r="C179">
        <f t="shared" si="14"/>
        <v>18.399999999999999</v>
      </c>
      <c r="D179">
        <f t="shared" si="15"/>
        <v>18.88</v>
      </c>
      <c r="E179">
        <f t="shared" si="16"/>
        <v>17.75</v>
      </c>
      <c r="F179">
        <f t="shared" si="17"/>
        <v>34886</v>
      </c>
      <c r="G179">
        <f t="shared" si="18"/>
        <v>31500</v>
      </c>
      <c r="H179">
        <f t="shared" si="19"/>
        <v>57</v>
      </c>
      <c r="I179">
        <f t="shared" si="20"/>
        <v>46</v>
      </c>
      <c r="J179">
        <v>2</v>
      </c>
      <c r="S179" t="s">
        <v>202</v>
      </c>
      <c r="T179" s="1">
        <v>2426</v>
      </c>
      <c r="U179">
        <v>18.399999999999999</v>
      </c>
      <c r="V179">
        <v>18.88</v>
      </c>
      <c r="W179">
        <v>17.75</v>
      </c>
      <c r="X179">
        <v>649.5</v>
      </c>
      <c r="Y179">
        <v>674.8</v>
      </c>
      <c r="Z179">
        <v>617.79999999999995</v>
      </c>
      <c r="AA179">
        <v>33242</v>
      </c>
      <c r="AB179">
        <v>34886</v>
      </c>
      <c r="AC179">
        <v>31500</v>
      </c>
      <c r="AD179">
        <v>43</v>
      </c>
      <c r="AE179">
        <v>33</v>
      </c>
      <c r="AF179">
        <v>57</v>
      </c>
      <c r="AG179">
        <v>46</v>
      </c>
    </row>
    <row r="180" spans="1:33" x14ac:dyDescent="0.25">
      <c r="A180" t="s">
        <v>203</v>
      </c>
      <c r="B180" s="1">
        <v>2429</v>
      </c>
      <c r="C180">
        <f t="shared" si="14"/>
        <v>23.67</v>
      </c>
      <c r="D180">
        <f t="shared" si="15"/>
        <v>24.99</v>
      </c>
      <c r="E180">
        <f t="shared" si="16"/>
        <v>21.43</v>
      </c>
      <c r="F180">
        <f t="shared" si="17"/>
        <v>44805</v>
      </c>
      <c r="G180">
        <f t="shared" si="18"/>
        <v>37667</v>
      </c>
      <c r="H180">
        <f t="shared" si="19"/>
        <v>27</v>
      </c>
      <c r="I180">
        <f t="shared" si="20"/>
        <v>25</v>
      </c>
      <c r="J180">
        <v>2</v>
      </c>
      <c r="S180" t="s">
        <v>203</v>
      </c>
      <c r="T180" s="1">
        <v>2429</v>
      </c>
      <c r="U180">
        <v>23.67</v>
      </c>
      <c r="V180">
        <v>24.99</v>
      </c>
      <c r="W180">
        <v>21.43</v>
      </c>
      <c r="X180">
        <v>858.4</v>
      </c>
      <c r="Y180">
        <v>923.9</v>
      </c>
      <c r="Z180">
        <v>709.3</v>
      </c>
      <c r="AA180">
        <v>41084</v>
      </c>
      <c r="AB180">
        <v>44805</v>
      </c>
      <c r="AC180">
        <v>37667</v>
      </c>
      <c r="AD180">
        <v>24</v>
      </c>
      <c r="AE180">
        <v>21</v>
      </c>
      <c r="AF180">
        <v>27</v>
      </c>
      <c r="AG180">
        <v>25</v>
      </c>
    </row>
    <row r="181" spans="1:33" x14ac:dyDescent="0.25">
      <c r="A181" t="s">
        <v>204</v>
      </c>
      <c r="B181" s="1">
        <v>2431</v>
      </c>
      <c r="C181">
        <f t="shared" si="14"/>
        <v>21.45</v>
      </c>
      <c r="D181">
        <f t="shared" si="15"/>
        <v>22.14</v>
      </c>
      <c r="E181">
        <f t="shared" si="16"/>
        <v>19.14</v>
      </c>
      <c r="F181">
        <f t="shared" si="17"/>
        <v>42826</v>
      </c>
      <c r="G181">
        <f t="shared" si="18"/>
        <v>35974</v>
      </c>
      <c r="H181">
        <f t="shared" si="19"/>
        <v>29</v>
      </c>
      <c r="I181">
        <f t="shared" si="20"/>
        <v>12</v>
      </c>
      <c r="J181">
        <v>2</v>
      </c>
      <c r="S181" t="s">
        <v>204</v>
      </c>
      <c r="T181" s="1">
        <v>2431</v>
      </c>
      <c r="U181">
        <v>21.45</v>
      </c>
      <c r="V181">
        <v>22.14</v>
      </c>
      <c r="W181">
        <v>19.14</v>
      </c>
      <c r="X181">
        <v>793.7</v>
      </c>
      <c r="Y181">
        <v>831.3</v>
      </c>
      <c r="Z181">
        <v>709.1</v>
      </c>
      <c r="AA181">
        <v>40712</v>
      </c>
      <c r="AB181">
        <v>42826</v>
      </c>
      <c r="AC181">
        <v>35974</v>
      </c>
      <c r="AD181">
        <v>25</v>
      </c>
      <c r="AE181">
        <v>10</v>
      </c>
      <c r="AF181">
        <v>29</v>
      </c>
      <c r="AG181">
        <v>12</v>
      </c>
    </row>
    <row r="182" spans="1:33" x14ac:dyDescent="0.25">
      <c r="A182" t="s">
        <v>205</v>
      </c>
      <c r="B182" s="1">
        <v>2432</v>
      </c>
      <c r="C182">
        <f t="shared" si="14"/>
        <v>16.38</v>
      </c>
      <c r="D182">
        <f t="shared" si="15"/>
        <v>19.54</v>
      </c>
      <c r="E182" t="str">
        <f t="shared" si="16"/>
        <v>x</v>
      </c>
      <c r="F182" t="str">
        <f t="shared" si="17"/>
        <v>x</v>
      </c>
      <c r="G182">
        <f t="shared" si="18"/>
        <v>26246</v>
      </c>
      <c r="H182" t="str">
        <f t="shared" si="19"/>
        <v>x</v>
      </c>
      <c r="I182" t="str">
        <f t="shared" si="20"/>
        <v>x</v>
      </c>
      <c r="J182">
        <v>2</v>
      </c>
      <c r="S182" t="s">
        <v>205</v>
      </c>
      <c r="T182" s="1">
        <v>2432</v>
      </c>
      <c r="U182">
        <v>16.38</v>
      </c>
      <c r="V182">
        <v>19.54</v>
      </c>
      <c r="W182" t="s">
        <v>31</v>
      </c>
      <c r="X182">
        <v>589</v>
      </c>
      <c r="Y182">
        <v>722.3</v>
      </c>
      <c r="Z182">
        <v>514.9</v>
      </c>
      <c r="AA182">
        <v>33317</v>
      </c>
      <c r="AB182" t="s">
        <v>31</v>
      </c>
      <c r="AC182">
        <v>26246</v>
      </c>
      <c r="AD182" t="s">
        <v>31</v>
      </c>
      <c r="AE182" t="s">
        <v>31</v>
      </c>
      <c r="AF182" t="s">
        <v>31</v>
      </c>
      <c r="AG182" t="s">
        <v>31</v>
      </c>
    </row>
    <row r="183" spans="1:33" x14ac:dyDescent="0.25">
      <c r="A183" t="s">
        <v>206</v>
      </c>
      <c r="B183" s="1">
        <v>2433</v>
      </c>
      <c r="C183">
        <f t="shared" si="14"/>
        <v>21.75</v>
      </c>
      <c r="D183">
        <f t="shared" si="15"/>
        <v>22.24</v>
      </c>
      <c r="E183">
        <f t="shared" si="16"/>
        <v>20.52</v>
      </c>
      <c r="F183">
        <f t="shared" si="17"/>
        <v>44960</v>
      </c>
      <c r="G183" t="str">
        <f t="shared" si="18"/>
        <v>x</v>
      </c>
      <c r="H183">
        <f t="shared" si="19"/>
        <v>32</v>
      </c>
      <c r="I183">
        <f t="shared" si="20"/>
        <v>6</v>
      </c>
      <c r="J183">
        <v>3</v>
      </c>
      <c r="S183" t="s">
        <v>206</v>
      </c>
      <c r="T183" s="1">
        <v>2433</v>
      </c>
      <c r="U183">
        <v>21.75</v>
      </c>
      <c r="V183">
        <v>22.24</v>
      </c>
      <c r="W183">
        <v>20.52</v>
      </c>
      <c r="X183">
        <v>833.8</v>
      </c>
      <c r="Y183">
        <v>862.4</v>
      </c>
      <c r="Z183">
        <v>680.6</v>
      </c>
      <c r="AA183">
        <v>42843</v>
      </c>
      <c r="AB183">
        <v>44960</v>
      </c>
      <c r="AC183" t="s">
        <v>31</v>
      </c>
      <c r="AD183">
        <v>26</v>
      </c>
      <c r="AE183" t="s">
        <v>31</v>
      </c>
      <c r="AF183">
        <v>32</v>
      </c>
      <c r="AG183">
        <v>6</v>
      </c>
    </row>
    <row r="184" spans="1:33" x14ac:dyDescent="0.25">
      <c r="A184" t="s">
        <v>207</v>
      </c>
      <c r="B184" s="1">
        <v>2434</v>
      </c>
      <c r="C184">
        <f t="shared" si="14"/>
        <v>19.07</v>
      </c>
      <c r="D184">
        <f t="shared" si="15"/>
        <v>18.93</v>
      </c>
      <c r="E184">
        <f t="shared" si="16"/>
        <v>19.38</v>
      </c>
      <c r="F184">
        <f t="shared" si="17"/>
        <v>35736</v>
      </c>
      <c r="G184">
        <f t="shared" si="18"/>
        <v>33798</v>
      </c>
      <c r="H184">
        <f t="shared" si="19"/>
        <v>58</v>
      </c>
      <c r="I184">
        <f t="shared" si="20"/>
        <v>12</v>
      </c>
      <c r="J184">
        <v>3</v>
      </c>
      <c r="S184" t="s">
        <v>207</v>
      </c>
      <c r="T184" s="1">
        <v>2434</v>
      </c>
      <c r="U184">
        <v>19.07</v>
      </c>
      <c r="V184">
        <v>18.93</v>
      </c>
      <c r="W184">
        <v>19.38</v>
      </c>
      <c r="X184">
        <v>696.9</v>
      </c>
      <c r="Y184">
        <v>698.3</v>
      </c>
      <c r="Z184">
        <v>681</v>
      </c>
      <c r="AA184">
        <v>35588</v>
      </c>
      <c r="AB184">
        <v>35736</v>
      </c>
      <c r="AC184">
        <v>33798</v>
      </c>
      <c r="AD184">
        <v>51</v>
      </c>
      <c r="AE184">
        <v>9</v>
      </c>
      <c r="AF184">
        <v>58</v>
      </c>
      <c r="AG184">
        <v>12</v>
      </c>
    </row>
    <row r="185" spans="1:33" x14ac:dyDescent="0.25">
      <c r="A185" t="s">
        <v>208</v>
      </c>
      <c r="B185" s="1">
        <v>2435</v>
      </c>
      <c r="C185">
        <f t="shared" si="14"/>
        <v>19.21</v>
      </c>
      <c r="D185">
        <f t="shared" si="15"/>
        <v>19.5</v>
      </c>
      <c r="E185">
        <f t="shared" si="16"/>
        <v>0</v>
      </c>
      <c r="F185" t="str">
        <f t="shared" si="17"/>
        <v>x</v>
      </c>
      <c r="G185">
        <f t="shared" si="18"/>
        <v>0</v>
      </c>
      <c r="H185" t="str">
        <f t="shared" si="19"/>
        <v>x</v>
      </c>
      <c r="I185" t="str">
        <f t="shared" si="20"/>
        <v>..</v>
      </c>
      <c r="J185">
        <v>3</v>
      </c>
      <c r="S185" t="s">
        <v>208</v>
      </c>
      <c r="T185" s="1">
        <v>2435</v>
      </c>
      <c r="U185">
        <v>19.21</v>
      </c>
      <c r="V185">
        <v>19.5</v>
      </c>
      <c r="X185">
        <v>728.9</v>
      </c>
      <c r="Y185">
        <v>725.4</v>
      </c>
      <c r="AA185" t="s">
        <v>31</v>
      </c>
      <c r="AB185" t="s">
        <v>31</v>
      </c>
      <c r="AD185" t="s">
        <v>31</v>
      </c>
      <c r="AE185" t="s">
        <v>137</v>
      </c>
      <c r="AF185" t="s">
        <v>31</v>
      </c>
      <c r="AG185" t="s">
        <v>137</v>
      </c>
    </row>
    <row r="186" spans="1:33" x14ac:dyDescent="0.25">
      <c r="A186" t="s">
        <v>209</v>
      </c>
      <c r="B186" s="1">
        <v>2436</v>
      </c>
      <c r="C186">
        <f t="shared" si="14"/>
        <v>18.059999999999999</v>
      </c>
      <c r="D186">
        <f t="shared" si="15"/>
        <v>18.02</v>
      </c>
      <c r="E186">
        <f t="shared" si="16"/>
        <v>18.649999999999999</v>
      </c>
      <c r="F186">
        <f t="shared" si="17"/>
        <v>38558</v>
      </c>
      <c r="G186" t="str">
        <f t="shared" si="18"/>
        <v>x</v>
      </c>
      <c r="H186">
        <f t="shared" si="19"/>
        <v>18</v>
      </c>
      <c r="I186">
        <f t="shared" si="20"/>
        <v>5</v>
      </c>
      <c r="J186">
        <v>3</v>
      </c>
      <c r="S186" t="s">
        <v>209</v>
      </c>
      <c r="T186" s="1">
        <v>2436</v>
      </c>
      <c r="U186">
        <v>18.059999999999999</v>
      </c>
      <c r="V186">
        <v>18.02</v>
      </c>
      <c r="W186">
        <v>18.649999999999999</v>
      </c>
      <c r="X186">
        <v>711.5</v>
      </c>
      <c r="Y186">
        <v>741.6</v>
      </c>
      <c r="Z186">
        <v>577</v>
      </c>
      <c r="AA186">
        <v>36950</v>
      </c>
      <c r="AB186">
        <v>38558</v>
      </c>
      <c r="AC186" t="s">
        <v>31</v>
      </c>
      <c r="AD186">
        <v>16</v>
      </c>
      <c r="AE186" t="s">
        <v>31</v>
      </c>
      <c r="AF186">
        <v>18</v>
      </c>
      <c r="AG186">
        <v>5</v>
      </c>
    </row>
    <row r="187" spans="1:33" x14ac:dyDescent="0.25">
      <c r="A187" t="s">
        <v>210</v>
      </c>
      <c r="B187" s="1">
        <v>2442</v>
      </c>
      <c r="C187">
        <f t="shared" si="14"/>
        <v>18.93</v>
      </c>
      <c r="D187">
        <f t="shared" si="15"/>
        <v>19.420000000000002</v>
      </c>
      <c r="E187">
        <f t="shared" si="16"/>
        <v>18.760000000000002</v>
      </c>
      <c r="F187">
        <f t="shared" si="17"/>
        <v>33225</v>
      </c>
      <c r="G187">
        <f t="shared" si="18"/>
        <v>32131</v>
      </c>
      <c r="H187">
        <f t="shared" si="19"/>
        <v>25</v>
      </c>
      <c r="I187">
        <f t="shared" si="20"/>
        <v>90</v>
      </c>
      <c r="J187">
        <v>3</v>
      </c>
      <c r="S187" t="s">
        <v>210</v>
      </c>
      <c r="T187" s="1">
        <v>2442</v>
      </c>
      <c r="U187">
        <v>18.93</v>
      </c>
      <c r="V187">
        <v>19.420000000000002</v>
      </c>
      <c r="W187">
        <v>18.760000000000002</v>
      </c>
      <c r="X187">
        <v>653.70000000000005</v>
      </c>
      <c r="Y187">
        <v>701.2</v>
      </c>
      <c r="Z187">
        <v>640.4</v>
      </c>
      <c r="AA187">
        <v>32699</v>
      </c>
      <c r="AB187">
        <v>33225</v>
      </c>
      <c r="AC187">
        <v>32131</v>
      </c>
      <c r="AD187">
        <v>21</v>
      </c>
      <c r="AE187">
        <v>77</v>
      </c>
      <c r="AF187">
        <v>25</v>
      </c>
      <c r="AG187">
        <v>90</v>
      </c>
    </row>
    <row r="188" spans="1:33" x14ac:dyDescent="0.25">
      <c r="A188" t="s">
        <v>211</v>
      </c>
      <c r="B188" s="1">
        <v>2443</v>
      </c>
      <c r="C188">
        <f t="shared" si="14"/>
        <v>18.14</v>
      </c>
      <c r="D188">
        <f t="shared" si="15"/>
        <v>17.79</v>
      </c>
      <c r="E188">
        <f t="shared" si="16"/>
        <v>18.440000000000001</v>
      </c>
      <c r="F188">
        <f t="shared" si="17"/>
        <v>33755</v>
      </c>
      <c r="G188">
        <f t="shared" si="18"/>
        <v>28771</v>
      </c>
      <c r="H188" t="str">
        <f t="shared" si="19"/>
        <v>x</v>
      </c>
      <c r="I188">
        <f t="shared" si="20"/>
        <v>8</v>
      </c>
      <c r="J188">
        <v>3</v>
      </c>
      <c r="S188" t="s">
        <v>211</v>
      </c>
      <c r="T188" s="1">
        <v>2443</v>
      </c>
      <c r="U188">
        <v>18.14</v>
      </c>
      <c r="V188">
        <v>17.79</v>
      </c>
      <c r="W188">
        <v>18.440000000000001</v>
      </c>
      <c r="X188">
        <v>625.70000000000005</v>
      </c>
      <c r="Y188">
        <v>650.29999999999995</v>
      </c>
      <c r="Z188">
        <v>580.9</v>
      </c>
      <c r="AA188">
        <v>30865</v>
      </c>
      <c r="AB188">
        <v>33755</v>
      </c>
      <c r="AC188">
        <v>28771</v>
      </c>
      <c r="AD188" t="s">
        <v>31</v>
      </c>
      <c r="AE188">
        <v>8</v>
      </c>
      <c r="AF188" t="s">
        <v>31</v>
      </c>
      <c r="AG188">
        <v>8</v>
      </c>
    </row>
    <row r="189" spans="1:33" x14ac:dyDescent="0.25">
      <c r="A189" t="s">
        <v>212</v>
      </c>
      <c r="B189" s="1">
        <v>2444</v>
      </c>
      <c r="C189">
        <f t="shared" si="14"/>
        <v>13.58</v>
      </c>
      <c r="D189">
        <f t="shared" si="15"/>
        <v>13.39</v>
      </c>
      <c r="E189">
        <f t="shared" si="16"/>
        <v>13.87</v>
      </c>
      <c r="F189">
        <f t="shared" si="17"/>
        <v>25941</v>
      </c>
      <c r="G189">
        <f t="shared" si="18"/>
        <v>24168</v>
      </c>
      <c r="H189">
        <f t="shared" si="19"/>
        <v>31</v>
      </c>
      <c r="I189">
        <f t="shared" si="20"/>
        <v>11</v>
      </c>
      <c r="J189">
        <v>3</v>
      </c>
      <c r="S189" t="s">
        <v>212</v>
      </c>
      <c r="T189" s="1">
        <v>2444</v>
      </c>
      <c r="U189">
        <v>13.58</v>
      </c>
      <c r="V189">
        <v>13.39</v>
      </c>
      <c r="W189">
        <v>13.87</v>
      </c>
      <c r="X189">
        <v>455.9</v>
      </c>
      <c r="Y189">
        <v>457.3</v>
      </c>
      <c r="Z189">
        <v>451.4</v>
      </c>
      <c r="AA189">
        <v>25442</v>
      </c>
      <c r="AB189">
        <v>25941</v>
      </c>
      <c r="AC189">
        <v>24168</v>
      </c>
      <c r="AD189">
        <v>28</v>
      </c>
      <c r="AE189">
        <v>9</v>
      </c>
      <c r="AF189">
        <v>31</v>
      </c>
      <c r="AG189">
        <v>11</v>
      </c>
    </row>
    <row r="190" spans="1:33" x14ac:dyDescent="0.25">
      <c r="A190" t="s">
        <v>213</v>
      </c>
      <c r="B190" s="1">
        <v>2449</v>
      </c>
      <c r="C190">
        <f t="shared" si="14"/>
        <v>16.989999999999998</v>
      </c>
      <c r="D190">
        <f t="shared" si="15"/>
        <v>17.03</v>
      </c>
      <c r="E190">
        <f t="shared" si="16"/>
        <v>16.68</v>
      </c>
      <c r="F190" t="str">
        <f t="shared" si="17"/>
        <v>x</v>
      </c>
      <c r="G190">
        <f t="shared" si="18"/>
        <v>28447</v>
      </c>
      <c r="H190" t="str">
        <f t="shared" si="19"/>
        <v>x</v>
      </c>
      <c r="I190">
        <f t="shared" si="20"/>
        <v>14</v>
      </c>
      <c r="J190">
        <v>3</v>
      </c>
      <c r="S190" t="s">
        <v>213</v>
      </c>
      <c r="T190" s="1">
        <v>2449</v>
      </c>
      <c r="U190">
        <v>16.989999999999998</v>
      </c>
      <c r="V190">
        <v>17.03</v>
      </c>
      <c r="W190">
        <v>16.68</v>
      </c>
      <c r="X190">
        <v>551.70000000000005</v>
      </c>
      <c r="Y190">
        <v>511.1</v>
      </c>
      <c r="Z190">
        <v>553</v>
      </c>
      <c r="AA190">
        <v>28274</v>
      </c>
      <c r="AB190" t="s">
        <v>31</v>
      </c>
      <c r="AC190">
        <v>28447</v>
      </c>
      <c r="AD190" t="s">
        <v>31</v>
      </c>
      <c r="AE190">
        <v>11</v>
      </c>
      <c r="AF190" t="s">
        <v>31</v>
      </c>
      <c r="AG190">
        <v>14</v>
      </c>
    </row>
    <row r="191" spans="1:33" x14ac:dyDescent="0.25">
      <c r="A191" t="s">
        <v>214</v>
      </c>
      <c r="B191" s="1">
        <v>2451</v>
      </c>
      <c r="C191">
        <f t="shared" si="14"/>
        <v>13.83</v>
      </c>
      <c r="D191">
        <f t="shared" si="15"/>
        <v>16.940000000000001</v>
      </c>
      <c r="E191">
        <f t="shared" si="16"/>
        <v>12.87</v>
      </c>
      <c r="F191" t="str">
        <f t="shared" si="17"/>
        <v>x</v>
      </c>
      <c r="G191">
        <f t="shared" si="18"/>
        <v>20729</v>
      </c>
      <c r="H191" t="str">
        <f t="shared" si="19"/>
        <v>x</v>
      </c>
      <c r="I191">
        <f t="shared" si="20"/>
        <v>10</v>
      </c>
      <c r="J191">
        <v>3</v>
      </c>
      <c r="S191" t="s">
        <v>214</v>
      </c>
      <c r="T191" s="1">
        <v>2451</v>
      </c>
      <c r="U191">
        <v>13.83</v>
      </c>
      <c r="V191">
        <v>16.940000000000001</v>
      </c>
      <c r="W191">
        <v>12.87</v>
      </c>
      <c r="X191">
        <v>441</v>
      </c>
      <c r="Y191">
        <v>628.20000000000005</v>
      </c>
      <c r="Z191">
        <v>410.2</v>
      </c>
      <c r="AA191">
        <v>22526</v>
      </c>
      <c r="AB191" t="s">
        <v>31</v>
      </c>
      <c r="AC191">
        <v>20729</v>
      </c>
      <c r="AD191" t="s">
        <v>31</v>
      </c>
      <c r="AE191">
        <v>10</v>
      </c>
      <c r="AF191" t="s">
        <v>31</v>
      </c>
      <c r="AG191">
        <v>10</v>
      </c>
    </row>
    <row r="192" spans="1:33" x14ac:dyDescent="0.25">
      <c r="A192" t="s">
        <v>215</v>
      </c>
      <c r="B192" s="1">
        <v>2452</v>
      </c>
      <c r="C192">
        <f t="shared" si="14"/>
        <v>14.64</v>
      </c>
      <c r="D192">
        <f t="shared" si="15"/>
        <v>11.14</v>
      </c>
      <c r="E192">
        <f t="shared" si="16"/>
        <v>15.09</v>
      </c>
      <c r="F192" t="str">
        <f t="shared" si="17"/>
        <v>x</v>
      </c>
      <c r="G192">
        <f t="shared" si="18"/>
        <v>24707</v>
      </c>
      <c r="H192" t="str">
        <f t="shared" si="19"/>
        <v>x</v>
      </c>
      <c r="I192">
        <f t="shared" si="20"/>
        <v>7</v>
      </c>
      <c r="J192">
        <v>3</v>
      </c>
      <c r="S192" t="s">
        <v>215</v>
      </c>
      <c r="T192" s="1">
        <v>2452</v>
      </c>
      <c r="U192">
        <v>14.64</v>
      </c>
      <c r="V192">
        <v>11.14</v>
      </c>
      <c r="W192">
        <v>15.09</v>
      </c>
      <c r="X192">
        <v>450.6</v>
      </c>
      <c r="Y192" t="s">
        <v>31</v>
      </c>
      <c r="Z192">
        <v>465.4</v>
      </c>
      <c r="AA192">
        <v>23856</v>
      </c>
      <c r="AB192" t="s">
        <v>31</v>
      </c>
      <c r="AC192">
        <v>24707</v>
      </c>
      <c r="AD192" t="s">
        <v>31</v>
      </c>
      <c r="AE192" t="s">
        <v>31</v>
      </c>
      <c r="AF192" t="s">
        <v>31</v>
      </c>
      <c r="AG192">
        <v>7</v>
      </c>
    </row>
    <row r="193" spans="1:33" x14ac:dyDescent="0.25">
      <c r="A193" t="s">
        <v>216</v>
      </c>
      <c r="B193" s="1">
        <v>2461</v>
      </c>
      <c r="C193">
        <f t="shared" si="14"/>
        <v>18.73</v>
      </c>
      <c r="D193">
        <f t="shared" si="15"/>
        <v>18.920000000000002</v>
      </c>
      <c r="E193">
        <f t="shared" si="16"/>
        <v>16.559999999999999</v>
      </c>
      <c r="F193">
        <f t="shared" si="17"/>
        <v>37416</v>
      </c>
      <c r="G193">
        <f t="shared" si="18"/>
        <v>29264</v>
      </c>
      <c r="H193">
        <f t="shared" si="19"/>
        <v>34</v>
      </c>
      <c r="I193">
        <f t="shared" si="20"/>
        <v>10</v>
      </c>
      <c r="J193">
        <v>3</v>
      </c>
      <c r="S193" t="s">
        <v>216</v>
      </c>
      <c r="T193" s="1">
        <v>2461</v>
      </c>
      <c r="U193">
        <v>18.73</v>
      </c>
      <c r="V193">
        <v>18.920000000000002</v>
      </c>
      <c r="W193">
        <v>16.559999999999999</v>
      </c>
      <c r="X193">
        <v>700.2</v>
      </c>
      <c r="Y193">
        <v>732.5</v>
      </c>
      <c r="Z193">
        <v>576.70000000000005</v>
      </c>
      <c r="AA193">
        <v>36328</v>
      </c>
      <c r="AB193">
        <v>37416</v>
      </c>
      <c r="AC193">
        <v>29264</v>
      </c>
      <c r="AD193">
        <v>32</v>
      </c>
      <c r="AE193">
        <v>8</v>
      </c>
      <c r="AF193">
        <v>34</v>
      </c>
      <c r="AG193">
        <v>10</v>
      </c>
    </row>
    <row r="194" spans="1:33" x14ac:dyDescent="0.25">
      <c r="A194" t="s">
        <v>217</v>
      </c>
      <c r="B194" s="1">
        <v>2462</v>
      </c>
      <c r="C194">
        <f t="shared" si="14"/>
        <v>22.39</v>
      </c>
      <c r="D194">
        <f t="shared" si="15"/>
        <v>23.22</v>
      </c>
      <c r="E194">
        <f t="shared" si="16"/>
        <v>21.07</v>
      </c>
      <c r="F194">
        <f t="shared" si="17"/>
        <v>45101</v>
      </c>
      <c r="G194">
        <f t="shared" si="18"/>
        <v>37980</v>
      </c>
      <c r="H194">
        <f t="shared" si="19"/>
        <v>51</v>
      </c>
      <c r="I194">
        <f t="shared" si="20"/>
        <v>39</v>
      </c>
      <c r="J194">
        <v>3</v>
      </c>
      <c r="S194" t="s">
        <v>217</v>
      </c>
      <c r="T194" s="1">
        <v>2462</v>
      </c>
      <c r="U194">
        <v>22.39</v>
      </c>
      <c r="V194">
        <v>23.22</v>
      </c>
      <c r="W194">
        <v>21.07</v>
      </c>
      <c r="X194">
        <v>816.6</v>
      </c>
      <c r="Y194">
        <v>879.6</v>
      </c>
      <c r="Z194">
        <v>757.1</v>
      </c>
      <c r="AA194">
        <v>42218</v>
      </c>
      <c r="AB194">
        <v>45101</v>
      </c>
      <c r="AC194">
        <v>37980</v>
      </c>
      <c r="AD194">
        <v>44</v>
      </c>
      <c r="AE194">
        <v>33</v>
      </c>
      <c r="AF194">
        <v>51</v>
      </c>
      <c r="AG194">
        <v>39</v>
      </c>
    </row>
    <row r="195" spans="1:33" x14ac:dyDescent="0.25">
      <c r="A195" t="s">
        <v>218</v>
      </c>
      <c r="B195" s="1">
        <v>2463</v>
      </c>
      <c r="C195">
        <f t="shared" ref="C195:C258" si="21">VLOOKUP(B195,T:AG,2,FALSE)</f>
        <v>19.329999999999998</v>
      </c>
      <c r="D195">
        <f t="shared" ref="D195:D258" si="22">VLOOKUP(B195,T:AG,3,FALSE)</f>
        <v>18.350000000000001</v>
      </c>
      <c r="E195">
        <f t="shared" ref="E195:E258" si="23">VLOOKUP(B195,T:AG,4,FALSE)</f>
        <v>19.63</v>
      </c>
      <c r="F195">
        <f t="shared" ref="F195:F258" si="24">VLOOKUP(B195,T:AG,9,FALSE)</f>
        <v>34411</v>
      </c>
      <c r="G195">
        <f t="shared" ref="G195:G258" si="25">VLOOKUP(B195,T:AG,10,FALSE)</f>
        <v>35342</v>
      </c>
      <c r="H195" t="str">
        <f t="shared" si="19"/>
        <v>x</v>
      </c>
      <c r="I195">
        <f t="shared" si="20"/>
        <v>6</v>
      </c>
      <c r="J195">
        <v>3</v>
      </c>
      <c r="S195" t="s">
        <v>218</v>
      </c>
      <c r="T195" s="1">
        <v>2463</v>
      </c>
      <c r="U195">
        <v>19.329999999999998</v>
      </c>
      <c r="V195">
        <v>18.350000000000001</v>
      </c>
      <c r="W195">
        <v>19.63</v>
      </c>
      <c r="X195">
        <v>701.2</v>
      </c>
      <c r="Y195">
        <v>645.4</v>
      </c>
      <c r="Z195">
        <v>709</v>
      </c>
      <c r="AA195">
        <v>35320</v>
      </c>
      <c r="AB195">
        <v>34411</v>
      </c>
      <c r="AC195">
        <v>35342</v>
      </c>
      <c r="AD195" t="s">
        <v>31</v>
      </c>
      <c r="AE195" t="s">
        <v>31</v>
      </c>
      <c r="AF195" t="s">
        <v>31</v>
      </c>
      <c r="AG195">
        <v>6</v>
      </c>
    </row>
    <row r="196" spans="1:33" x14ac:dyDescent="0.25">
      <c r="A196" t="s">
        <v>219</v>
      </c>
      <c r="B196" s="1">
        <v>2471</v>
      </c>
      <c r="C196">
        <f t="shared" si="21"/>
        <v>17.72</v>
      </c>
      <c r="D196">
        <f t="shared" si="22"/>
        <v>19.05</v>
      </c>
      <c r="E196">
        <f t="shared" si="23"/>
        <v>16.920000000000002</v>
      </c>
      <c r="F196">
        <f t="shared" si="24"/>
        <v>35158</v>
      </c>
      <c r="G196">
        <f t="shared" si="25"/>
        <v>27344</v>
      </c>
      <c r="H196">
        <f t="shared" ref="H196:H259" si="26">VLOOKUP(B196,T:AG,13,FALSE)</f>
        <v>25</v>
      </c>
      <c r="I196">
        <f t="shared" ref="I196:I259" si="27">VLOOKUP(B196,T:AG,14,FALSE)</f>
        <v>17</v>
      </c>
      <c r="J196">
        <v>3</v>
      </c>
      <c r="S196" t="s">
        <v>219</v>
      </c>
      <c r="T196" s="1">
        <v>2471</v>
      </c>
      <c r="U196">
        <v>17.72</v>
      </c>
      <c r="V196">
        <v>19.05</v>
      </c>
      <c r="W196">
        <v>16.920000000000002</v>
      </c>
      <c r="X196">
        <v>624.1</v>
      </c>
      <c r="Y196">
        <v>692.9</v>
      </c>
      <c r="Z196">
        <v>548.4</v>
      </c>
      <c r="AA196">
        <v>31961</v>
      </c>
      <c r="AB196">
        <v>35158</v>
      </c>
      <c r="AC196">
        <v>27344</v>
      </c>
      <c r="AD196">
        <v>22</v>
      </c>
      <c r="AE196">
        <v>15</v>
      </c>
      <c r="AF196">
        <v>25</v>
      </c>
      <c r="AG196">
        <v>17</v>
      </c>
    </row>
    <row r="197" spans="1:33" x14ac:dyDescent="0.25">
      <c r="A197" t="s">
        <v>220</v>
      </c>
      <c r="B197" s="1">
        <v>2472</v>
      </c>
      <c r="C197">
        <f t="shared" si="21"/>
        <v>15.46</v>
      </c>
      <c r="D197">
        <f t="shared" si="22"/>
        <v>16.43</v>
      </c>
      <c r="E197">
        <f t="shared" si="23"/>
        <v>14.82</v>
      </c>
      <c r="F197">
        <f t="shared" si="24"/>
        <v>33932</v>
      </c>
      <c r="G197">
        <f t="shared" si="25"/>
        <v>28000</v>
      </c>
      <c r="H197">
        <f t="shared" si="26"/>
        <v>16</v>
      </c>
      <c r="I197">
        <f t="shared" si="27"/>
        <v>18</v>
      </c>
      <c r="J197">
        <v>3</v>
      </c>
      <c r="S197" t="s">
        <v>220</v>
      </c>
      <c r="T197" s="1">
        <v>2472</v>
      </c>
      <c r="U197">
        <v>15.46</v>
      </c>
      <c r="V197">
        <v>16.43</v>
      </c>
      <c r="W197">
        <v>14.82</v>
      </c>
      <c r="X197">
        <v>574.6</v>
      </c>
      <c r="Y197">
        <v>617.29999999999995</v>
      </c>
      <c r="Z197">
        <v>513.20000000000005</v>
      </c>
      <c r="AA197">
        <v>30446</v>
      </c>
      <c r="AB197">
        <v>33932</v>
      </c>
      <c r="AC197">
        <v>28000</v>
      </c>
      <c r="AD197">
        <v>13</v>
      </c>
      <c r="AE197">
        <v>14</v>
      </c>
      <c r="AF197">
        <v>16</v>
      </c>
      <c r="AG197">
        <v>18</v>
      </c>
    </row>
    <row r="198" spans="1:33" x14ac:dyDescent="0.25">
      <c r="A198" t="s">
        <v>221</v>
      </c>
      <c r="B198" s="1">
        <v>2473</v>
      </c>
      <c r="C198">
        <f t="shared" si="21"/>
        <v>21.77</v>
      </c>
      <c r="D198">
        <f t="shared" si="22"/>
        <v>24.22</v>
      </c>
      <c r="E198">
        <f t="shared" si="23"/>
        <v>19.350000000000001</v>
      </c>
      <c r="F198">
        <f t="shared" si="24"/>
        <v>47353</v>
      </c>
      <c r="G198">
        <f t="shared" si="25"/>
        <v>34056</v>
      </c>
      <c r="H198">
        <f t="shared" si="26"/>
        <v>15</v>
      </c>
      <c r="I198">
        <f t="shared" si="27"/>
        <v>12</v>
      </c>
      <c r="J198">
        <v>3</v>
      </c>
      <c r="S198" t="s">
        <v>221</v>
      </c>
      <c r="T198" s="1">
        <v>2473</v>
      </c>
      <c r="U198">
        <v>21.77</v>
      </c>
      <c r="V198">
        <v>24.22</v>
      </c>
      <c r="W198">
        <v>19.350000000000001</v>
      </c>
      <c r="X198">
        <v>775.2</v>
      </c>
      <c r="Y198">
        <v>927.5</v>
      </c>
      <c r="Z198">
        <v>673</v>
      </c>
      <c r="AA198">
        <v>39983</v>
      </c>
      <c r="AB198">
        <v>47353</v>
      </c>
      <c r="AC198">
        <v>34056</v>
      </c>
      <c r="AD198">
        <v>14</v>
      </c>
      <c r="AE198">
        <v>10</v>
      </c>
      <c r="AF198">
        <v>15</v>
      </c>
      <c r="AG198">
        <v>12</v>
      </c>
    </row>
    <row r="199" spans="1:33" x14ac:dyDescent="0.25">
      <c r="A199" t="s">
        <v>222</v>
      </c>
      <c r="B199" s="1">
        <v>3111</v>
      </c>
      <c r="C199">
        <f t="shared" si="21"/>
        <v>10.87</v>
      </c>
      <c r="D199">
        <f t="shared" si="22"/>
        <v>11.31</v>
      </c>
      <c r="E199">
        <f t="shared" si="23"/>
        <v>10.64</v>
      </c>
      <c r="F199">
        <f t="shared" si="24"/>
        <v>22323</v>
      </c>
      <c r="G199">
        <f t="shared" si="25"/>
        <v>18595</v>
      </c>
      <c r="H199">
        <f t="shared" si="26"/>
        <v>27</v>
      </c>
      <c r="I199">
        <f t="shared" si="27"/>
        <v>44</v>
      </c>
      <c r="J199">
        <v>3</v>
      </c>
      <c r="S199" t="s">
        <v>222</v>
      </c>
      <c r="T199" s="1">
        <v>3111</v>
      </c>
      <c r="U199">
        <v>10.87</v>
      </c>
      <c r="V199">
        <v>11.31</v>
      </c>
      <c r="W199">
        <v>10.64</v>
      </c>
      <c r="X199">
        <v>397</v>
      </c>
      <c r="Y199">
        <v>430.7</v>
      </c>
      <c r="Z199">
        <v>380.2</v>
      </c>
      <c r="AA199">
        <v>20011</v>
      </c>
      <c r="AB199">
        <v>22323</v>
      </c>
      <c r="AC199">
        <v>18595</v>
      </c>
      <c r="AD199">
        <v>23</v>
      </c>
      <c r="AE199">
        <v>35</v>
      </c>
      <c r="AF199">
        <v>27</v>
      </c>
      <c r="AG199">
        <v>44</v>
      </c>
    </row>
    <row r="200" spans="1:33" x14ac:dyDescent="0.25">
      <c r="A200" t="s">
        <v>223</v>
      </c>
      <c r="B200" s="1">
        <v>3112</v>
      </c>
      <c r="C200">
        <f t="shared" si="21"/>
        <v>16.47</v>
      </c>
      <c r="D200">
        <f t="shared" si="22"/>
        <v>16.579999999999998</v>
      </c>
      <c r="E200" t="str">
        <f t="shared" si="23"/>
        <v>x</v>
      </c>
      <c r="F200">
        <f t="shared" si="24"/>
        <v>33974</v>
      </c>
      <c r="G200" t="str">
        <f t="shared" si="25"/>
        <v>x</v>
      </c>
      <c r="H200">
        <f t="shared" si="26"/>
        <v>9</v>
      </c>
      <c r="I200" t="str">
        <f t="shared" si="27"/>
        <v>x</v>
      </c>
      <c r="J200">
        <v>3</v>
      </c>
      <c r="S200" t="s">
        <v>223</v>
      </c>
      <c r="T200" s="1">
        <v>3112</v>
      </c>
      <c r="U200">
        <v>16.47</v>
      </c>
      <c r="V200">
        <v>16.579999999999998</v>
      </c>
      <c r="W200" t="s">
        <v>31</v>
      </c>
      <c r="X200">
        <v>655.29999999999995</v>
      </c>
      <c r="Y200">
        <v>656.7</v>
      </c>
      <c r="Z200" t="s">
        <v>31</v>
      </c>
      <c r="AA200">
        <v>33958</v>
      </c>
      <c r="AB200">
        <v>33974</v>
      </c>
      <c r="AC200" t="s">
        <v>31</v>
      </c>
      <c r="AD200">
        <v>8</v>
      </c>
      <c r="AE200" t="s">
        <v>31</v>
      </c>
      <c r="AF200">
        <v>9</v>
      </c>
      <c r="AG200" t="s">
        <v>31</v>
      </c>
    </row>
    <row r="201" spans="1:33" x14ac:dyDescent="0.25">
      <c r="A201" t="s">
        <v>224</v>
      </c>
      <c r="B201" s="1">
        <v>3113</v>
      </c>
      <c r="C201">
        <f t="shared" si="21"/>
        <v>16.07</v>
      </c>
      <c r="D201">
        <f t="shared" si="22"/>
        <v>16.350000000000001</v>
      </c>
      <c r="E201">
        <f t="shared" si="23"/>
        <v>14.39</v>
      </c>
      <c r="F201">
        <f t="shared" si="24"/>
        <v>34215</v>
      </c>
      <c r="G201">
        <f t="shared" si="25"/>
        <v>26470</v>
      </c>
      <c r="H201">
        <f t="shared" si="26"/>
        <v>69</v>
      </c>
      <c r="I201">
        <f t="shared" si="27"/>
        <v>12</v>
      </c>
      <c r="J201">
        <v>3</v>
      </c>
      <c r="S201" t="s">
        <v>224</v>
      </c>
      <c r="T201" s="1">
        <v>3113</v>
      </c>
      <c r="U201">
        <v>16.07</v>
      </c>
      <c r="V201">
        <v>16.350000000000001</v>
      </c>
      <c r="W201">
        <v>14.39</v>
      </c>
      <c r="X201">
        <v>635.1</v>
      </c>
      <c r="Y201">
        <v>647.70000000000005</v>
      </c>
      <c r="Z201">
        <v>523.70000000000005</v>
      </c>
      <c r="AA201">
        <v>32815</v>
      </c>
      <c r="AB201">
        <v>34215</v>
      </c>
      <c r="AC201">
        <v>26470</v>
      </c>
      <c r="AD201">
        <v>60</v>
      </c>
      <c r="AE201">
        <v>10</v>
      </c>
      <c r="AF201">
        <v>69</v>
      </c>
      <c r="AG201">
        <v>12</v>
      </c>
    </row>
    <row r="202" spans="1:33" x14ac:dyDescent="0.25">
      <c r="A202" t="s">
        <v>225</v>
      </c>
      <c r="B202" s="1">
        <v>3114</v>
      </c>
      <c r="C202">
        <f t="shared" si="21"/>
        <v>14.24</v>
      </c>
      <c r="D202">
        <f t="shared" si="22"/>
        <v>13.57</v>
      </c>
      <c r="E202" t="str">
        <f t="shared" si="23"/>
        <v>x</v>
      </c>
      <c r="F202" t="str">
        <f t="shared" si="24"/>
        <v>x</v>
      </c>
      <c r="G202" t="str">
        <f t="shared" si="25"/>
        <v>x</v>
      </c>
      <c r="H202" t="str">
        <f t="shared" si="26"/>
        <v>x</v>
      </c>
      <c r="I202" t="str">
        <f t="shared" si="27"/>
        <v>x</v>
      </c>
      <c r="J202">
        <v>3</v>
      </c>
      <c r="S202" t="s">
        <v>225</v>
      </c>
      <c r="T202" s="1">
        <v>3114</v>
      </c>
      <c r="U202">
        <v>14.24</v>
      </c>
      <c r="V202">
        <v>13.57</v>
      </c>
      <c r="W202" t="s">
        <v>31</v>
      </c>
      <c r="X202">
        <v>541.6</v>
      </c>
      <c r="Y202" t="s">
        <v>31</v>
      </c>
      <c r="Z202" t="s">
        <v>31</v>
      </c>
      <c r="AA202" t="s">
        <v>31</v>
      </c>
      <c r="AB202" t="s">
        <v>31</v>
      </c>
      <c r="AC202" t="s">
        <v>31</v>
      </c>
      <c r="AD202" t="s">
        <v>31</v>
      </c>
      <c r="AE202" t="s">
        <v>31</v>
      </c>
      <c r="AF202" t="s">
        <v>31</v>
      </c>
      <c r="AG202" t="s">
        <v>31</v>
      </c>
    </row>
    <row r="203" spans="1:33" x14ac:dyDescent="0.25">
      <c r="A203" t="s">
        <v>226</v>
      </c>
      <c r="B203" s="1">
        <v>3115</v>
      </c>
      <c r="C203">
        <f t="shared" si="21"/>
        <v>13.61</v>
      </c>
      <c r="D203">
        <f t="shared" si="22"/>
        <v>13.71</v>
      </c>
      <c r="E203">
        <f t="shared" si="23"/>
        <v>12.97</v>
      </c>
      <c r="F203">
        <f t="shared" si="24"/>
        <v>27985</v>
      </c>
      <c r="G203">
        <f t="shared" si="25"/>
        <v>25237</v>
      </c>
      <c r="H203">
        <f t="shared" si="26"/>
        <v>23</v>
      </c>
      <c r="I203">
        <f t="shared" si="27"/>
        <v>9</v>
      </c>
      <c r="J203">
        <v>3</v>
      </c>
      <c r="S203" t="s">
        <v>226</v>
      </c>
      <c r="T203" s="1">
        <v>3115</v>
      </c>
      <c r="U203">
        <v>13.61</v>
      </c>
      <c r="V203">
        <v>13.71</v>
      </c>
      <c r="W203">
        <v>12.97</v>
      </c>
      <c r="X203">
        <v>517.4</v>
      </c>
      <c r="Y203">
        <v>531.6</v>
      </c>
      <c r="Z203">
        <v>504.4</v>
      </c>
      <c r="AA203">
        <v>27215</v>
      </c>
      <c r="AB203">
        <v>27985</v>
      </c>
      <c r="AC203">
        <v>25237</v>
      </c>
      <c r="AD203">
        <v>20</v>
      </c>
      <c r="AE203">
        <v>8</v>
      </c>
      <c r="AF203">
        <v>23</v>
      </c>
      <c r="AG203">
        <v>9</v>
      </c>
    </row>
    <row r="204" spans="1:33" x14ac:dyDescent="0.25">
      <c r="A204" t="s">
        <v>227</v>
      </c>
      <c r="B204" s="1">
        <v>3116</v>
      </c>
      <c r="C204">
        <f t="shared" si="21"/>
        <v>14.58</v>
      </c>
      <c r="D204">
        <f t="shared" si="22"/>
        <v>15.02</v>
      </c>
      <c r="E204">
        <f t="shared" si="23"/>
        <v>12.83</v>
      </c>
      <c r="F204">
        <f t="shared" si="24"/>
        <v>31917</v>
      </c>
      <c r="G204">
        <f t="shared" si="25"/>
        <v>26735</v>
      </c>
      <c r="H204">
        <f t="shared" si="26"/>
        <v>30</v>
      </c>
      <c r="I204">
        <f t="shared" si="27"/>
        <v>12</v>
      </c>
      <c r="J204">
        <v>3</v>
      </c>
      <c r="S204" t="s">
        <v>227</v>
      </c>
      <c r="T204" s="1">
        <v>3116</v>
      </c>
      <c r="U204">
        <v>14.58</v>
      </c>
      <c r="V204">
        <v>15.02</v>
      </c>
      <c r="W204">
        <v>12.83</v>
      </c>
      <c r="X204">
        <v>563</v>
      </c>
      <c r="Y204">
        <v>587</v>
      </c>
      <c r="Z204">
        <v>488.5</v>
      </c>
      <c r="AA204">
        <v>29550</v>
      </c>
      <c r="AB204">
        <v>31917</v>
      </c>
      <c r="AC204">
        <v>26735</v>
      </c>
      <c r="AD204">
        <v>26</v>
      </c>
      <c r="AE204">
        <v>10</v>
      </c>
      <c r="AF204">
        <v>30</v>
      </c>
      <c r="AG204">
        <v>12</v>
      </c>
    </row>
    <row r="205" spans="1:33" x14ac:dyDescent="0.25">
      <c r="A205" t="s">
        <v>228</v>
      </c>
      <c r="B205" s="1">
        <v>3119</v>
      </c>
      <c r="C205">
        <f t="shared" si="21"/>
        <v>13.06</v>
      </c>
      <c r="D205">
        <f t="shared" si="22"/>
        <v>13.5</v>
      </c>
      <c r="E205">
        <f t="shared" si="23"/>
        <v>11.39</v>
      </c>
      <c r="F205">
        <f t="shared" si="24"/>
        <v>29080</v>
      </c>
      <c r="G205">
        <f t="shared" si="25"/>
        <v>20013</v>
      </c>
      <c r="H205">
        <f t="shared" si="26"/>
        <v>130</v>
      </c>
      <c r="I205">
        <f t="shared" si="27"/>
        <v>29</v>
      </c>
      <c r="J205">
        <v>3</v>
      </c>
      <c r="S205" t="s">
        <v>228</v>
      </c>
      <c r="T205" s="1">
        <v>3119</v>
      </c>
      <c r="U205">
        <v>13.06</v>
      </c>
      <c r="V205">
        <v>13.5</v>
      </c>
      <c r="W205">
        <v>11.39</v>
      </c>
      <c r="X205">
        <v>523.9</v>
      </c>
      <c r="Y205">
        <v>552.1</v>
      </c>
      <c r="Z205">
        <v>407.3</v>
      </c>
      <c r="AA205">
        <v>27390</v>
      </c>
      <c r="AB205">
        <v>29080</v>
      </c>
      <c r="AC205">
        <v>20013</v>
      </c>
      <c r="AD205">
        <v>107</v>
      </c>
      <c r="AE205">
        <v>23</v>
      </c>
      <c r="AF205">
        <v>130</v>
      </c>
      <c r="AG205">
        <v>29</v>
      </c>
    </row>
    <row r="206" spans="1:33" x14ac:dyDescent="0.25">
      <c r="A206" t="s">
        <v>229</v>
      </c>
      <c r="B206" s="1">
        <v>3121</v>
      </c>
      <c r="C206">
        <f t="shared" si="21"/>
        <v>14.37</v>
      </c>
      <c r="D206">
        <f t="shared" si="22"/>
        <v>14.25</v>
      </c>
      <c r="E206">
        <f t="shared" si="23"/>
        <v>14.37</v>
      </c>
      <c r="F206" t="str">
        <f t="shared" si="24"/>
        <v>x</v>
      </c>
      <c r="G206">
        <f t="shared" si="25"/>
        <v>27378</v>
      </c>
      <c r="H206">
        <f t="shared" si="26"/>
        <v>11</v>
      </c>
      <c r="I206">
        <f t="shared" si="27"/>
        <v>7</v>
      </c>
      <c r="J206">
        <v>3</v>
      </c>
      <c r="S206" t="s">
        <v>229</v>
      </c>
      <c r="T206" s="1">
        <v>3121</v>
      </c>
      <c r="U206">
        <v>14.37</v>
      </c>
      <c r="V206">
        <v>14.25</v>
      </c>
      <c r="W206">
        <v>14.37</v>
      </c>
      <c r="X206">
        <v>550.4</v>
      </c>
      <c r="Y206">
        <v>530.6</v>
      </c>
      <c r="Z206">
        <v>555.79999999999995</v>
      </c>
      <c r="AA206">
        <v>28941</v>
      </c>
      <c r="AB206" t="s">
        <v>31</v>
      </c>
      <c r="AC206">
        <v>27378</v>
      </c>
      <c r="AD206" t="s">
        <v>31</v>
      </c>
      <c r="AE206" t="s">
        <v>31</v>
      </c>
      <c r="AF206">
        <v>11</v>
      </c>
      <c r="AG206">
        <v>7</v>
      </c>
    </row>
    <row r="207" spans="1:33" x14ac:dyDescent="0.25">
      <c r="A207" t="s">
        <v>230</v>
      </c>
      <c r="B207" s="1">
        <v>3122</v>
      </c>
      <c r="C207">
        <f t="shared" si="21"/>
        <v>14.85</v>
      </c>
      <c r="D207">
        <f t="shared" si="22"/>
        <v>15.12</v>
      </c>
      <c r="E207">
        <f t="shared" si="23"/>
        <v>14.49</v>
      </c>
      <c r="F207">
        <f t="shared" si="24"/>
        <v>30510</v>
      </c>
      <c r="G207">
        <f t="shared" si="25"/>
        <v>26927</v>
      </c>
      <c r="H207">
        <f t="shared" si="26"/>
        <v>28</v>
      </c>
      <c r="I207">
        <f t="shared" si="27"/>
        <v>6</v>
      </c>
      <c r="J207">
        <v>3</v>
      </c>
      <c r="S207" t="s">
        <v>230</v>
      </c>
      <c r="T207" s="1">
        <v>3122</v>
      </c>
      <c r="U207">
        <v>14.85</v>
      </c>
      <c r="V207">
        <v>15.12</v>
      </c>
      <c r="W207">
        <v>14.49</v>
      </c>
      <c r="X207">
        <v>582.70000000000005</v>
      </c>
      <c r="Y207">
        <v>602</v>
      </c>
      <c r="Z207">
        <v>541.9</v>
      </c>
      <c r="AA207">
        <v>30127</v>
      </c>
      <c r="AB207">
        <v>30510</v>
      </c>
      <c r="AC207">
        <v>26927</v>
      </c>
      <c r="AD207">
        <v>24</v>
      </c>
      <c r="AE207" t="s">
        <v>31</v>
      </c>
      <c r="AF207">
        <v>28</v>
      </c>
      <c r="AG207">
        <v>6</v>
      </c>
    </row>
    <row r="208" spans="1:33" x14ac:dyDescent="0.25">
      <c r="A208" t="s">
        <v>231</v>
      </c>
      <c r="B208" s="1">
        <v>3131</v>
      </c>
      <c r="C208">
        <f t="shared" si="21"/>
        <v>15.93</v>
      </c>
      <c r="D208">
        <f t="shared" si="22"/>
        <v>16.21</v>
      </c>
      <c r="E208">
        <f t="shared" si="23"/>
        <v>15.49</v>
      </c>
      <c r="F208">
        <f t="shared" si="24"/>
        <v>32073</v>
      </c>
      <c r="G208">
        <f t="shared" si="25"/>
        <v>28500</v>
      </c>
      <c r="H208">
        <f t="shared" si="26"/>
        <v>86</v>
      </c>
      <c r="I208">
        <f t="shared" si="27"/>
        <v>35</v>
      </c>
      <c r="J208">
        <v>3</v>
      </c>
      <c r="S208" t="s">
        <v>231</v>
      </c>
      <c r="T208" s="1">
        <v>3131</v>
      </c>
      <c r="U208">
        <v>15.93</v>
      </c>
      <c r="V208">
        <v>16.21</v>
      </c>
      <c r="W208">
        <v>15.49</v>
      </c>
      <c r="X208">
        <v>590.9</v>
      </c>
      <c r="Y208">
        <v>605.70000000000005</v>
      </c>
      <c r="Z208">
        <v>557.9</v>
      </c>
      <c r="AA208">
        <v>30784</v>
      </c>
      <c r="AB208">
        <v>32073</v>
      </c>
      <c r="AC208">
        <v>28500</v>
      </c>
      <c r="AD208">
        <v>72</v>
      </c>
      <c r="AE208">
        <v>32</v>
      </c>
      <c r="AF208">
        <v>86</v>
      </c>
      <c r="AG208">
        <v>35</v>
      </c>
    </row>
    <row r="209" spans="1:33" x14ac:dyDescent="0.25">
      <c r="A209" t="s">
        <v>232</v>
      </c>
      <c r="B209" s="1">
        <v>3132</v>
      </c>
      <c r="C209">
        <f t="shared" si="21"/>
        <v>15.05</v>
      </c>
      <c r="D209">
        <f t="shared" si="22"/>
        <v>15.43</v>
      </c>
      <c r="E209">
        <f t="shared" si="23"/>
        <v>13.73</v>
      </c>
      <c r="F209">
        <f t="shared" si="24"/>
        <v>31072</v>
      </c>
      <c r="G209">
        <f t="shared" si="25"/>
        <v>25113</v>
      </c>
      <c r="H209">
        <f t="shared" si="26"/>
        <v>106</v>
      </c>
      <c r="I209">
        <f t="shared" si="27"/>
        <v>38</v>
      </c>
      <c r="J209">
        <v>3</v>
      </c>
      <c r="S209" t="s">
        <v>232</v>
      </c>
      <c r="T209" s="1">
        <v>3132</v>
      </c>
      <c r="U209">
        <v>15.05</v>
      </c>
      <c r="V209">
        <v>15.43</v>
      </c>
      <c r="W209">
        <v>13.73</v>
      </c>
      <c r="X209">
        <v>565.20000000000005</v>
      </c>
      <c r="Y209">
        <v>582.1</v>
      </c>
      <c r="Z209">
        <v>479.1</v>
      </c>
      <c r="AA209">
        <v>29757</v>
      </c>
      <c r="AB209">
        <v>31072</v>
      </c>
      <c r="AC209">
        <v>25113</v>
      </c>
      <c r="AD209">
        <v>88</v>
      </c>
      <c r="AE209">
        <v>34</v>
      </c>
      <c r="AF209">
        <v>106</v>
      </c>
      <c r="AG209">
        <v>38</v>
      </c>
    </row>
    <row r="210" spans="1:33" x14ac:dyDescent="0.25">
      <c r="A210" t="s">
        <v>233</v>
      </c>
      <c r="B210" s="1">
        <v>3213</v>
      </c>
      <c r="C210">
        <f t="shared" si="21"/>
        <v>19.829999999999998</v>
      </c>
      <c r="D210">
        <f t="shared" si="22"/>
        <v>20.74</v>
      </c>
      <c r="E210">
        <f t="shared" si="23"/>
        <v>18.829999999999998</v>
      </c>
      <c r="F210">
        <f t="shared" si="24"/>
        <v>40284</v>
      </c>
      <c r="G210">
        <f t="shared" si="25"/>
        <v>34861</v>
      </c>
      <c r="H210">
        <f t="shared" si="26"/>
        <v>16</v>
      </c>
      <c r="I210">
        <f t="shared" si="27"/>
        <v>13</v>
      </c>
      <c r="J210">
        <v>3</v>
      </c>
      <c r="S210" t="s">
        <v>233</v>
      </c>
      <c r="T210" s="1">
        <v>3213</v>
      </c>
      <c r="U210">
        <v>19.829999999999998</v>
      </c>
      <c r="V210">
        <v>20.74</v>
      </c>
      <c r="W210">
        <v>18.829999999999998</v>
      </c>
      <c r="X210">
        <v>779.2</v>
      </c>
      <c r="Y210">
        <v>805.4</v>
      </c>
      <c r="Z210">
        <v>725.5</v>
      </c>
      <c r="AA210">
        <v>38887</v>
      </c>
      <c r="AB210">
        <v>40284</v>
      </c>
      <c r="AC210">
        <v>34861</v>
      </c>
      <c r="AD210">
        <v>14</v>
      </c>
      <c r="AE210">
        <v>11</v>
      </c>
      <c r="AF210">
        <v>16</v>
      </c>
      <c r="AG210">
        <v>13</v>
      </c>
    </row>
    <row r="211" spans="1:33" x14ac:dyDescent="0.25">
      <c r="A211" t="s">
        <v>234</v>
      </c>
      <c r="B211" s="1">
        <v>3216</v>
      </c>
      <c r="C211">
        <f t="shared" si="21"/>
        <v>12.52</v>
      </c>
      <c r="D211">
        <f t="shared" si="22"/>
        <v>13.16</v>
      </c>
      <c r="E211">
        <f t="shared" si="23"/>
        <v>12</v>
      </c>
      <c r="F211">
        <f t="shared" si="24"/>
        <v>24563</v>
      </c>
      <c r="G211">
        <f t="shared" si="25"/>
        <v>17972</v>
      </c>
      <c r="H211" t="str">
        <f t="shared" si="26"/>
        <v>x</v>
      </c>
      <c r="I211" t="str">
        <f t="shared" si="27"/>
        <v>x</v>
      </c>
      <c r="J211">
        <v>3</v>
      </c>
      <c r="S211" t="s">
        <v>234</v>
      </c>
      <c r="T211" s="1">
        <v>3216</v>
      </c>
      <c r="U211">
        <v>12.52</v>
      </c>
      <c r="V211">
        <v>13.16</v>
      </c>
      <c r="W211">
        <v>12</v>
      </c>
      <c r="X211">
        <v>455.1</v>
      </c>
      <c r="Y211">
        <v>503.9</v>
      </c>
      <c r="Z211">
        <v>382.9</v>
      </c>
      <c r="AA211">
        <v>20579</v>
      </c>
      <c r="AB211">
        <v>24563</v>
      </c>
      <c r="AC211">
        <v>17972</v>
      </c>
      <c r="AD211" t="s">
        <v>31</v>
      </c>
      <c r="AE211" t="s">
        <v>31</v>
      </c>
      <c r="AF211" t="s">
        <v>31</v>
      </c>
      <c r="AG211" t="s">
        <v>31</v>
      </c>
    </row>
    <row r="212" spans="1:33" x14ac:dyDescent="0.25">
      <c r="A212" t="s">
        <v>235</v>
      </c>
      <c r="B212" s="1">
        <v>3217</v>
      </c>
      <c r="C212">
        <f t="shared" si="21"/>
        <v>11.52</v>
      </c>
      <c r="D212">
        <f t="shared" si="22"/>
        <v>11.64</v>
      </c>
      <c r="E212">
        <f t="shared" si="23"/>
        <v>11.43</v>
      </c>
      <c r="F212">
        <f t="shared" si="24"/>
        <v>21162</v>
      </c>
      <c r="G212" t="str">
        <f t="shared" si="25"/>
        <v>x</v>
      </c>
      <c r="H212" t="str">
        <f t="shared" si="26"/>
        <v>x</v>
      </c>
      <c r="I212">
        <f t="shared" si="27"/>
        <v>20</v>
      </c>
      <c r="J212">
        <v>3</v>
      </c>
      <c r="S212" t="s">
        <v>235</v>
      </c>
      <c r="T212" s="1">
        <v>3217</v>
      </c>
      <c r="U212">
        <v>11.52</v>
      </c>
      <c r="V212">
        <v>11.64</v>
      </c>
      <c r="W212">
        <v>11.43</v>
      </c>
      <c r="X212">
        <v>419.6</v>
      </c>
      <c r="Y212" t="s">
        <v>31</v>
      </c>
      <c r="Z212">
        <v>409.5</v>
      </c>
      <c r="AA212">
        <v>20598</v>
      </c>
      <c r="AB212">
        <v>21162</v>
      </c>
      <c r="AC212" t="s">
        <v>31</v>
      </c>
      <c r="AD212" t="s">
        <v>31</v>
      </c>
      <c r="AE212" t="s">
        <v>31</v>
      </c>
      <c r="AF212" t="s">
        <v>31</v>
      </c>
      <c r="AG212">
        <v>20</v>
      </c>
    </row>
    <row r="213" spans="1:33" x14ac:dyDescent="0.25">
      <c r="A213" t="s">
        <v>236</v>
      </c>
      <c r="B213" s="1">
        <v>3218</v>
      </c>
      <c r="C213">
        <f t="shared" si="21"/>
        <v>14.84</v>
      </c>
      <c r="D213">
        <f t="shared" si="22"/>
        <v>15.38</v>
      </c>
      <c r="E213">
        <f t="shared" si="23"/>
        <v>14.32</v>
      </c>
      <c r="F213">
        <f t="shared" si="24"/>
        <v>28227</v>
      </c>
      <c r="G213">
        <f t="shared" si="25"/>
        <v>24121</v>
      </c>
      <c r="H213">
        <f t="shared" si="26"/>
        <v>10</v>
      </c>
      <c r="I213">
        <f t="shared" si="27"/>
        <v>12</v>
      </c>
      <c r="J213">
        <v>3</v>
      </c>
      <c r="S213" t="s">
        <v>236</v>
      </c>
      <c r="T213" s="1">
        <v>3218</v>
      </c>
      <c r="U213">
        <v>14.84</v>
      </c>
      <c r="V213">
        <v>15.38</v>
      </c>
      <c r="W213">
        <v>14.32</v>
      </c>
      <c r="X213">
        <v>527.6</v>
      </c>
      <c r="Y213">
        <v>580.29999999999995</v>
      </c>
      <c r="Z213">
        <v>496.5</v>
      </c>
      <c r="AA213">
        <v>25962</v>
      </c>
      <c r="AB213">
        <v>28227</v>
      </c>
      <c r="AC213">
        <v>24121</v>
      </c>
      <c r="AD213">
        <v>9</v>
      </c>
      <c r="AE213">
        <v>11</v>
      </c>
      <c r="AF213">
        <v>10</v>
      </c>
      <c r="AG213">
        <v>12</v>
      </c>
    </row>
    <row r="214" spans="1:33" x14ac:dyDescent="0.25">
      <c r="A214" t="s">
        <v>237</v>
      </c>
      <c r="B214" s="1">
        <v>3219</v>
      </c>
      <c r="C214">
        <f t="shared" si="21"/>
        <v>12.2</v>
      </c>
      <c r="D214">
        <f t="shared" si="22"/>
        <v>12.17</v>
      </c>
      <c r="E214">
        <f t="shared" si="23"/>
        <v>12.19</v>
      </c>
      <c r="F214" t="str">
        <f t="shared" si="24"/>
        <v>x</v>
      </c>
      <c r="G214">
        <f t="shared" si="25"/>
        <v>17443</v>
      </c>
      <c r="H214" t="str">
        <f t="shared" si="26"/>
        <v>x</v>
      </c>
      <c r="I214">
        <f t="shared" si="27"/>
        <v>9</v>
      </c>
      <c r="J214">
        <v>3</v>
      </c>
      <c r="S214" t="s">
        <v>237</v>
      </c>
      <c r="T214" s="1">
        <v>3219</v>
      </c>
      <c r="U214">
        <v>12.2</v>
      </c>
      <c r="V214">
        <v>12.17</v>
      </c>
      <c r="W214">
        <v>12.19</v>
      </c>
      <c r="X214">
        <v>370.8</v>
      </c>
      <c r="Y214" t="s">
        <v>31</v>
      </c>
      <c r="Z214">
        <v>348.2</v>
      </c>
      <c r="AA214">
        <v>18172</v>
      </c>
      <c r="AB214" t="s">
        <v>31</v>
      </c>
      <c r="AC214">
        <v>17443</v>
      </c>
      <c r="AD214" t="s">
        <v>31</v>
      </c>
      <c r="AE214">
        <v>8</v>
      </c>
      <c r="AF214" t="s">
        <v>31</v>
      </c>
      <c r="AG214">
        <v>9</v>
      </c>
    </row>
    <row r="215" spans="1:33" x14ac:dyDescent="0.25">
      <c r="A215" t="s">
        <v>238</v>
      </c>
      <c r="B215" s="1">
        <v>3231</v>
      </c>
      <c r="C215">
        <f t="shared" si="21"/>
        <v>12.77</v>
      </c>
      <c r="D215">
        <f t="shared" si="22"/>
        <v>12.51</v>
      </c>
      <c r="E215">
        <f t="shared" si="23"/>
        <v>12.85</v>
      </c>
      <c r="F215">
        <f t="shared" si="24"/>
        <v>23820</v>
      </c>
      <c r="G215">
        <f t="shared" si="25"/>
        <v>20717</v>
      </c>
      <c r="H215">
        <f t="shared" si="26"/>
        <v>25</v>
      </c>
      <c r="I215">
        <f t="shared" si="27"/>
        <v>59</v>
      </c>
      <c r="J215">
        <v>3</v>
      </c>
      <c r="S215" t="s">
        <v>238</v>
      </c>
      <c r="T215" s="1">
        <v>3231</v>
      </c>
      <c r="U215">
        <v>12.77</v>
      </c>
      <c r="V215">
        <v>12.51</v>
      </c>
      <c r="W215">
        <v>12.85</v>
      </c>
      <c r="X215">
        <v>421.6</v>
      </c>
      <c r="Y215">
        <v>457.8</v>
      </c>
      <c r="Z215">
        <v>397</v>
      </c>
      <c r="AA215">
        <v>22223</v>
      </c>
      <c r="AB215">
        <v>23820</v>
      </c>
      <c r="AC215">
        <v>20717</v>
      </c>
      <c r="AD215">
        <v>20</v>
      </c>
      <c r="AE215">
        <v>49</v>
      </c>
      <c r="AF215">
        <v>25</v>
      </c>
      <c r="AG215">
        <v>59</v>
      </c>
    </row>
    <row r="216" spans="1:33" x14ac:dyDescent="0.25">
      <c r="A216" t="s">
        <v>239</v>
      </c>
      <c r="B216" s="1">
        <v>3233</v>
      </c>
      <c r="C216">
        <f t="shared" si="21"/>
        <v>12.34</v>
      </c>
      <c r="D216">
        <f t="shared" si="22"/>
        <v>13.48</v>
      </c>
      <c r="E216">
        <f t="shared" si="23"/>
        <v>12.07</v>
      </c>
      <c r="F216">
        <f t="shared" si="24"/>
        <v>23646</v>
      </c>
      <c r="G216">
        <f t="shared" si="25"/>
        <v>21019</v>
      </c>
      <c r="H216">
        <f t="shared" si="26"/>
        <v>5</v>
      </c>
      <c r="I216">
        <f t="shared" si="27"/>
        <v>32</v>
      </c>
      <c r="J216">
        <v>3</v>
      </c>
      <c r="S216" t="s">
        <v>239</v>
      </c>
      <c r="T216" s="1">
        <v>3233</v>
      </c>
      <c r="U216">
        <v>12.34</v>
      </c>
      <c r="V216">
        <v>13.48</v>
      </c>
      <c r="W216">
        <v>12.07</v>
      </c>
      <c r="X216">
        <v>414</v>
      </c>
      <c r="Y216">
        <v>442.6</v>
      </c>
      <c r="Z216">
        <v>403</v>
      </c>
      <c r="AA216">
        <v>21477</v>
      </c>
      <c r="AB216">
        <v>23646</v>
      </c>
      <c r="AC216">
        <v>21019</v>
      </c>
      <c r="AD216" t="s">
        <v>31</v>
      </c>
      <c r="AE216">
        <v>26</v>
      </c>
      <c r="AF216">
        <v>5</v>
      </c>
      <c r="AG216">
        <v>32</v>
      </c>
    </row>
    <row r="217" spans="1:33" x14ac:dyDescent="0.25">
      <c r="A217" t="s">
        <v>240</v>
      </c>
      <c r="B217" s="1">
        <v>3234</v>
      </c>
      <c r="C217">
        <f t="shared" si="21"/>
        <v>14.9</v>
      </c>
      <c r="D217">
        <f t="shared" si="22"/>
        <v>15.24</v>
      </c>
      <c r="E217">
        <f t="shared" si="23"/>
        <v>14.65</v>
      </c>
      <c r="F217">
        <f t="shared" si="24"/>
        <v>29263</v>
      </c>
      <c r="G217">
        <f t="shared" si="25"/>
        <v>25966</v>
      </c>
      <c r="H217">
        <f t="shared" si="26"/>
        <v>10</v>
      </c>
      <c r="I217">
        <f t="shared" si="27"/>
        <v>30</v>
      </c>
      <c r="J217">
        <v>3</v>
      </c>
      <c r="S217" t="s">
        <v>240</v>
      </c>
      <c r="T217" s="1">
        <v>3234</v>
      </c>
      <c r="U217">
        <v>14.9</v>
      </c>
      <c r="V217">
        <v>15.24</v>
      </c>
      <c r="W217">
        <v>14.65</v>
      </c>
      <c r="X217">
        <v>535.20000000000005</v>
      </c>
      <c r="Y217">
        <v>562</v>
      </c>
      <c r="Z217">
        <v>516.70000000000005</v>
      </c>
      <c r="AA217">
        <v>26511</v>
      </c>
      <c r="AB217">
        <v>29263</v>
      </c>
      <c r="AC217">
        <v>25966</v>
      </c>
      <c r="AD217">
        <v>9</v>
      </c>
      <c r="AE217">
        <v>28</v>
      </c>
      <c r="AF217">
        <v>10</v>
      </c>
      <c r="AG217">
        <v>30</v>
      </c>
    </row>
    <row r="218" spans="1:33" x14ac:dyDescent="0.25">
      <c r="A218" t="s">
        <v>241</v>
      </c>
      <c r="B218" s="1">
        <v>3235</v>
      </c>
      <c r="C218">
        <f t="shared" si="21"/>
        <v>14.49</v>
      </c>
      <c r="D218">
        <f t="shared" si="22"/>
        <v>12.25</v>
      </c>
      <c r="E218">
        <f t="shared" si="23"/>
        <v>14.9</v>
      </c>
      <c r="F218" t="str">
        <f t="shared" si="24"/>
        <v>x</v>
      </c>
      <c r="G218">
        <f t="shared" si="25"/>
        <v>18088</v>
      </c>
      <c r="H218" t="str">
        <f t="shared" si="26"/>
        <v>x</v>
      </c>
      <c r="I218">
        <f t="shared" si="27"/>
        <v>13</v>
      </c>
      <c r="J218">
        <v>3</v>
      </c>
      <c r="S218" t="s">
        <v>241</v>
      </c>
      <c r="T218" s="1">
        <v>3235</v>
      </c>
      <c r="U218">
        <v>14.49</v>
      </c>
      <c r="V218">
        <v>12.25</v>
      </c>
      <c r="W218">
        <v>14.9</v>
      </c>
      <c r="X218">
        <v>395.7</v>
      </c>
      <c r="Y218" t="s">
        <v>31</v>
      </c>
      <c r="Z218">
        <v>386</v>
      </c>
      <c r="AA218">
        <v>18525</v>
      </c>
      <c r="AB218" t="s">
        <v>31</v>
      </c>
      <c r="AC218">
        <v>18088</v>
      </c>
      <c r="AD218" t="s">
        <v>31</v>
      </c>
      <c r="AE218">
        <v>12</v>
      </c>
      <c r="AF218" t="s">
        <v>31</v>
      </c>
      <c r="AG218">
        <v>13</v>
      </c>
    </row>
    <row r="219" spans="1:33" x14ac:dyDescent="0.25">
      <c r="A219" t="s">
        <v>242</v>
      </c>
      <c r="B219" s="1">
        <v>3239</v>
      </c>
      <c r="C219">
        <f t="shared" si="21"/>
        <v>12.27</v>
      </c>
      <c r="D219">
        <f t="shared" si="22"/>
        <v>12.41</v>
      </c>
      <c r="E219">
        <f t="shared" si="23"/>
        <v>12.2</v>
      </c>
      <c r="F219">
        <f t="shared" si="24"/>
        <v>23419</v>
      </c>
      <c r="G219">
        <f t="shared" si="25"/>
        <v>20074</v>
      </c>
      <c r="H219">
        <f t="shared" si="26"/>
        <v>27</v>
      </c>
      <c r="I219">
        <f t="shared" si="27"/>
        <v>90</v>
      </c>
      <c r="J219">
        <v>3</v>
      </c>
      <c r="S219" t="s">
        <v>242</v>
      </c>
      <c r="T219" s="1">
        <v>3239</v>
      </c>
      <c r="U219">
        <v>12.27</v>
      </c>
      <c r="V219">
        <v>12.41</v>
      </c>
      <c r="W219">
        <v>12.2</v>
      </c>
      <c r="X219">
        <v>410</v>
      </c>
      <c r="Y219">
        <v>446.8</v>
      </c>
      <c r="Z219">
        <v>396.3</v>
      </c>
      <c r="AA219">
        <v>20806</v>
      </c>
      <c r="AB219">
        <v>23419</v>
      </c>
      <c r="AC219">
        <v>20074</v>
      </c>
      <c r="AD219">
        <v>21</v>
      </c>
      <c r="AE219">
        <v>72</v>
      </c>
      <c r="AF219">
        <v>27</v>
      </c>
      <c r="AG219">
        <v>90</v>
      </c>
    </row>
    <row r="220" spans="1:33" x14ac:dyDescent="0.25">
      <c r="A220" t="s">
        <v>243</v>
      </c>
      <c r="B220" s="1">
        <v>3311</v>
      </c>
      <c r="C220">
        <f t="shared" si="21"/>
        <v>0</v>
      </c>
      <c r="D220">
        <f t="shared" si="22"/>
        <v>0</v>
      </c>
      <c r="E220">
        <f t="shared" si="23"/>
        <v>0</v>
      </c>
      <c r="F220">
        <f t="shared" si="24"/>
        <v>0</v>
      </c>
      <c r="G220">
        <f t="shared" si="25"/>
        <v>0</v>
      </c>
      <c r="H220" t="str">
        <f t="shared" si="26"/>
        <v>:</v>
      </c>
      <c r="I220" t="str">
        <f t="shared" si="27"/>
        <v>:</v>
      </c>
      <c r="J220">
        <v>3</v>
      </c>
      <c r="S220" t="s">
        <v>243</v>
      </c>
      <c r="T220" s="1">
        <v>3311</v>
      </c>
      <c r="AD220" t="s">
        <v>130</v>
      </c>
      <c r="AE220" t="s">
        <v>130</v>
      </c>
      <c r="AF220" t="s">
        <v>130</v>
      </c>
      <c r="AG220" t="s">
        <v>130</v>
      </c>
    </row>
    <row r="221" spans="1:33" x14ac:dyDescent="0.25">
      <c r="A221" t="s">
        <v>244</v>
      </c>
      <c r="B221" s="1">
        <v>3312</v>
      </c>
      <c r="C221">
        <f t="shared" si="21"/>
        <v>19.190000000000001</v>
      </c>
      <c r="D221">
        <f t="shared" si="22"/>
        <v>19.39</v>
      </c>
      <c r="E221">
        <f t="shared" si="23"/>
        <v>18.78</v>
      </c>
      <c r="F221">
        <f t="shared" si="24"/>
        <v>42225</v>
      </c>
      <c r="G221">
        <f t="shared" si="25"/>
        <v>38407</v>
      </c>
      <c r="H221">
        <f t="shared" si="26"/>
        <v>133</v>
      </c>
      <c r="I221">
        <f t="shared" si="27"/>
        <v>61</v>
      </c>
      <c r="J221">
        <v>3</v>
      </c>
      <c r="S221" t="s">
        <v>244</v>
      </c>
      <c r="T221" s="1">
        <v>3312</v>
      </c>
      <c r="U221">
        <v>19.190000000000001</v>
      </c>
      <c r="V221">
        <v>19.39</v>
      </c>
      <c r="W221">
        <v>18.78</v>
      </c>
      <c r="X221">
        <v>780.1</v>
      </c>
      <c r="Y221">
        <v>796.4</v>
      </c>
      <c r="Z221">
        <v>750.3</v>
      </c>
      <c r="AA221">
        <v>41127</v>
      </c>
      <c r="AB221">
        <v>42225</v>
      </c>
      <c r="AC221">
        <v>38407</v>
      </c>
      <c r="AD221">
        <v>126</v>
      </c>
      <c r="AE221">
        <v>58</v>
      </c>
      <c r="AF221">
        <v>133</v>
      </c>
      <c r="AG221">
        <v>61</v>
      </c>
    </row>
    <row r="222" spans="1:33" x14ac:dyDescent="0.25">
      <c r="A222" t="s">
        <v>245</v>
      </c>
      <c r="B222" s="1">
        <v>3313</v>
      </c>
      <c r="C222">
        <f t="shared" si="21"/>
        <v>15.86</v>
      </c>
      <c r="D222">
        <f t="shared" si="22"/>
        <v>15.93</v>
      </c>
      <c r="E222">
        <f t="shared" si="23"/>
        <v>15.52</v>
      </c>
      <c r="F222">
        <f t="shared" si="24"/>
        <v>35454</v>
      </c>
      <c r="G222">
        <f t="shared" si="25"/>
        <v>34679</v>
      </c>
      <c r="H222">
        <f t="shared" si="26"/>
        <v>46</v>
      </c>
      <c r="I222">
        <f t="shared" si="27"/>
        <v>7</v>
      </c>
      <c r="J222">
        <v>3</v>
      </c>
      <c r="S222" t="s">
        <v>245</v>
      </c>
      <c r="T222" s="1">
        <v>3313</v>
      </c>
      <c r="U222">
        <v>15.86</v>
      </c>
      <c r="V222">
        <v>15.93</v>
      </c>
      <c r="W222">
        <v>15.52</v>
      </c>
      <c r="X222">
        <v>650.1</v>
      </c>
      <c r="Y222">
        <v>648.79999999999995</v>
      </c>
      <c r="Z222">
        <v>656</v>
      </c>
      <c r="AA222">
        <v>35418</v>
      </c>
      <c r="AB222">
        <v>35454</v>
      </c>
      <c r="AC222">
        <v>34679</v>
      </c>
      <c r="AD222">
        <v>44</v>
      </c>
      <c r="AE222">
        <v>7</v>
      </c>
      <c r="AF222">
        <v>46</v>
      </c>
      <c r="AG222">
        <v>7</v>
      </c>
    </row>
    <row r="223" spans="1:33" x14ac:dyDescent="0.25">
      <c r="A223" t="s">
        <v>246</v>
      </c>
      <c r="B223" s="1">
        <v>3314</v>
      </c>
      <c r="C223">
        <f t="shared" si="21"/>
        <v>14.85</v>
      </c>
      <c r="D223">
        <f t="shared" si="22"/>
        <v>14.85</v>
      </c>
      <c r="E223">
        <f t="shared" si="23"/>
        <v>13.26</v>
      </c>
      <c r="F223">
        <f t="shared" si="24"/>
        <v>30946</v>
      </c>
      <c r="G223">
        <f t="shared" si="25"/>
        <v>26418</v>
      </c>
      <c r="H223">
        <f t="shared" si="26"/>
        <v>20</v>
      </c>
      <c r="I223">
        <f t="shared" si="27"/>
        <v>9</v>
      </c>
      <c r="J223">
        <v>3</v>
      </c>
      <c r="S223" t="s">
        <v>246</v>
      </c>
      <c r="T223" s="1">
        <v>3314</v>
      </c>
      <c r="U223">
        <v>14.85</v>
      </c>
      <c r="V223">
        <v>14.85</v>
      </c>
      <c r="W223">
        <v>13.26</v>
      </c>
      <c r="X223">
        <v>564.4</v>
      </c>
      <c r="Y223">
        <v>579</v>
      </c>
      <c r="Z223">
        <v>500.9</v>
      </c>
      <c r="AA223">
        <v>30383</v>
      </c>
      <c r="AB223">
        <v>30946</v>
      </c>
      <c r="AC223">
        <v>26418</v>
      </c>
      <c r="AD223">
        <v>19</v>
      </c>
      <c r="AE223" t="s">
        <v>31</v>
      </c>
      <c r="AF223">
        <v>20</v>
      </c>
      <c r="AG223">
        <v>9</v>
      </c>
    </row>
    <row r="224" spans="1:33" x14ac:dyDescent="0.25">
      <c r="A224" t="s">
        <v>247</v>
      </c>
      <c r="B224" s="1">
        <v>3315</v>
      </c>
      <c r="C224">
        <f t="shared" si="21"/>
        <v>14.07</v>
      </c>
      <c r="D224">
        <f t="shared" si="22"/>
        <v>14.17</v>
      </c>
      <c r="E224">
        <f t="shared" si="23"/>
        <v>13.79</v>
      </c>
      <c r="F224">
        <f t="shared" si="24"/>
        <v>26807</v>
      </c>
      <c r="G224">
        <f t="shared" si="25"/>
        <v>24941</v>
      </c>
      <c r="H224">
        <f t="shared" si="26"/>
        <v>6</v>
      </c>
      <c r="I224">
        <f t="shared" si="27"/>
        <v>6</v>
      </c>
      <c r="J224">
        <v>3</v>
      </c>
      <c r="S224" t="s">
        <v>247</v>
      </c>
      <c r="T224" s="1">
        <v>3315</v>
      </c>
      <c r="U224">
        <v>14.07</v>
      </c>
      <c r="V224">
        <v>14.17</v>
      </c>
      <c r="W224">
        <v>13.79</v>
      </c>
      <c r="X224">
        <v>491.9</v>
      </c>
      <c r="Y224">
        <v>522</v>
      </c>
      <c r="Z224">
        <v>484.5</v>
      </c>
      <c r="AA224">
        <v>25171</v>
      </c>
      <c r="AB224">
        <v>26807</v>
      </c>
      <c r="AC224">
        <v>24941</v>
      </c>
      <c r="AD224" t="s">
        <v>31</v>
      </c>
      <c r="AE224" t="s">
        <v>31</v>
      </c>
      <c r="AF224">
        <v>6</v>
      </c>
      <c r="AG224">
        <v>6</v>
      </c>
    </row>
    <row r="225" spans="1:33" x14ac:dyDescent="0.25">
      <c r="A225" t="s">
        <v>248</v>
      </c>
      <c r="B225" s="1">
        <v>3319</v>
      </c>
      <c r="C225">
        <f t="shared" si="21"/>
        <v>16.829999999999998</v>
      </c>
      <c r="D225">
        <f t="shared" si="22"/>
        <v>17.22</v>
      </c>
      <c r="E225">
        <f t="shared" si="23"/>
        <v>16.309999999999999</v>
      </c>
      <c r="F225">
        <f t="shared" si="24"/>
        <v>35596</v>
      </c>
      <c r="G225">
        <f t="shared" si="25"/>
        <v>30059</v>
      </c>
      <c r="H225">
        <f t="shared" si="26"/>
        <v>15</v>
      </c>
      <c r="I225">
        <f t="shared" si="27"/>
        <v>10</v>
      </c>
      <c r="J225">
        <v>3</v>
      </c>
      <c r="S225" t="s">
        <v>248</v>
      </c>
      <c r="T225" s="1">
        <v>3319</v>
      </c>
      <c r="U225">
        <v>16.829999999999998</v>
      </c>
      <c r="V225">
        <v>17.22</v>
      </c>
      <c r="W225">
        <v>16.309999999999999</v>
      </c>
      <c r="X225">
        <v>648.9</v>
      </c>
      <c r="Y225">
        <v>683.9</v>
      </c>
      <c r="Z225">
        <v>592.5</v>
      </c>
      <c r="AA225">
        <v>33806</v>
      </c>
      <c r="AB225">
        <v>35596</v>
      </c>
      <c r="AC225">
        <v>30059</v>
      </c>
      <c r="AD225">
        <v>14</v>
      </c>
      <c r="AE225">
        <v>10</v>
      </c>
      <c r="AF225">
        <v>15</v>
      </c>
      <c r="AG225">
        <v>10</v>
      </c>
    </row>
    <row r="226" spans="1:33" x14ac:dyDescent="0.25">
      <c r="A226" t="s">
        <v>249</v>
      </c>
      <c r="B226" s="1">
        <v>3411</v>
      </c>
      <c r="C226">
        <f t="shared" si="21"/>
        <v>13.8</v>
      </c>
      <c r="D226">
        <f t="shared" si="22"/>
        <v>14.89</v>
      </c>
      <c r="E226">
        <f t="shared" si="23"/>
        <v>12.63</v>
      </c>
      <c r="F226" t="str">
        <f t="shared" si="24"/>
        <v>x</v>
      </c>
      <c r="G226" t="str">
        <f t="shared" si="25"/>
        <v>x</v>
      </c>
      <c r="H226" t="str">
        <f t="shared" si="26"/>
        <v>x</v>
      </c>
      <c r="I226" t="str">
        <f t="shared" si="27"/>
        <v>x</v>
      </c>
      <c r="J226">
        <v>3</v>
      </c>
      <c r="S226" t="s">
        <v>249</v>
      </c>
      <c r="T226" s="1">
        <v>3411</v>
      </c>
      <c r="U226">
        <v>13.8</v>
      </c>
      <c r="V226">
        <v>14.89</v>
      </c>
      <c r="W226">
        <v>12.63</v>
      </c>
      <c r="X226">
        <v>485.1</v>
      </c>
      <c r="Y226" t="s">
        <v>31</v>
      </c>
      <c r="Z226">
        <v>487.5</v>
      </c>
      <c r="AA226" t="s">
        <v>31</v>
      </c>
      <c r="AB226" t="s">
        <v>31</v>
      </c>
      <c r="AC226" t="s">
        <v>31</v>
      </c>
      <c r="AD226" t="s">
        <v>31</v>
      </c>
      <c r="AE226" t="s">
        <v>31</v>
      </c>
      <c r="AF226" t="s">
        <v>31</v>
      </c>
      <c r="AG226" t="s">
        <v>31</v>
      </c>
    </row>
    <row r="227" spans="1:33" x14ac:dyDescent="0.25">
      <c r="A227" t="s">
        <v>250</v>
      </c>
      <c r="B227" s="1">
        <v>3412</v>
      </c>
      <c r="C227">
        <f t="shared" si="21"/>
        <v>15.43</v>
      </c>
      <c r="D227">
        <f t="shared" si="22"/>
        <v>17.79</v>
      </c>
      <c r="E227">
        <f t="shared" si="23"/>
        <v>14.59</v>
      </c>
      <c r="F227">
        <f t="shared" si="24"/>
        <v>32627</v>
      </c>
      <c r="G227">
        <f t="shared" si="25"/>
        <v>26855</v>
      </c>
      <c r="H227">
        <f t="shared" si="26"/>
        <v>6</v>
      </c>
      <c r="I227">
        <f t="shared" si="27"/>
        <v>9</v>
      </c>
      <c r="J227">
        <v>3</v>
      </c>
      <c r="S227" t="s">
        <v>250</v>
      </c>
      <c r="T227" s="1">
        <v>3412</v>
      </c>
      <c r="U227">
        <v>15.43</v>
      </c>
      <c r="V227">
        <v>17.79</v>
      </c>
      <c r="W227">
        <v>14.59</v>
      </c>
      <c r="X227">
        <v>572.70000000000005</v>
      </c>
      <c r="Y227">
        <v>613.29999999999995</v>
      </c>
      <c r="Z227">
        <v>541.4</v>
      </c>
      <c r="AA227">
        <v>27443</v>
      </c>
      <c r="AB227">
        <v>32627</v>
      </c>
      <c r="AC227">
        <v>26855</v>
      </c>
      <c r="AD227" t="s">
        <v>31</v>
      </c>
      <c r="AE227">
        <v>8</v>
      </c>
      <c r="AF227">
        <v>6</v>
      </c>
      <c r="AG227">
        <v>9</v>
      </c>
    </row>
    <row r="228" spans="1:33" x14ac:dyDescent="0.25">
      <c r="A228" t="s">
        <v>251</v>
      </c>
      <c r="B228" s="1">
        <v>3413</v>
      </c>
      <c r="C228" t="str">
        <f t="shared" si="21"/>
        <v>x</v>
      </c>
      <c r="D228" t="str">
        <f t="shared" si="22"/>
        <v>x</v>
      </c>
      <c r="E228" t="str">
        <f t="shared" si="23"/>
        <v>x</v>
      </c>
      <c r="F228" t="str">
        <f t="shared" si="24"/>
        <v>x</v>
      </c>
      <c r="G228" t="str">
        <f t="shared" si="25"/>
        <v>x</v>
      </c>
      <c r="H228" t="str">
        <f t="shared" si="26"/>
        <v>x</v>
      </c>
      <c r="I228" t="str">
        <f t="shared" si="27"/>
        <v>x</v>
      </c>
      <c r="J228">
        <v>3</v>
      </c>
      <c r="S228" t="s">
        <v>251</v>
      </c>
      <c r="T228" s="1">
        <v>3413</v>
      </c>
      <c r="U228" t="s">
        <v>31</v>
      </c>
      <c r="V228" t="s">
        <v>31</v>
      </c>
      <c r="W228" t="s">
        <v>31</v>
      </c>
      <c r="X228" t="s">
        <v>31</v>
      </c>
      <c r="Y228" t="s">
        <v>31</v>
      </c>
      <c r="Z228" t="s">
        <v>31</v>
      </c>
      <c r="AA228" t="s">
        <v>31</v>
      </c>
      <c r="AB228" t="s">
        <v>31</v>
      </c>
      <c r="AC228" t="s">
        <v>31</v>
      </c>
      <c r="AD228" t="s">
        <v>31</v>
      </c>
      <c r="AE228" t="s">
        <v>31</v>
      </c>
      <c r="AF228" t="s">
        <v>31</v>
      </c>
      <c r="AG228" t="s">
        <v>31</v>
      </c>
    </row>
    <row r="229" spans="1:33" x14ac:dyDescent="0.25">
      <c r="A229" t="s">
        <v>252</v>
      </c>
      <c r="B229" s="1">
        <v>3414</v>
      </c>
      <c r="C229" t="str">
        <f t="shared" si="21"/>
        <v>x</v>
      </c>
      <c r="D229">
        <f t="shared" si="22"/>
        <v>0</v>
      </c>
      <c r="E229" t="str">
        <f t="shared" si="23"/>
        <v>x</v>
      </c>
      <c r="F229">
        <f t="shared" si="24"/>
        <v>0</v>
      </c>
      <c r="G229" t="str">
        <f t="shared" si="25"/>
        <v>x</v>
      </c>
      <c r="H229" t="str">
        <f t="shared" si="26"/>
        <v>..</v>
      </c>
      <c r="I229" t="str">
        <f t="shared" si="27"/>
        <v>x</v>
      </c>
      <c r="J229">
        <v>3</v>
      </c>
      <c r="S229" t="s">
        <v>252</v>
      </c>
      <c r="T229" s="1">
        <v>3414</v>
      </c>
      <c r="U229" t="s">
        <v>31</v>
      </c>
      <c r="W229" t="s">
        <v>31</v>
      </c>
      <c r="X229" t="s">
        <v>31</v>
      </c>
      <c r="Z229" t="s">
        <v>31</v>
      </c>
      <c r="AA229" t="s">
        <v>31</v>
      </c>
      <c r="AC229" t="s">
        <v>31</v>
      </c>
      <c r="AD229" t="s">
        <v>137</v>
      </c>
      <c r="AE229" t="s">
        <v>31</v>
      </c>
      <c r="AF229" t="s">
        <v>137</v>
      </c>
      <c r="AG229" t="s">
        <v>31</v>
      </c>
    </row>
    <row r="230" spans="1:33" x14ac:dyDescent="0.25">
      <c r="A230" t="s">
        <v>253</v>
      </c>
      <c r="B230" s="1">
        <v>3415</v>
      </c>
      <c r="C230">
        <f t="shared" si="21"/>
        <v>19.38</v>
      </c>
      <c r="D230">
        <f t="shared" si="22"/>
        <v>18.350000000000001</v>
      </c>
      <c r="E230">
        <f t="shared" si="23"/>
        <v>19.059999999999999</v>
      </c>
      <c r="F230" t="str">
        <f t="shared" si="24"/>
        <v>x</v>
      </c>
      <c r="G230" t="str">
        <f t="shared" si="25"/>
        <v>x</v>
      </c>
      <c r="H230" t="str">
        <f t="shared" si="26"/>
        <v>x</v>
      </c>
      <c r="I230" t="str">
        <f t="shared" si="27"/>
        <v>x</v>
      </c>
      <c r="J230">
        <v>3</v>
      </c>
      <c r="S230" t="s">
        <v>253</v>
      </c>
      <c r="T230" s="1">
        <v>3415</v>
      </c>
      <c r="U230">
        <v>19.38</v>
      </c>
      <c r="V230">
        <v>18.350000000000001</v>
      </c>
      <c r="W230">
        <v>19.059999999999999</v>
      </c>
      <c r="X230" t="s">
        <v>31</v>
      </c>
      <c r="Y230" t="s">
        <v>31</v>
      </c>
      <c r="Z230" t="s">
        <v>31</v>
      </c>
      <c r="AA230" t="s">
        <v>31</v>
      </c>
      <c r="AB230" t="s">
        <v>31</v>
      </c>
      <c r="AC230" t="s">
        <v>31</v>
      </c>
      <c r="AD230" t="s">
        <v>31</v>
      </c>
      <c r="AE230" t="s">
        <v>31</v>
      </c>
      <c r="AF230" t="s">
        <v>31</v>
      </c>
      <c r="AG230" t="s">
        <v>31</v>
      </c>
    </row>
    <row r="231" spans="1:33" x14ac:dyDescent="0.25">
      <c r="A231" t="s">
        <v>254</v>
      </c>
      <c r="B231" s="1">
        <v>3416</v>
      </c>
      <c r="C231">
        <f t="shared" si="21"/>
        <v>18.149999999999999</v>
      </c>
      <c r="D231">
        <f t="shared" si="22"/>
        <v>18.04</v>
      </c>
      <c r="E231">
        <f t="shared" si="23"/>
        <v>18.670000000000002</v>
      </c>
      <c r="F231" t="str">
        <f t="shared" si="24"/>
        <v>x</v>
      </c>
      <c r="G231">
        <f t="shared" si="25"/>
        <v>34803</v>
      </c>
      <c r="H231">
        <f t="shared" si="26"/>
        <v>11</v>
      </c>
      <c r="I231">
        <f t="shared" si="27"/>
        <v>8</v>
      </c>
      <c r="J231">
        <v>3</v>
      </c>
      <c r="S231" t="s">
        <v>254</v>
      </c>
      <c r="T231" s="1">
        <v>3416</v>
      </c>
      <c r="U231">
        <v>18.149999999999999</v>
      </c>
      <c r="V231">
        <v>18.04</v>
      </c>
      <c r="W231">
        <v>18.670000000000002</v>
      </c>
      <c r="X231">
        <v>691.3</v>
      </c>
      <c r="Y231">
        <v>721.6</v>
      </c>
      <c r="Z231">
        <v>682.9</v>
      </c>
      <c r="AA231">
        <v>36580</v>
      </c>
      <c r="AB231" t="s">
        <v>31</v>
      </c>
      <c r="AC231">
        <v>34803</v>
      </c>
      <c r="AD231" t="s">
        <v>31</v>
      </c>
      <c r="AE231" t="s">
        <v>31</v>
      </c>
      <c r="AF231">
        <v>11</v>
      </c>
      <c r="AG231">
        <v>8</v>
      </c>
    </row>
    <row r="232" spans="1:33" x14ac:dyDescent="0.25">
      <c r="A232" t="s">
        <v>255</v>
      </c>
      <c r="B232" s="1">
        <v>3417</v>
      </c>
      <c r="C232">
        <f t="shared" si="21"/>
        <v>13.43</v>
      </c>
      <c r="D232">
        <f t="shared" si="22"/>
        <v>13.54</v>
      </c>
      <c r="E232">
        <f t="shared" si="23"/>
        <v>13.38</v>
      </c>
      <c r="F232">
        <f t="shared" si="24"/>
        <v>25815</v>
      </c>
      <c r="G232">
        <f t="shared" si="25"/>
        <v>19253</v>
      </c>
      <c r="H232">
        <f t="shared" si="26"/>
        <v>13</v>
      </c>
      <c r="I232" t="str">
        <f t="shared" si="27"/>
        <v>x</v>
      </c>
      <c r="J232">
        <v>3</v>
      </c>
      <c r="S232" t="s">
        <v>255</v>
      </c>
      <c r="T232" s="1">
        <v>3417</v>
      </c>
      <c r="U232">
        <v>13.43</v>
      </c>
      <c r="V232">
        <v>13.54</v>
      </c>
      <c r="W232">
        <v>13.38</v>
      </c>
      <c r="X232">
        <v>498.5</v>
      </c>
      <c r="Y232">
        <v>502.8</v>
      </c>
      <c r="Z232">
        <v>453.5</v>
      </c>
      <c r="AA232">
        <v>24508</v>
      </c>
      <c r="AB232">
        <v>25815</v>
      </c>
      <c r="AC232">
        <v>19253</v>
      </c>
      <c r="AD232">
        <v>11</v>
      </c>
      <c r="AE232" t="s">
        <v>31</v>
      </c>
      <c r="AF232">
        <v>13</v>
      </c>
      <c r="AG232" t="s">
        <v>31</v>
      </c>
    </row>
    <row r="233" spans="1:33" x14ac:dyDescent="0.25">
      <c r="A233" t="s">
        <v>256</v>
      </c>
      <c r="B233" s="1">
        <v>3421</v>
      </c>
      <c r="C233">
        <f t="shared" si="21"/>
        <v>13.44</v>
      </c>
      <c r="D233">
        <f t="shared" si="22"/>
        <v>13.65</v>
      </c>
      <c r="E233">
        <f t="shared" si="23"/>
        <v>13.06</v>
      </c>
      <c r="F233">
        <f t="shared" si="24"/>
        <v>27647</v>
      </c>
      <c r="G233">
        <f t="shared" si="25"/>
        <v>23864</v>
      </c>
      <c r="H233">
        <f t="shared" si="26"/>
        <v>32</v>
      </c>
      <c r="I233">
        <f t="shared" si="27"/>
        <v>20</v>
      </c>
      <c r="J233">
        <v>3</v>
      </c>
      <c r="S233" t="s">
        <v>256</v>
      </c>
      <c r="T233" s="1">
        <v>3421</v>
      </c>
      <c r="U233">
        <v>13.44</v>
      </c>
      <c r="V233">
        <v>13.65</v>
      </c>
      <c r="W233">
        <v>13.06</v>
      </c>
      <c r="X233">
        <v>510.4</v>
      </c>
      <c r="Y233">
        <v>530.6</v>
      </c>
      <c r="Z233">
        <v>460.7</v>
      </c>
      <c r="AA233">
        <v>26266</v>
      </c>
      <c r="AB233">
        <v>27647</v>
      </c>
      <c r="AC233">
        <v>23864</v>
      </c>
      <c r="AD233">
        <v>27</v>
      </c>
      <c r="AE233">
        <v>16</v>
      </c>
      <c r="AF233">
        <v>32</v>
      </c>
      <c r="AG233">
        <v>20</v>
      </c>
    </row>
    <row r="234" spans="1:33" x14ac:dyDescent="0.25">
      <c r="A234" t="s">
        <v>257</v>
      </c>
      <c r="B234" s="1">
        <v>3422</v>
      </c>
      <c r="C234">
        <f t="shared" si="21"/>
        <v>14.83</v>
      </c>
      <c r="D234">
        <f t="shared" si="22"/>
        <v>15.04</v>
      </c>
      <c r="E234">
        <f t="shared" si="23"/>
        <v>14.23</v>
      </c>
      <c r="F234">
        <f t="shared" si="24"/>
        <v>32252</v>
      </c>
      <c r="G234">
        <f t="shared" si="25"/>
        <v>27872</v>
      </c>
      <c r="H234">
        <f t="shared" si="26"/>
        <v>17</v>
      </c>
      <c r="I234">
        <f t="shared" si="27"/>
        <v>20</v>
      </c>
      <c r="J234">
        <v>3</v>
      </c>
      <c r="S234" t="s">
        <v>257</v>
      </c>
      <c r="T234" s="1">
        <v>3422</v>
      </c>
      <c r="U234">
        <v>14.83</v>
      </c>
      <c r="V234">
        <v>15.04</v>
      </c>
      <c r="W234">
        <v>14.23</v>
      </c>
      <c r="X234">
        <v>560</v>
      </c>
      <c r="Y234">
        <v>594.1</v>
      </c>
      <c r="Z234">
        <v>529.70000000000005</v>
      </c>
      <c r="AA234">
        <v>29497</v>
      </c>
      <c r="AB234">
        <v>32252</v>
      </c>
      <c r="AC234">
        <v>27872</v>
      </c>
      <c r="AD234">
        <v>15</v>
      </c>
      <c r="AE234" t="s">
        <v>31</v>
      </c>
      <c r="AF234">
        <v>17</v>
      </c>
      <c r="AG234">
        <v>20</v>
      </c>
    </row>
    <row r="235" spans="1:33" x14ac:dyDescent="0.25">
      <c r="A235" t="s">
        <v>258</v>
      </c>
      <c r="B235" s="1">
        <v>3441</v>
      </c>
      <c r="C235" t="str">
        <f t="shared" si="21"/>
        <v>x</v>
      </c>
      <c r="D235" t="str">
        <f t="shared" si="22"/>
        <v>x</v>
      </c>
      <c r="E235">
        <f t="shared" si="23"/>
        <v>0</v>
      </c>
      <c r="F235" t="str">
        <f t="shared" si="24"/>
        <v>x</v>
      </c>
      <c r="G235">
        <f t="shared" si="25"/>
        <v>0</v>
      </c>
      <c r="H235">
        <f t="shared" si="26"/>
        <v>13</v>
      </c>
      <c r="I235" t="str">
        <f t="shared" si="27"/>
        <v>..</v>
      </c>
      <c r="J235">
        <v>3</v>
      </c>
      <c r="S235" t="s">
        <v>258</v>
      </c>
      <c r="T235" s="1">
        <v>3441</v>
      </c>
      <c r="U235" t="s">
        <v>31</v>
      </c>
      <c r="V235" t="s">
        <v>31</v>
      </c>
      <c r="X235" t="s">
        <v>31</v>
      </c>
      <c r="Y235" t="s">
        <v>31</v>
      </c>
      <c r="AA235" t="s">
        <v>31</v>
      </c>
      <c r="AB235" t="s">
        <v>31</v>
      </c>
      <c r="AD235" t="s">
        <v>31</v>
      </c>
      <c r="AE235" t="s">
        <v>137</v>
      </c>
      <c r="AF235">
        <v>13</v>
      </c>
      <c r="AG235" t="s">
        <v>137</v>
      </c>
    </row>
    <row r="236" spans="1:33" x14ac:dyDescent="0.25">
      <c r="A236" t="s">
        <v>259</v>
      </c>
      <c r="B236" s="1">
        <v>3442</v>
      </c>
      <c r="C236">
        <f t="shared" si="21"/>
        <v>12.09</v>
      </c>
      <c r="D236">
        <f t="shared" si="22"/>
        <v>12.1</v>
      </c>
      <c r="E236">
        <f t="shared" si="23"/>
        <v>12.09</v>
      </c>
      <c r="F236" t="str">
        <f t="shared" si="24"/>
        <v>x</v>
      </c>
      <c r="G236" t="str">
        <f t="shared" si="25"/>
        <v>x</v>
      </c>
      <c r="H236">
        <f t="shared" si="26"/>
        <v>33</v>
      </c>
      <c r="I236">
        <f t="shared" si="27"/>
        <v>27</v>
      </c>
      <c r="J236">
        <v>4</v>
      </c>
      <c r="S236" t="s">
        <v>259</v>
      </c>
      <c r="T236" s="1">
        <v>3442</v>
      </c>
      <c r="U236">
        <v>12.09</v>
      </c>
      <c r="V236">
        <v>12.1</v>
      </c>
      <c r="W236">
        <v>12.09</v>
      </c>
      <c r="X236">
        <v>166.4</v>
      </c>
      <c r="Y236">
        <v>269.7</v>
      </c>
      <c r="Z236" t="s">
        <v>31</v>
      </c>
      <c r="AA236" t="s">
        <v>31</v>
      </c>
      <c r="AB236" t="s">
        <v>31</v>
      </c>
      <c r="AC236" t="s">
        <v>31</v>
      </c>
      <c r="AD236">
        <v>25</v>
      </c>
      <c r="AE236">
        <v>21</v>
      </c>
      <c r="AF236">
        <v>33</v>
      </c>
      <c r="AG236">
        <v>27</v>
      </c>
    </row>
    <row r="237" spans="1:33" x14ac:dyDescent="0.25">
      <c r="A237" t="s">
        <v>260</v>
      </c>
      <c r="B237" s="1">
        <v>3443</v>
      </c>
      <c r="C237">
        <f t="shared" si="21"/>
        <v>10.33</v>
      </c>
      <c r="D237">
        <f t="shared" si="22"/>
        <v>9.74</v>
      </c>
      <c r="E237">
        <f t="shared" si="23"/>
        <v>10.99</v>
      </c>
      <c r="F237" t="str">
        <f t="shared" si="24"/>
        <v>x</v>
      </c>
      <c r="G237" t="str">
        <f t="shared" si="25"/>
        <v>x</v>
      </c>
      <c r="H237">
        <f t="shared" si="26"/>
        <v>15</v>
      </c>
      <c r="I237">
        <f t="shared" si="27"/>
        <v>18</v>
      </c>
      <c r="J237">
        <v>4</v>
      </c>
      <c r="S237" t="s">
        <v>260</v>
      </c>
      <c r="T237" s="1">
        <v>3443</v>
      </c>
      <c r="U237">
        <v>10.33</v>
      </c>
      <c r="V237">
        <v>9.74</v>
      </c>
      <c r="W237">
        <v>10.99</v>
      </c>
      <c r="X237">
        <v>184.7</v>
      </c>
      <c r="Y237">
        <v>228.6</v>
      </c>
      <c r="Z237" t="s">
        <v>31</v>
      </c>
      <c r="AA237" t="s">
        <v>31</v>
      </c>
      <c r="AB237" t="s">
        <v>31</v>
      </c>
      <c r="AC237" t="s">
        <v>31</v>
      </c>
      <c r="AD237" t="s">
        <v>31</v>
      </c>
      <c r="AE237">
        <v>14</v>
      </c>
      <c r="AF237">
        <v>15</v>
      </c>
      <c r="AG237">
        <v>18</v>
      </c>
    </row>
    <row r="238" spans="1:33" x14ac:dyDescent="0.25">
      <c r="A238" t="s">
        <v>261</v>
      </c>
      <c r="B238" s="1">
        <v>3511</v>
      </c>
      <c r="C238" t="str">
        <f t="shared" si="21"/>
        <v>x</v>
      </c>
      <c r="D238" t="str">
        <f t="shared" si="22"/>
        <v>x</v>
      </c>
      <c r="E238" t="str">
        <f t="shared" si="23"/>
        <v>x</v>
      </c>
      <c r="F238" t="str">
        <f t="shared" si="24"/>
        <v>x</v>
      </c>
      <c r="G238">
        <f t="shared" si="25"/>
        <v>83077</v>
      </c>
      <c r="H238" t="str">
        <f t="shared" si="26"/>
        <v>x</v>
      </c>
      <c r="I238" t="str">
        <f t="shared" si="27"/>
        <v>x</v>
      </c>
      <c r="J238">
        <v>4</v>
      </c>
      <c r="S238" t="s">
        <v>261</v>
      </c>
      <c r="T238" s="1">
        <v>3511</v>
      </c>
      <c r="U238" t="s">
        <v>31</v>
      </c>
      <c r="V238" t="s">
        <v>31</v>
      </c>
      <c r="W238" t="s">
        <v>31</v>
      </c>
      <c r="X238" t="s">
        <v>31</v>
      </c>
      <c r="Y238" t="s">
        <v>31</v>
      </c>
      <c r="Z238" t="s">
        <v>31</v>
      </c>
      <c r="AA238">
        <v>94431</v>
      </c>
      <c r="AB238" t="s">
        <v>31</v>
      </c>
      <c r="AC238">
        <v>83077</v>
      </c>
      <c r="AD238" t="s">
        <v>31</v>
      </c>
      <c r="AE238" t="s">
        <v>31</v>
      </c>
      <c r="AF238" t="s">
        <v>31</v>
      </c>
      <c r="AG238" t="s">
        <v>31</v>
      </c>
    </row>
    <row r="239" spans="1:33" x14ac:dyDescent="0.25">
      <c r="A239" t="s">
        <v>262</v>
      </c>
      <c r="B239" s="1">
        <v>3512</v>
      </c>
      <c r="C239">
        <f t="shared" si="21"/>
        <v>38.46</v>
      </c>
      <c r="D239">
        <f t="shared" si="22"/>
        <v>38.049999999999997</v>
      </c>
      <c r="E239">
        <f t="shared" si="23"/>
        <v>24.47</v>
      </c>
      <c r="F239">
        <f t="shared" si="24"/>
        <v>77026</v>
      </c>
      <c r="G239" t="str">
        <f t="shared" si="25"/>
        <v>x</v>
      </c>
      <c r="H239">
        <f t="shared" si="26"/>
        <v>8</v>
      </c>
      <c r="I239" t="str">
        <f t="shared" si="27"/>
        <v>x</v>
      </c>
      <c r="J239">
        <v>4</v>
      </c>
      <c r="S239" t="s">
        <v>262</v>
      </c>
      <c r="T239" s="1">
        <v>3512</v>
      </c>
      <c r="U239">
        <v>38.46</v>
      </c>
      <c r="V239">
        <v>38.049999999999997</v>
      </c>
      <c r="W239">
        <v>24.47</v>
      </c>
      <c r="X239">
        <v>1476.1</v>
      </c>
      <c r="Y239">
        <v>1494.7</v>
      </c>
      <c r="Z239" t="s">
        <v>31</v>
      </c>
      <c r="AA239">
        <v>75922</v>
      </c>
      <c r="AB239">
        <v>77026</v>
      </c>
      <c r="AC239" t="s">
        <v>31</v>
      </c>
      <c r="AD239" t="s">
        <v>31</v>
      </c>
      <c r="AE239" t="s">
        <v>31</v>
      </c>
      <c r="AF239">
        <v>8</v>
      </c>
      <c r="AG239" t="s">
        <v>31</v>
      </c>
    </row>
    <row r="240" spans="1:33" x14ac:dyDescent="0.25">
      <c r="A240" t="s">
        <v>263</v>
      </c>
      <c r="B240" s="1">
        <v>3513</v>
      </c>
      <c r="C240" t="str">
        <f t="shared" si="21"/>
        <v>x</v>
      </c>
      <c r="D240">
        <f t="shared" si="22"/>
        <v>20.39</v>
      </c>
      <c r="E240">
        <f t="shared" si="23"/>
        <v>0</v>
      </c>
      <c r="F240">
        <f t="shared" si="24"/>
        <v>42442</v>
      </c>
      <c r="G240">
        <f t="shared" si="25"/>
        <v>0</v>
      </c>
      <c r="H240" t="str">
        <f t="shared" si="26"/>
        <v>x</v>
      </c>
      <c r="I240" t="str">
        <f t="shared" si="27"/>
        <v>..</v>
      </c>
      <c r="J240">
        <v>4</v>
      </c>
      <c r="S240" t="s">
        <v>263</v>
      </c>
      <c r="T240" s="1">
        <v>3513</v>
      </c>
      <c r="U240" t="s">
        <v>31</v>
      </c>
      <c r="V240">
        <v>20.39</v>
      </c>
      <c r="X240" t="s">
        <v>31</v>
      </c>
      <c r="Y240">
        <v>729.4</v>
      </c>
      <c r="AA240">
        <v>41780</v>
      </c>
      <c r="AB240">
        <v>42442</v>
      </c>
      <c r="AD240" t="s">
        <v>31</v>
      </c>
      <c r="AE240" t="s">
        <v>137</v>
      </c>
      <c r="AF240" t="s">
        <v>31</v>
      </c>
      <c r="AG240" t="s">
        <v>137</v>
      </c>
    </row>
    <row r="241" spans="1:33" x14ac:dyDescent="0.25">
      <c r="A241" t="s">
        <v>64</v>
      </c>
      <c r="B241" s="1">
        <v>3520</v>
      </c>
      <c r="C241">
        <f t="shared" si="21"/>
        <v>15</v>
      </c>
      <c r="D241">
        <f t="shared" si="22"/>
        <v>15.96</v>
      </c>
      <c r="E241">
        <f t="shared" si="23"/>
        <v>14.31</v>
      </c>
      <c r="F241">
        <f t="shared" si="24"/>
        <v>30756</v>
      </c>
      <c r="G241">
        <f t="shared" si="25"/>
        <v>27037</v>
      </c>
      <c r="H241">
        <f t="shared" si="26"/>
        <v>20</v>
      </c>
      <c r="I241">
        <f t="shared" si="27"/>
        <v>44</v>
      </c>
      <c r="J241">
        <v>4</v>
      </c>
      <c r="S241" t="s">
        <v>64</v>
      </c>
      <c r="T241" s="1">
        <v>3520</v>
      </c>
      <c r="U241">
        <v>15</v>
      </c>
      <c r="V241">
        <v>15.96</v>
      </c>
      <c r="W241">
        <v>14.31</v>
      </c>
      <c r="X241">
        <v>524.9</v>
      </c>
      <c r="Y241">
        <v>594.5</v>
      </c>
      <c r="Z241">
        <v>496.2</v>
      </c>
      <c r="AA241">
        <v>28455</v>
      </c>
      <c r="AB241">
        <v>30756</v>
      </c>
      <c r="AC241">
        <v>27037</v>
      </c>
      <c r="AD241">
        <v>17</v>
      </c>
      <c r="AE241">
        <v>36</v>
      </c>
      <c r="AF241">
        <v>20</v>
      </c>
      <c r="AG241">
        <v>44</v>
      </c>
    </row>
    <row r="242" spans="1:33" x14ac:dyDescent="0.25">
      <c r="A242" t="s">
        <v>264</v>
      </c>
      <c r="B242" s="1">
        <v>3531</v>
      </c>
      <c r="C242">
        <f t="shared" si="21"/>
        <v>15.27</v>
      </c>
      <c r="D242">
        <f t="shared" si="22"/>
        <v>16.010000000000002</v>
      </c>
      <c r="E242">
        <f t="shared" si="23"/>
        <v>14.37</v>
      </c>
      <c r="F242">
        <f t="shared" si="24"/>
        <v>33268</v>
      </c>
      <c r="G242">
        <f t="shared" si="25"/>
        <v>25176</v>
      </c>
      <c r="H242">
        <f t="shared" si="26"/>
        <v>29</v>
      </c>
      <c r="I242">
        <f t="shared" si="27"/>
        <v>18</v>
      </c>
      <c r="J242">
        <v>4</v>
      </c>
      <c r="S242" t="s">
        <v>264</v>
      </c>
      <c r="T242" s="1">
        <v>3531</v>
      </c>
      <c r="U242">
        <v>15.27</v>
      </c>
      <c r="V242">
        <v>16.010000000000002</v>
      </c>
      <c r="W242">
        <v>14.37</v>
      </c>
      <c r="X242">
        <v>572.20000000000005</v>
      </c>
      <c r="Y242">
        <v>613.29999999999995</v>
      </c>
      <c r="Z242">
        <v>499.5</v>
      </c>
      <c r="AA242">
        <v>30000</v>
      </c>
      <c r="AB242">
        <v>33268</v>
      </c>
      <c r="AC242">
        <v>25176</v>
      </c>
      <c r="AD242">
        <v>27</v>
      </c>
      <c r="AE242">
        <v>16</v>
      </c>
      <c r="AF242">
        <v>29</v>
      </c>
      <c r="AG242">
        <v>18</v>
      </c>
    </row>
    <row r="243" spans="1:33" x14ac:dyDescent="0.25">
      <c r="A243" t="s">
        <v>265</v>
      </c>
      <c r="B243" s="1">
        <v>3532</v>
      </c>
      <c r="C243">
        <f t="shared" si="21"/>
        <v>26.17</v>
      </c>
      <c r="D243" t="str">
        <f t="shared" si="22"/>
        <v>x</v>
      </c>
      <c r="E243" t="str">
        <f t="shared" si="23"/>
        <v>x</v>
      </c>
      <c r="F243" t="str">
        <f t="shared" si="24"/>
        <v>x</v>
      </c>
      <c r="G243" t="str">
        <f t="shared" si="25"/>
        <v>x</v>
      </c>
      <c r="H243">
        <f t="shared" si="26"/>
        <v>8</v>
      </c>
      <c r="I243" t="str">
        <f t="shared" si="27"/>
        <v>x</v>
      </c>
      <c r="J243">
        <v>4</v>
      </c>
      <c r="S243" t="s">
        <v>265</v>
      </c>
      <c r="T243" s="1">
        <v>3532</v>
      </c>
      <c r="U243">
        <v>26.17</v>
      </c>
      <c r="V243" t="s">
        <v>31</v>
      </c>
      <c r="W243" t="s">
        <v>31</v>
      </c>
      <c r="X243" t="s">
        <v>31</v>
      </c>
      <c r="Y243" t="s">
        <v>31</v>
      </c>
      <c r="Z243" t="s">
        <v>31</v>
      </c>
      <c r="AA243" t="s">
        <v>31</v>
      </c>
      <c r="AB243" t="s">
        <v>31</v>
      </c>
      <c r="AC243" t="s">
        <v>31</v>
      </c>
      <c r="AD243" t="s">
        <v>31</v>
      </c>
      <c r="AE243" t="s">
        <v>31</v>
      </c>
      <c r="AF243">
        <v>8</v>
      </c>
      <c r="AG243" t="s">
        <v>31</v>
      </c>
    </row>
    <row r="244" spans="1:33" x14ac:dyDescent="0.25">
      <c r="A244" t="s">
        <v>266</v>
      </c>
      <c r="B244" s="1">
        <v>3533</v>
      </c>
      <c r="C244">
        <f t="shared" si="21"/>
        <v>18.579999999999998</v>
      </c>
      <c r="D244">
        <f t="shared" si="22"/>
        <v>19.149999999999999</v>
      </c>
      <c r="E244">
        <f t="shared" si="23"/>
        <v>17.5</v>
      </c>
      <c r="F244">
        <f t="shared" si="24"/>
        <v>36857</v>
      </c>
      <c r="G244">
        <f t="shared" si="25"/>
        <v>29306</v>
      </c>
      <c r="H244">
        <f t="shared" si="26"/>
        <v>12</v>
      </c>
      <c r="I244">
        <f t="shared" si="27"/>
        <v>12</v>
      </c>
      <c r="J244">
        <v>4</v>
      </c>
      <c r="S244" t="s">
        <v>266</v>
      </c>
      <c r="T244" s="1">
        <v>3533</v>
      </c>
      <c r="U244">
        <v>18.579999999999998</v>
      </c>
      <c r="V244">
        <v>19.149999999999999</v>
      </c>
      <c r="W244">
        <v>17.5</v>
      </c>
      <c r="X244">
        <v>629.70000000000005</v>
      </c>
      <c r="Y244">
        <v>670.8</v>
      </c>
      <c r="Z244">
        <v>580.29999999999995</v>
      </c>
      <c r="AA244">
        <v>32919</v>
      </c>
      <c r="AB244">
        <v>36857</v>
      </c>
      <c r="AC244">
        <v>29306</v>
      </c>
      <c r="AD244">
        <v>11</v>
      </c>
      <c r="AE244">
        <v>11</v>
      </c>
      <c r="AF244">
        <v>12</v>
      </c>
      <c r="AG244">
        <v>12</v>
      </c>
    </row>
    <row r="245" spans="1:33" x14ac:dyDescent="0.25">
      <c r="A245" t="s">
        <v>267</v>
      </c>
      <c r="B245" s="1">
        <v>3534</v>
      </c>
      <c r="C245">
        <f t="shared" si="21"/>
        <v>19.14</v>
      </c>
      <c r="D245">
        <f t="shared" si="22"/>
        <v>19.79</v>
      </c>
      <c r="E245">
        <f t="shared" si="23"/>
        <v>18.23</v>
      </c>
      <c r="F245">
        <f t="shared" si="24"/>
        <v>38693</v>
      </c>
      <c r="G245">
        <f t="shared" si="25"/>
        <v>32637</v>
      </c>
      <c r="H245">
        <f t="shared" si="26"/>
        <v>80</v>
      </c>
      <c r="I245">
        <f t="shared" si="27"/>
        <v>58</v>
      </c>
      <c r="J245">
        <v>4</v>
      </c>
      <c r="S245" t="s">
        <v>267</v>
      </c>
      <c r="T245" s="1">
        <v>3534</v>
      </c>
      <c r="U245">
        <v>19.14</v>
      </c>
      <c r="V245">
        <v>19.79</v>
      </c>
      <c r="W245">
        <v>18.23</v>
      </c>
      <c r="X245">
        <v>685.3</v>
      </c>
      <c r="Y245">
        <v>719.8</v>
      </c>
      <c r="Z245">
        <v>650.29999999999995</v>
      </c>
      <c r="AA245">
        <v>35919</v>
      </c>
      <c r="AB245">
        <v>38693</v>
      </c>
      <c r="AC245">
        <v>32637</v>
      </c>
      <c r="AD245">
        <v>64</v>
      </c>
      <c r="AE245">
        <v>48</v>
      </c>
      <c r="AF245">
        <v>80</v>
      </c>
      <c r="AG245">
        <v>58</v>
      </c>
    </row>
    <row r="246" spans="1:33" x14ac:dyDescent="0.25">
      <c r="A246" t="s">
        <v>268</v>
      </c>
      <c r="B246" s="1">
        <v>3535</v>
      </c>
      <c r="C246">
        <f t="shared" si="21"/>
        <v>26.09</v>
      </c>
      <c r="D246">
        <f t="shared" si="22"/>
        <v>26.63</v>
      </c>
      <c r="E246">
        <f t="shared" si="23"/>
        <v>25.49</v>
      </c>
      <c r="F246">
        <f t="shared" si="24"/>
        <v>49551</v>
      </c>
      <c r="G246">
        <f t="shared" si="25"/>
        <v>41828</v>
      </c>
      <c r="H246">
        <f t="shared" si="26"/>
        <v>9</v>
      </c>
      <c r="I246">
        <f t="shared" si="27"/>
        <v>8</v>
      </c>
      <c r="J246">
        <v>4</v>
      </c>
      <c r="S246" t="s">
        <v>268</v>
      </c>
      <c r="T246" s="1">
        <v>3535</v>
      </c>
      <c r="U246">
        <v>26.09</v>
      </c>
      <c r="V246">
        <v>26.63</v>
      </c>
      <c r="W246">
        <v>25.49</v>
      </c>
      <c r="X246">
        <v>900.8</v>
      </c>
      <c r="Y246">
        <v>958.3</v>
      </c>
      <c r="Z246">
        <v>835.4</v>
      </c>
      <c r="AA246">
        <v>46069</v>
      </c>
      <c r="AB246">
        <v>49551</v>
      </c>
      <c r="AC246">
        <v>41828</v>
      </c>
      <c r="AD246">
        <v>8</v>
      </c>
      <c r="AE246">
        <v>7</v>
      </c>
      <c r="AF246">
        <v>9</v>
      </c>
      <c r="AG246">
        <v>8</v>
      </c>
    </row>
    <row r="247" spans="1:33" x14ac:dyDescent="0.25">
      <c r="A247" t="s">
        <v>269</v>
      </c>
      <c r="B247" s="1">
        <v>3536</v>
      </c>
      <c r="C247">
        <f t="shared" si="21"/>
        <v>14.92</v>
      </c>
      <c r="D247">
        <f t="shared" si="22"/>
        <v>16.170000000000002</v>
      </c>
      <c r="E247">
        <f t="shared" si="23"/>
        <v>13.5</v>
      </c>
      <c r="F247">
        <f t="shared" si="24"/>
        <v>32479</v>
      </c>
      <c r="G247">
        <f t="shared" si="25"/>
        <v>24207</v>
      </c>
      <c r="H247" t="str">
        <f t="shared" si="26"/>
        <v>x</v>
      </c>
      <c r="I247" t="str">
        <f t="shared" si="27"/>
        <v>x</v>
      </c>
      <c r="J247">
        <v>4</v>
      </c>
      <c r="S247" t="s">
        <v>269</v>
      </c>
      <c r="T247" s="1">
        <v>3536</v>
      </c>
      <c r="U247">
        <v>14.92</v>
      </c>
      <c r="V247">
        <v>16.170000000000002</v>
      </c>
      <c r="W247">
        <v>13.5</v>
      </c>
      <c r="X247">
        <v>548.6</v>
      </c>
      <c r="Y247">
        <v>571.4</v>
      </c>
      <c r="Z247">
        <v>466.7</v>
      </c>
      <c r="AA247">
        <v>31601</v>
      </c>
      <c r="AB247">
        <v>32479</v>
      </c>
      <c r="AC247">
        <v>24207</v>
      </c>
      <c r="AD247" t="s">
        <v>31</v>
      </c>
      <c r="AE247" t="s">
        <v>31</v>
      </c>
      <c r="AF247" t="s">
        <v>31</v>
      </c>
      <c r="AG247" t="s">
        <v>31</v>
      </c>
    </row>
    <row r="248" spans="1:33" x14ac:dyDescent="0.25">
      <c r="A248" t="s">
        <v>270</v>
      </c>
      <c r="B248" s="1">
        <v>3537</v>
      </c>
      <c r="C248">
        <f t="shared" si="21"/>
        <v>21.99</v>
      </c>
      <c r="D248">
        <f t="shared" si="22"/>
        <v>22.39</v>
      </c>
      <c r="E248">
        <f t="shared" si="23"/>
        <v>20.6</v>
      </c>
      <c r="F248">
        <f t="shared" si="24"/>
        <v>43542</v>
      </c>
      <c r="G248">
        <f t="shared" si="25"/>
        <v>36078</v>
      </c>
      <c r="H248">
        <f t="shared" si="26"/>
        <v>15</v>
      </c>
      <c r="I248">
        <f t="shared" si="27"/>
        <v>17</v>
      </c>
      <c r="J248">
        <v>4</v>
      </c>
      <c r="S248" t="s">
        <v>270</v>
      </c>
      <c r="T248" s="1">
        <v>3537</v>
      </c>
      <c r="U248">
        <v>21.99</v>
      </c>
      <c r="V248">
        <v>22.39</v>
      </c>
      <c r="W248">
        <v>20.6</v>
      </c>
      <c r="X248">
        <v>792.5</v>
      </c>
      <c r="Y248">
        <v>843.7</v>
      </c>
      <c r="Z248">
        <v>730.7</v>
      </c>
      <c r="AA248">
        <v>40985</v>
      </c>
      <c r="AB248">
        <v>43542</v>
      </c>
      <c r="AC248">
        <v>36078</v>
      </c>
      <c r="AD248">
        <v>14</v>
      </c>
      <c r="AE248">
        <v>16</v>
      </c>
      <c r="AF248">
        <v>15</v>
      </c>
      <c r="AG248">
        <v>17</v>
      </c>
    </row>
    <row r="249" spans="1:33" x14ac:dyDescent="0.25">
      <c r="A249" t="s">
        <v>271</v>
      </c>
      <c r="B249" s="1">
        <v>3538</v>
      </c>
      <c r="C249">
        <f t="shared" si="21"/>
        <v>18.36</v>
      </c>
      <c r="D249">
        <f t="shared" si="22"/>
        <v>22.59</v>
      </c>
      <c r="E249">
        <f t="shared" si="23"/>
        <v>16.440000000000001</v>
      </c>
      <c r="F249">
        <f t="shared" si="24"/>
        <v>45120</v>
      </c>
      <c r="G249">
        <f t="shared" si="25"/>
        <v>29606</v>
      </c>
      <c r="H249">
        <f t="shared" si="26"/>
        <v>48</v>
      </c>
      <c r="I249">
        <f t="shared" si="27"/>
        <v>68</v>
      </c>
      <c r="J249">
        <v>4</v>
      </c>
      <c r="S249" t="s">
        <v>271</v>
      </c>
      <c r="T249" s="1">
        <v>3538</v>
      </c>
      <c r="U249">
        <v>18.36</v>
      </c>
      <c r="V249">
        <v>22.59</v>
      </c>
      <c r="W249">
        <v>16.440000000000001</v>
      </c>
      <c r="X249">
        <v>676.7</v>
      </c>
      <c r="Y249">
        <v>824.1</v>
      </c>
      <c r="Z249">
        <v>576</v>
      </c>
      <c r="AA249">
        <v>35258</v>
      </c>
      <c r="AB249">
        <v>45120</v>
      </c>
      <c r="AC249">
        <v>29606</v>
      </c>
      <c r="AD249">
        <v>42</v>
      </c>
      <c r="AE249">
        <v>60</v>
      </c>
      <c r="AF249">
        <v>48</v>
      </c>
      <c r="AG249">
        <v>68</v>
      </c>
    </row>
    <row r="250" spans="1:33" x14ac:dyDescent="0.25">
      <c r="A250" t="s">
        <v>272</v>
      </c>
      <c r="B250" s="1">
        <v>3539</v>
      </c>
      <c r="C250">
        <f t="shared" si="21"/>
        <v>14.78</v>
      </c>
      <c r="D250">
        <f t="shared" si="22"/>
        <v>16.16</v>
      </c>
      <c r="E250">
        <f t="shared" si="23"/>
        <v>13.6</v>
      </c>
      <c r="F250">
        <f t="shared" si="24"/>
        <v>31538</v>
      </c>
      <c r="G250">
        <f t="shared" si="25"/>
        <v>23953</v>
      </c>
      <c r="H250">
        <f t="shared" si="26"/>
        <v>84</v>
      </c>
      <c r="I250">
        <f t="shared" si="27"/>
        <v>107</v>
      </c>
      <c r="J250">
        <v>4</v>
      </c>
      <c r="S250" t="s">
        <v>272</v>
      </c>
      <c r="T250" s="1">
        <v>3539</v>
      </c>
      <c r="U250">
        <v>14.78</v>
      </c>
      <c r="V250">
        <v>16.16</v>
      </c>
      <c r="W250">
        <v>13.6</v>
      </c>
      <c r="X250">
        <v>536.6</v>
      </c>
      <c r="Y250">
        <v>598.5</v>
      </c>
      <c r="Z250">
        <v>479.1</v>
      </c>
      <c r="AA250">
        <v>27503</v>
      </c>
      <c r="AB250">
        <v>31538</v>
      </c>
      <c r="AC250">
        <v>23953</v>
      </c>
      <c r="AD250">
        <v>68</v>
      </c>
      <c r="AE250">
        <v>93</v>
      </c>
      <c r="AF250">
        <v>84</v>
      </c>
      <c r="AG250">
        <v>107</v>
      </c>
    </row>
    <row r="251" spans="1:33" x14ac:dyDescent="0.25">
      <c r="A251" t="s">
        <v>273</v>
      </c>
      <c r="B251" s="1">
        <v>3541</v>
      </c>
      <c r="C251">
        <f t="shared" si="21"/>
        <v>15.41</v>
      </c>
      <c r="D251">
        <f t="shared" si="22"/>
        <v>15.8</v>
      </c>
      <c r="E251">
        <f t="shared" si="23"/>
        <v>15.08</v>
      </c>
      <c r="F251">
        <f t="shared" si="24"/>
        <v>31946</v>
      </c>
      <c r="G251">
        <f t="shared" si="25"/>
        <v>28524</v>
      </c>
      <c r="H251">
        <f t="shared" si="26"/>
        <v>28</v>
      </c>
      <c r="I251">
        <f t="shared" si="27"/>
        <v>32</v>
      </c>
      <c r="J251">
        <v>4</v>
      </c>
      <c r="S251" t="s">
        <v>273</v>
      </c>
      <c r="T251" s="1">
        <v>3541</v>
      </c>
      <c r="U251">
        <v>15.41</v>
      </c>
      <c r="V251">
        <v>15.8</v>
      </c>
      <c r="W251">
        <v>15.08</v>
      </c>
      <c r="X251">
        <v>582.5</v>
      </c>
      <c r="Y251">
        <v>606.6</v>
      </c>
      <c r="Z251">
        <v>554.6</v>
      </c>
      <c r="AA251">
        <v>30617</v>
      </c>
      <c r="AB251">
        <v>31946</v>
      </c>
      <c r="AC251">
        <v>28524</v>
      </c>
      <c r="AD251">
        <v>24</v>
      </c>
      <c r="AE251">
        <v>28</v>
      </c>
      <c r="AF251">
        <v>28</v>
      </c>
      <c r="AG251">
        <v>32</v>
      </c>
    </row>
    <row r="252" spans="1:33" x14ac:dyDescent="0.25">
      <c r="A252" t="s">
        <v>274</v>
      </c>
      <c r="B252" s="1">
        <v>3542</v>
      </c>
      <c r="C252">
        <f t="shared" si="21"/>
        <v>15.2</v>
      </c>
      <c r="D252">
        <f t="shared" si="22"/>
        <v>16.420000000000002</v>
      </c>
      <c r="E252">
        <f t="shared" si="23"/>
        <v>13.11</v>
      </c>
      <c r="F252">
        <f t="shared" si="24"/>
        <v>35949</v>
      </c>
      <c r="G252">
        <f t="shared" si="25"/>
        <v>24473</v>
      </c>
      <c r="H252">
        <f t="shared" si="26"/>
        <v>168</v>
      </c>
      <c r="I252">
        <f t="shared" si="27"/>
        <v>84</v>
      </c>
      <c r="J252">
        <v>4</v>
      </c>
      <c r="S252" t="s">
        <v>274</v>
      </c>
      <c r="T252" s="1">
        <v>3542</v>
      </c>
      <c r="U252">
        <v>15.2</v>
      </c>
      <c r="V252">
        <v>16.420000000000002</v>
      </c>
      <c r="W252">
        <v>13.11</v>
      </c>
      <c r="X252">
        <v>574.9</v>
      </c>
      <c r="Y252">
        <v>641.29999999999995</v>
      </c>
      <c r="Z252">
        <v>479.1</v>
      </c>
      <c r="AA252">
        <v>31719</v>
      </c>
      <c r="AB252">
        <v>35949</v>
      </c>
      <c r="AC252">
        <v>24473</v>
      </c>
      <c r="AD252">
        <v>139</v>
      </c>
      <c r="AE252">
        <v>73</v>
      </c>
      <c r="AF252">
        <v>168</v>
      </c>
      <c r="AG252">
        <v>84</v>
      </c>
    </row>
    <row r="253" spans="1:33" x14ac:dyDescent="0.25">
      <c r="A253" t="s">
        <v>275</v>
      </c>
      <c r="B253" s="1">
        <v>3543</v>
      </c>
      <c r="C253">
        <f t="shared" si="21"/>
        <v>14.27</v>
      </c>
      <c r="D253">
        <f t="shared" si="22"/>
        <v>14.71</v>
      </c>
      <c r="E253">
        <f t="shared" si="23"/>
        <v>13.8</v>
      </c>
      <c r="F253">
        <f t="shared" si="24"/>
        <v>28957</v>
      </c>
      <c r="G253">
        <f t="shared" si="25"/>
        <v>26471</v>
      </c>
      <c r="H253">
        <f t="shared" si="26"/>
        <v>57</v>
      </c>
      <c r="I253">
        <f t="shared" si="27"/>
        <v>96</v>
      </c>
      <c r="J253">
        <v>4</v>
      </c>
      <c r="S253" t="s">
        <v>275</v>
      </c>
      <c r="T253" s="1">
        <v>3543</v>
      </c>
      <c r="U253">
        <v>14.27</v>
      </c>
      <c r="V253">
        <v>14.71</v>
      </c>
      <c r="W253">
        <v>13.8</v>
      </c>
      <c r="X253">
        <v>515.9</v>
      </c>
      <c r="Y253">
        <v>549.4</v>
      </c>
      <c r="Z253">
        <v>497.1</v>
      </c>
      <c r="AA253">
        <v>27423</v>
      </c>
      <c r="AB253">
        <v>28957</v>
      </c>
      <c r="AC253">
        <v>26471</v>
      </c>
      <c r="AD253">
        <v>41</v>
      </c>
      <c r="AE253">
        <v>69</v>
      </c>
      <c r="AF253">
        <v>57</v>
      </c>
      <c r="AG253">
        <v>96</v>
      </c>
    </row>
    <row r="254" spans="1:33" x14ac:dyDescent="0.25">
      <c r="A254" t="s">
        <v>276</v>
      </c>
      <c r="B254" s="1">
        <v>3544</v>
      </c>
      <c r="C254">
        <f t="shared" si="21"/>
        <v>11.69</v>
      </c>
      <c r="D254">
        <f t="shared" si="22"/>
        <v>12.98</v>
      </c>
      <c r="E254">
        <f t="shared" si="23"/>
        <v>11.07</v>
      </c>
      <c r="F254" t="str">
        <f t="shared" si="24"/>
        <v>x</v>
      </c>
      <c r="G254">
        <f t="shared" si="25"/>
        <v>18954</v>
      </c>
      <c r="H254">
        <f t="shared" si="26"/>
        <v>11</v>
      </c>
      <c r="I254">
        <f t="shared" si="27"/>
        <v>18</v>
      </c>
      <c r="J254">
        <v>4</v>
      </c>
      <c r="S254" t="s">
        <v>276</v>
      </c>
      <c r="T254" s="1">
        <v>3544</v>
      </c>
      <c r="U254">
        <v>11.69</v>
      </c>
      <c r="V254">
        <v>12.98</v>
      </c>
      <c r="W254">
        <v>11.07</v>
      </c>
      <c r="X254">
        <v>381.2</v>
      </c>
      <c r="Y254">
        <v>443.8</v>
      </c>
      <c r="Z254">
        <v>355.1</v>
      </c>
      <c r="AA254" t="s">
        <v>31</v>
      </c>
      <c r="AB254" t="s">
        <v>31</v>
      </c>
      <c r="AC254">
        <v>18954</v>
      </c>
      <c r="AD254" t="s">
        <v>31</v>
      </c>
      <c r="AE254">
        <v>15</v>
      </c>
      <c r="AF254">
        <v>11</v>
      </c>
      <c r="AG254">
        <v>18</v>
      </c>
    </row>
    <row r="255" spans="1:33" x14ac:dyDescent="0.25">
      <c r="A255" t="s">
        <v>277</v>
      </c>
      <c r="B255" s="1">
        <v>3545</v>
      </c>
      <c r="C255">
        <f t="shared" si="21"/>
        <v>22.43</v>
      </c>
      <c r="D255">
        <f t="shared" si="22"/>
        <v>24.15</v>
      </c>
      <c r="E255">
        <f t="shared" si="23"/>
        <v>20.6</v>
      </c>
      <c r="F255">
        <f t="shared" si="24"/>
        <v>50200</v>
      </c>
      <c r="G255">
        <f t="shared" si="25"/>
        <v>39089</v>
      </c>
      <c r="H255">
        <f t="shared" si="26"/>
        <v>360</v>
      </c>
      <c r="I255">
        <f t="shared" si="27"/>
        <v>227</v>
      </c>
      <c r="J255">
        <v>4</v>
      </c>
      <c r="S255" t="s">
        <v>277</v>
      </c>
      <c r="T255" s="1">
        <v>3545</v>
      </c>
      <c r="U255">
        <v>22.43</v>
      </c>
      <c r="V255">
        <v>24.15</v>
      </c>
      <c r="W255">
        <v>20.6</v>
      </c>
      <c r="X255">
        <v>848.3</v>
      </c>
      <c r="Y255">
        <v>918.7</v>
      </c>
      <c r="Z255">
        <v>757</v>
      </c>
      <c r="AA255">
        <v>45305</v>
      </c>
      <c r="AB255">
        <v>50200</v>
      </c>
      <c r="AC255">
        <v>39089</v>
      </c>
      <c r="AD255">
        <v>306</v>
      </c>
      <c r="AE255">
        <v>191</v>
      </c>
      <c r="AF255">
        <v>360</v>
      </c>
      <c r="AG255">
        <v>227</v>
      </c>
    </row>
    <row r="256" spans="1:33" x14ac:dyDescent="0.25">
      <c r="A256" t="s">
        <v>278</v>
      </c>
      <c r="B256" s="1">
        <v>3546</v>
      </c>
      <c r="C256">
        <f t="shared" si="21"/>
        <v>12</v>
      </c>
      <c r="D256">
        <f t="shared" si="22"/>
        <v>11.99</v>
      </c>
      <c r="E256">
        <f t="shared" si="23"/>
        <v>11.99</v>
      </c>
      <c r="F256">
        <f t="shared" si="24"/>
        <v>26325</v>
      </c>
      <c r="G256">
        <f t="shared" si="25"/>
        <v>23644</v>
      </c>
      <c r="H256">
        <f t="shared" si="26"/>
        <v>10</v>
      </c>
      <c r="I256">
        <f t="shared" si="27"/>
        <v>32</v>
      </c>
      <c r="J256">
        <v>4</v>
      </c>
      <c r="S256" t="s">
        <v>278</v>
      </c>
      <c r="T256" s="1">
        <v>3546</v>
      </c>
      <c r="U256">
        <v>12</v>
      </c>
      <c r="V256">
        <v>11.99</v>
      </c>
      <c r="W256">
        <v>11.99</v>
      </c>
      <c r="X256">
        <v>440.8</v>
      </c>
      <c r="Y256">
        <v>444.4</v>
      </c>
      <c r="Z256">
        <v>429</v>
      </c>
      <c r="AA256">
        <v>23987</v>
      </c>
      <c r="AB256">
        <v>26325</v>
      </c>
      <c r="AC256">
        <v>23644</v>
      </c>
      <c r="AD256">
        <v>7</v>
      </c>
      <c r="AE256">
        <v>24</v>
      </c>
      <c r="AF256">
        <v>10</v>
      </c>
      <c r="AG256">
        <v>32</v>
      </c>
    </row>
    <row r="257" spans="1:33" x14ac:dyDescent="0.25">
      <c r="A257" t="s">
        <v>67</v>
      </c>
      <c r="B257" s="1">
        <v>3550</v>
      </c>
      <c r="C257">
        <f t="shared" si="21"/>
        <v>11.2</v>
      </c>
      <c r="D257">
        <f t="shared" si="22"/>
        <v>11.06</v>
      </c>
      <c r="E257">
        <f t="shared" si="23"/>
        <v>11.88</v>
      </c>
      <c r="F257">
        <f t="shared" si="24"/>
        <v>22209</v>
      </c>
      <c r="G257">
        <f t="shared" si="25"/>
        <v>22757</v>
      </c>
      <c r="H257" t="str">
        <f t="shared" si="26"/>
        <v>x</v>
      </c>
      <c r="I257" t="str">
        <f t="shared" si="27"/>
        <v>x</v>
      </c>
      <c r="J257">
        <v>4</v>
      </c>
      <c r="S257" t="s">
        <v>67</v>
      </c>
      <c r="T257" s="1">
        <v>3550</v>
      </c>
      <c r="U257">
        <v>11.2</v>
      </c>
      <c r="V257">
        <v>11.06</v>
      </c>
      <c r="W257">
        <v>11.88</v>
      </c>
      <c r="X257">
        <v>418.5</v>
      </c>
      <c r="Y257">
        <v>414.9</v>
      </c>
      <c r="Z257" t="s">
        <v>31</v>
      </c>
      <c r="AA257">
        <v>22475</v>
      </c>
      <c r="AB257">
        <v>22209</v>
      </c>
      <c r="AC257">
        <v>22757</v>
      </c>
      <c r="AD257" t="s">
        <v>31</v>
      </c>
      <c r="AE257" t="s">
        <v>31</v>
      </c>
      <c r="AF257" t="s">
        <v>31</v>
      </c>
      <c r="AG257" t="s">
        <v>31</v>
      </c>
    </row>
    <row r="258" spans="1:33" x14ac:dyDescent="0.25">
      <c r="A258" t="s">
        <v>279</v>
      </c>
      <c r="B258" s="1">
        <v>3561</v>
      </c>
      <c r="C258">
        <f t="shared" si="21"/>
        <v>16.79</v>
      </c>
      <c r="D258">
        <f t="shared" si="22"/>
        <v>17.190000000000001</v>
      </c>
      <c r="E258">
        <f t="shared" si="23"/>
        <v>16.48</v>
      </c>
      <c r="F258">
        <f t="shared" si="24"/>
        <v>33381</v>
      </c>
      <c r="G258">
        <f t="shared" si="25"/>
        <v>30576</v>
      </c>
      <c r="H258">
        <f t="shared" si="26"/>
        <v>44</v>
      </c>
      <c r="I258">
        <f t="shared" si="27"/>
        <v>45</v>
      </c>
      <c r="J258">
        <v>4</v>
      </c>
      <c r="S258" t="s">
        <v>279</v>
      </c>
      <c r="T258" s="1">
        <v>3561</v>
      </c>
      <c r="U258">
        <v>16.79</v>
      </c>
      <c r="V258">
        <v>17.190000000000001</v>
      </c>
      <c r="W258">
        <v>16.48</v>
      </c>
      <c r="X258">
        <v>623.20000000000005</v>
      </c>
      <c r="Y258">
        <v>653.6</v>
      </c>
      <c r="Z258">
        <v>594</v>
      </c>
      <c r="AA258">
        <v>32021</v>
      </c>
      <c r="AB258">
        <v>33381</v>
      </c>
      <c r="AC258">
        <v>30576</v>
      </c>
      <c r="AD258">
        <v>39</v>
      </c>
      <c r="AE258">
        <v>41</v>
      </c>
      <c r="AF258">
        <v>44</v>
      </c>
      <c r="AG258">
        <v>45</v>
      </c>
    </row>
    <row r="259" spans="1:33" x14ac:dyDescent="0.25">
      <c r="A259" t="s">
        <v>280</v>
      </c>
      <c r="B259" s="1">
        <v>3562</v>
      </c>
      <c r="C259">
        <f t="shared" ref="C259:C322" si="28">VLOOKUP(B259,T:AG,2,FALSE)</f>
        <v>14.37</v>
      </c>
      <c r="D259">
        <f t="shared" ref="D259:D322" si="29">VLOOKUP(B259,T:AG,3,FALSE)</f>
        <v>14.37</v>
      </c>
      <c r="E259">
        <f t="shared" ref="E259:E322" si="30">VLOOKUP(B259,T:AG,4,FALSE)</f>
        <v>14.42</v>
      </c>
      <c r="F259">
        <f t="shared" ref="F259:F322" si="31">VLOOKUP(B259,T:AG,9,FALSE)</f>
        <v>30693</v>
      </c>
      <c r="G259">
        <f t="shared" ref="G259:G322" si="32">VLOOKUP(B259,T:AG,10,FALSE)</f>
        <v>26537</v>
      </c>
      <c r="H259">
        <f t="shared" si="26"/>
        <v>48</v>
      </c>
      <c r="I259">
        <f t="shared" si="27"/>
        <v>105</v>
      </c>
      <c r="J259">
        <v>4</v>
      </c>
      <c r="S259" t="s">
        <v>280</v>
      </c>
      <c r="T259" s="1">
        <v>3562</v>
      </c>
      <c r="U259">
        <v>14.37</v>
      </c>
      <c r="V259">
        <v>14.37</v>
      </c>
      <c r="W259">
        <v>14.42</v>
      </c>
      <c r="X259">
        <v>519.4</v>
      </c>
      <c r="Y259">
        <v>536.29999999999995</v>
      </c>
      <c r="Z259">
        <v>507.7</v>
      </c>
      <c r="AA259">
        <v>27799</v>
      </c>
      <c r="AB259">
        <v>30693</v>
      </c>
      <c r="AC259">
        <v>26537</v>
      </c>
      <c r="AD259">
        <v>34</v>
      </c>
      <c r="AE259">
        <v>84</v>
      </c>
      <c r="AF259">
        <v>48</v>
      </c>
      <c r="AG259">
        <v>105</v>
      </c>
    </row>
    <row r="260" spans="1:33" x14ac:dyDescent="0.25">
      <c r="A260" t="s">
        <v>281</v>
      </c>
      <c r="B260" s="1">
        <v>3563</v>
      </c>
      <c r="C260">
        <f t="shared" si="28"/>
        <v>14.98</v>
      </c>
      <c r="D260">
        <f t="shared" si="29"/>
        <v>15.51</v>
      </c>
      <c r="E260">
        <f t="shared" si="30"/>
        <v>14.63</v>
      </c>
      <c r="F260">
        <f t="shared" si="31"/>
        <v>28749</v>
      </c>
      <c r="G260">
        <f t="shared" si="32"/>
        <v>25471</v>
      </c>
      <c r="H260">
        <f t="shared" ref="H260:H323" si="33">VLOOKUP(B260,T:AG,13,FALSE)</f>
        <v>55</v>
      </c>
      <c r="I260">
        <f t="shared" ref="I260:I323" si="34">VLOOKUP(B260,T:AG,14,FALSE)</f>
        <v>70</v>
      </c>
      <c r="J260">
        <v>5</v>
      </c>
      <c r="S260" t="s">
        <v>281</v>
      </c>
      <c r="T260" s="1">
        <v>3563</v>
      </c>
      <c r="U260">
        <v>14.98</v>
      </c>
      <c r="V260">
        <v>15.51</v>
      </c>
      <c r="W260">
        <v>14.63</v>
      </c>
      <c r="X260">
        <v>531.79999999999995</v>
      </c>
      <c r="Y260">
        <v>567.1</v>
      </c>
      <c r="Z260">
        <v>515.4</v>
      </c>
      <c r="AA260">
        <v>27329</v>
      </c>
      <c r="AB260">
        <v>28749</v>
      </c>
      <c r="AC260">
        <v>25471</v>
      </c>
      <c r="AD260">
        <v>47</v>
      </c>
      <c r="AE260">
        <v>62</v>
      </c>
      <c r="AF260">
        <v>55</v>
      </c>
      <c r="AG260">
        <v>70</v>
      </c>
    </row>
    <row r="261" spans="1:33" x14ac:dyDescent="0.25">
      <c r="A261" t="s">
        <v>282</v>
      </c>
      <c r="B261" s="1">
        <v>3564</v>
      </c>
      <c r="C261">
        <f t="shared" si="28"/>
        <v>13.51</v>
      </c>
      <c r="D261">
        <f t="shared" si="29"/>
        <v>13.46</v>
      </c>
      <c r="E261">
        <f t="shared" si="30"/>
        <v>13.63</v>
      </c>
      <c r="F261" t="str">
        <f t="shared" si="31"/>
        <v>x</v>
      </c>
      <c r="G261">
        <f t="shared" si="32"/>
        <v>24460</v>
      </c>
      <c r="H261" t="str">
        <f t="shared" si="33"/>
        <v>x</v>
      </c>
      <c r="I261">
        <f t="shared" si="34"/>
        <v>11</v>
      </c>
      <c r="J261">
        <v>5</v>
      </c>
      <c r="S261" t="s">
        <v>282</v>
      </c>
      <c r="T261" s="1">
        <v>3564</v>
      </c>
      <c r="U261">
        <v>13.51</v>
      </c>
      <c r="V261">
        <v>13.46</v>
      </c>
      <c r="W261">
        <v>13.63</v>
      </c>
      <c r="X261">
        <v>454.9</v>
      </c>
      <c r="Y261">
        <v>482</v>
      </c>
      <c r="Z261">
        <v>417.9</v>
      </c>
      <c r="AA261">
        <v>25125</v>
      </c>
      <c r="AB261" t="s">
        <v>31</v>
      </c>
      <c r="AC261">
        <v>24460</v>
      </c>
      <c r="AD261" t="s">
        <v>31</v>
      </c>
      <c r="AE261">
        <v>9</v>
      </c>
      <c r="AF261" t="s">
        <v>31</v>
      </c>
      <c r="AG261">
        <v>11</v>
      </c>
    </row>
    <row r="262" spans="1:33" x14ac:dyDescent="0.25">
      <c r="A262" t="s">
        <v>283</v>
      </c>
      <c r="B262" s="1">
        <v>3565</v>
      </c>
      <c r="C262">
        <f t="shared" si="28"/>
        <v>15.6</v>
      </c>
      <c r="D262">
        <f t="shared" si="29"/>
        <v>15.4</v>
      </c>
      <c r="E262">
        <f t="shared" si="30"/>
        <v>15.79</v>
      </c>
      <c r="F262">
        <f t="shared" si="31"/>
        <v>30981</v>
      </c>
      <c r="G262">
        <f t="shared" si="32"/>
        <v>25498</v>
      </c>
      <c r="H262">
        <f t="shared" si="33"/>
        <v>17</v>
      </c>
      <c r="I262">
        <f t="shared" si="34"/>
        <v>6</v>
      </c>
      <c r="J262">
        <v>5</v>
      </c>
      <c r="S262" t="s">
        <v>283</v>
      </c>
      <c r="T262" s="1">
        <v>3565</v>
      </c>
      <c r="U262">
        <v>15.6</v>
      </c>
      <c r="V262">
        <v>15.4</v>
      </c>
      <c r="W262">
        <v>15.79</v>
      </c>
      <c r="X262">
        <v>551.20000000000005</v>
      </c>
      <c r="Y262">
        <v>577.20000000000005</v>
      </c>
      <c r="Z262">
        <v>501.5</v>
      </c>
      <c r="AA262">
        <v>28988</v>
      </c>
      <c r="AB262">
        <v>30981</v>
      </c>
      <c r="AC262">
        <v>25498</v>
      </c>
      <c r="AD262">
        <v>16</v>
      </c>
      <c r="AE262" t="s">
        <v>31</v>
      </c>
      <c r="AF262">
        <v>17</v>
      </c>
      <c r="AG262">
        <v>6</v>
      </c>
    </row>
    <row r="263" spans="1:33" x14ac:dyDescent="0.25">
      <c r="A263" t="s">
        <v>284</v>
      </c>
      <c r="B263" s="1">
        <v>3567</v>
      </c>
      <c r="C263">
        <f t="shared" si="28"/>
        <v>17.34</v>
      </c>
      <c r="D263">
        <f t="shared" si="29"/>
        <v>17.52</v>
      </c>
      <c r="E263">
        <f t="shared" si="30"/>
        <v>16.760000000000002</v>
      </c>
      <c r="F263">
        <f t="shared" si="31"/>
        <v>37081</v>
      </c>
      <c r="G263">
        <f t="shared" si="32"/>
        <v>28401</v>
      </c>
      <c r="H263">
        <f t="shared" si="33"/>
        <v>25</v>
      </c>
      <c r="I263">
        <f t="shared" si="34"/>
        <v>8</v>
      </c>
      <c r="J263">
        <v>5</v>
      </c>
      <c r="S263" t="s">
        <v>284</v>
      </c>
      <c r="T263" s="1">
        <v>3567</v>
      </c>
      <c r="U263">
        <v>17.34</v>
      </c>
      <c r="V263">
        <v>17.52</v>
      </c>
      <c r="W263">
        <v>16.760000000000002</v>
      </c>
      <c r="X263">
        <v>672.4</v>
      </c>
      <c r="Y263">
        <v>693.4</v>
      </c>
      <c r="Z263">
        <v>577.1</v>
      </c>
      <c r="AA263">
        <v>35000</v>
      </c>
      <c r="AB263">
        <v>37081</v>
      </c>
      <c r="AC263">
        <v>28401</v>
      </c>
      <c r="AD263" t="s">
        <v>31</v>
      </c>
      <c r="AE263">
        <v>8</v>
      </c>
      <c r="AF263">
        <v>25</v>
      </c>
      <c r="AG263">
        <v>8</v>
      </c>
    </row>
    <row r="264" spans="1:33" x14ac:dyDescent="0.25">
      <c r="A264" t="s">
        <v>285</v>
      </c>
      <c r="B264" s="1">
        <v>4112</v>
      </c>
      <c r="C264">
        <f t="shared" si="28"/>
        <v>12.27</v>
      </c>
      <c r="D264">
        <f t="shared" si="29"/>
        <v>12.62</v>
      </c>
      <c r="E264">
        <f t="shared" si="30"/>
        <v>11.85</v>
      </c>
      <c r="F264">
        <f t="shared" si="31"/>
        <v>26478</v>
      </c>
      <c r="G264">
        <f t="shared" si="32"/>
        <v>23216</v>
      </c>
      <c r="H264">
        <f t="shared" si="33"/>
        <v>47</v>
      </c>
      <c r="I264">
        <f t="shared" si="34"/>
        <v>65</v>
      </c>
      <c r="J264">
        <v>5</v>
      </c>
      <c r="S264" t="s">
        <v>285</v>
      </c>
      <c r="T264" s="1">
        <v>4112</v>
      </c>
      <c r="U264">
        <v>12.27</v>
      </c>
      <c r="V264">
        <v>12.62</v>
      </c>
      <c r="W264">
        <v>11.85</v>
      </c>
      <c r="X264">
        <v>468.3</v>
      </c>
      <c r="Y264">
        <v>500.5</v>
      </c>
      <c r="Z264">
        <v>449.6</v>
      </c>
      <c r="AA264">
        <v>24441</v>
      </c>
      <c r="AB264">
        <v>26478</v>
      </c>
      <c r="AC264">
        <v>23216</v>
      </c>
      <c r="AD264">
        <v>41</v>
      </c>
      <c r="AE264">
        <v>59</v>
      </c>
      <c r="AF264">
        <v>47</v>
      </c>
      <c r="AG264">
        <v>65</v>
      </c>
    </row>
    <row r="265" spans="1:33" x14ac:dyDescent="0.25">
      <c r="A265" t="s">
        <v>286</v>
      </c>
      <c r="B265" s="1">
        <v>4113</v>
      </c>
      <c r="C265">
        <f t="shared" si="28"/>
        <v>12.75</v>
      </c>
      <c r="D265">
        <f t="shared" si="29"/>
        <v>14.05</v>
      </c>
      <c r="E265">
        <f t="shared" si="30"/>
        <v>12.35</v>
      </c>
      <c r="F265">
        <f t="shared" si="31"/>
        <v>27098</v>
      </c>
      <c r="G265">
        <f t="shared" si="32"/>
        <v>20550</v>
      </c>
      <c r="H265">
        <f t="shared" si="33"/>
        <v>17</v>
      </c>
      <c r="I265">
        <f t="shared" si="34"/>
        <v>49</v>
      </c>
      <c r="J265">
        <v>5</v>
      </c>
      <c r="S265" t="s">
        <v>286</v>
      </c>
      <c r="T265" s="1">
        <v>4113</v>
      </c>
      <c r="U265">
        <v>12.75</v>
      </c>
      <c r="V265">
        <v>14.05</v>
      </c>
      <c r="W265">
        <v>12.35</v>
      </c>
      <c r="X265">
        <v>429.9</v>
      </c>
      <c r="Y265">
        <v>518</v>
      </c>
      <c r="Z265">
        <v>412.4</v>
      </c>
      <c r="AA265">
        <v>21714</v>
      </c>
      <c r="AB265">
        <v>27098</v>
      </c>
      <c r="AC265">
        <v>20550</v>
      </c>
      <c r="AD265">
        <v>16</v>
      </c>
      <c r="AE265">
        <v>45</v>
      </c>
      <c r="AF265">
        <v>17</v>
      </c>
      <c r="AG265">
        <v>49</v>
      </c>
    </row>
    <row r="266" spans="1:33" x14ac:dyDescent="0.25">
      <c r="A266" t="s">
        <v>287</v>
      </c>
      <c r="B266" s="1">
        <v>4114</v>
      </c>
      <c r="C266">
        <f t="shared" si="28"/>
        <v>13.17</v>
      </c>
      <c r="D266" t="str">
        <f t="shared" si="29"/>
        <v>x</v>
      </c>
      <c r="E266">
        <f t="shared" si="30"/>
        <v>12.9</v>
      </c>
      <c r="F266" t="str">
        <f t="shared" si="31"/>
        <v>x</v>
      </c>
      <c r="G266">
        <f t="shared" si="32"/>
        <v>20503</v>
      </c>
      <c r="H266" t="str">
        <f t="shared" si="33"/>
        <v>x</v>
      </c>
      <c r="I266">
        <f t="shared" si="34"/>
        <v>8</v>
      </c>
      <c r="J266">
        <v>5</v>
      </c>
      <c r="S266" t="s">
        <v>287</v>
      </c>
      <c r="T266" s="1">
        <v>4114</v>
      </c>
      <c r="U266">
        <v>13.17</v>
      </c>
      <c r="V266" t="s">
        <v>31</v>
      </c>
      <c r="W266">
        <v>12.9</v>
      </c>
      <c r="X266">
        <v>415.7</v>
      </c>
      <c r="Y266" t="s">
        <v>31</v>
      </c>
      <c r="Z266">
        <v>402.7</v>
      </c>
      <c r="AA266">
        <v>21564</v>
      </c>
      <c r="AB266" t="s">
        <v>31</v>
      </c>
      <c r="AC266">
        <v>20503</v>
      </c>
      <c r="AD266" t="s">
        <v>31</v>
      </c>
      <c r="AE266">
        <v>7</v>
      </c>
      <c r="AF266" t="s">
        <v>31</v>
      </c>
      <c r="AG266">
        <v>8</v>
      </c>
    </row>
    <row r="267" spans="1:33" x14ac:dyDescent="0.25">
      <c r="A267" t="s">
        <v>288</v>
      </c>
      <c r="B267" s="1">
        <v>4121</v>
      </c>
      <c r="C267">
        <f t="shared" si="28"/>
        <v>11.91</v>
      </c>
      <c r="D267">
        <f t="shared" si="29"/>
        <v>12.35</v>
      </c>
      <c r="E267">
        <f t="shared" si="30"/>
        <v>11.75</v>
      </c>
      <c r="F267">
        <f t="shared" si="31"/>
        <v>24270</v>
      </c>
      <c r="G267">
        <f t="shared" si="32"/>
        <v>21774</v>
      </c>
      <c r="H267">
        <f t="shared" si="33"/>
        <v>7</v>
      </c>
      <c r="I267">
        <f t="shared" si="34"/>
        <v>19</v>
      </c>
      <c r="J267">
        <v>5</v>
      </c>
      <c r="S267" t="s">
        <v>288</v>
      </c>
      <c r="T267" s="1">
        <v>4121</v>
      </c>
      <c r="U267">
        <v>11.91</v>
      </c>
      <c r="V267">
        <v>12.35</v>
      </c>
      <c r="W267">
        <v>11.75</v>
      </c>
      <c r="X267">
        <v>426</v>
      </c>
      <c r="Y267">
        <v>475.8</v>
      </c>
      <c r="Z267">
        <v>414.4</v>
      </c>
      <c r="AA267">
        <v>22494</v>
      </c>
      <c r="AB267">
        <v>24270</v>
      </c>
      <c r="AC267">
        <v>21774</v>
      </c>
      <c r="AD267">
        <v>6</v>
      </c>
      <c r="AE267">
        <v>17</v>
      </c>
      <c r="AF267">
        <v>7</v>
      </c>
      <c r="AG267">
        <v>19</v>
      </c>
    </row>
    <row r="268" spans="1:33" x14ac:dyDescent="0.25">
      <c r="A268" t="s">
        <v>289</v>
      </c>
      <c r="B268" s="1">
        <v>4122</v>
      </c>
      <c r="C268">
        <f t="shared" si="28"/>
        <v>12.52</v>
      </c>
      <c r="D268">
        <f t="shared" si="29"/>
        <v>13.8</v>
      </c>
      <c r="E268">
        <f t="shared" si="30"/>
        <v>12.31</v>
      </c>
      <c r="F268">
        <f t="shared" si="31"/>
        <v>25904</v>
      </c>
      <c r="G268">
        <f t="shared" si="32"/>
        <v>20264</v>
      </c>
      <c r="H268">
        <f t="shared" si="33"/>
        <v>72</v>
      </c>
      <c r="I268">
        <f t="shared" si="34"/>
        <v>218</v>
      </c>
      <c r="J268">
        <v>5</v>
      </c>
      <c r="S268" t="s">
        <v>289</v>
      </c>
      <c r="T268" s="1">
        <v>4122</v>
      </c>
      <c r="U268">
        <v>12.52</v>
      </c>
      <c r="V268">
        <v>13.8</v>
      </c>
      <c r="W268">
        <v>12.31</v>
      </c>
      <c r="X268">
        <v>421.6</v>
      </c>
      <c r="Y268">
        <v>498.3</v>
      </c>
      <c r="Z268">
        <v>397.7</v>
      </c>
      <c r="AA268">
        <v>21232</v>
      </c>
      <c r="AB268">
        <v>25904</v>
      </c>
      <c r="AC268">
        <v>20264</v>
      </c>
      <c r="AD268">
        <v>57</v>
      </c>
      <c r="AE268">
        <v>190</v>
      </c>
      <c r="AF268">
        <v>72</v>
      </c>
      <c r="AG268">
        <v>218</v>
      </c>
    </row>
    <row r="269" spans="1:33" x14ac:dyDescent="0.25">
      <c r="A269" t="s">
        <v>290</v>
      </c>
      <c r="B269" s="1">
        <v>4123</v>
      </c>
      <c r="C269">
        <f t="shared" si="28"/>
        <v>11.33</v>
      </c>
      <c r="D269">
        <f t="shared" si="29"/>
        <v>11.38</v>
      </c>
      <c r="E269">
        <f t="shared" si="30"/>
        <v>11.32</v>
      </c>
      <c r="F269">
        <f t="shared" si="31"/>
        <v>22679</v>
      </c>
      <c r="G269">
        <f t="shared" si="32"/>
        <v>18133</v>
      </c>
      <c r="H269">
        <f t="shared" si="33"/>
        <v>27</v>
      </c>
      <c r="I269">
        <f t="shared" si="34"/>
        <v>51</v>
      </c>
      <c r="J269">
        <v>5</v>
      </c>
      <c r="S269" t="s">
        <v>290</v>
      </c>
      <c r="T269" s="1">
        <v>4123</v>
      </c>
      <c r="U269">
        <v>11.33</v>
      </c>
      <c r="V269">
        <v>11.38</v>
      </c>
      <c r="W269">
        <v>11.32</v>
      </c>
      <c r="X269">
        <v>375.6</v>
      </c>
      <c r="Y269">
        <v>403.6</v>
      </c>
      <c r="Z269">
        <v>348.9</v>
      </c>
      <c r="AA269">
        <v>19654</v>
      </c>
      <c r="AB269">
        <v>22679</v>
      </c>
      <c r="AC269">
        <v>18133</v>
      </c>
      <c r="AD269">
        <v>22</v>
      </c>
      <c r="AE269">
        <v>46</v>
      </c>
      <c r="AF269">
        <v>27</v>
      </c>
      <c r="AG269">
        <v>51</v>
      </c>
    </row>
    <row r="270" spans="1:33" x14ac:dyDescent="0.25">
      <c r="A270" t="s">
        <v>291</v>
      </c>
      <c r="B270" s="1">
        <v>4124</v>
      </c>
      <c r="C270">
        <f t="shared" si="28"/>
        <v>13.68</v>
      </c>
      <c r="D270">
        <f t="shared" si="29"/>
        <v>15.33</v>
      </c>
      <c r="E270">
        <f t="shared" si="30"/>
        <v>13.5</v>
      </c>
      <c r="F270">
        <f t="shared" si="31"/>
        <v>28892</v>
      </c>
      <c r="G270">
        <f t="shared" si="32"/>
        <v>22449</v>
      </c>
      <c r="H270">
        <f t="shared" si="33"/>
        <v>5</v>
      </c>
      <c r="I270">
        <f t="shared" si="34"/>
        <v>18</v>
      </c>
      <c r="J270">
        <v>5</v>
      </c>
      <c r="S270" t="s">
        <v>291</v>
      </c>
      <c r="T270" s="1">
        <v>4124</v>
      </c>
      <c r="U270">
        <v>13.68</v>
      </c>
      <c r="V270">
        <v>15.33</v>
      </c>
      <c r="W270">
        <v>13.5</v>
      </c>
      <c r="X270">
        <v>454.3</v>
      </c>
      <c r="Y270">
        <v>549.29999999999995</v>
      </c>
      <c r="Z270">
        <v>437.3</v>
      </c>
      <c r="AA270">
        <v>23731</v>
      </c>
      <c r="AB270">
        <v>28892</v>
      </c>
      <c r="AC270">
        <v>22449</v>
      </c>
      <c r="AD270">
        <v>5</v>
      </c>
      <c r="AE270">
        <v>14</v>
      </c>
      <c r="AF270">
        <v>5</v>
      </c>
      <c r="AG270">
        <v>18</v>
      </c>
    </row>
    <row r="271" spans="1:33" x14ac:dyDescent="0.25">
      <c r="A271" t="s">
        <v>292</v>
      </c>
      <c r="B271" s="1">
        <v>4129</v>
      </c>
      <c r="C271">
        <f t="shared" si="28"/>
        <v>11.16</v>
      </c>
      <c r="D271">
        <f t="shared" si="29"/>
        <v>11.24</v>
      </c>
      <c r="E271">
        <f t="shared" si="30"/>
        <v>11.13</v>
      </c>
      <c r="F271">
        <f t="shared" si="31"/>
        <v>21080</v>
      </c>
      <c r="G271">
        <f t="shared" si="32"/>
        <v>19000</v>
      </c>
      <c r="H271">
        <f t="shared" si="33"/>
        <v>36</v>
      </c>
      <c r="I271">
        <f t="shared" si="34"/>
        <v>90</v>
      </c>
      <c r="J271">
        <v>5</v>
      </c>
      <c r="S271" t="s">
        <v>292</v>
      </c>
      <c r="T271" s="1">
        <v>4129</v>
      </c>
      <c r="U271">
        <v>11.16</v>
      </c>
      <c r="V271">
        <v>11.24</v>
      </c>
      <c r="W271">
        <v>11.13</v>
      </c>
      <c r="X271">
        <v>385.8</v>
      </c>
      <c r="Y271">
        <v>416.7</v>
      </c>
      <c r="Z271">
        <v>378.1</v>
      </c>
      <c r="AA271">
        <v>19568</v>
      </c>
      <c r="AB271">
        <v>21080</v>
      </c>
      <c r="AC271">
        <v>19000</v>
      </c>
      <c r="AD271">
        <v>26</v>
      </c>
      <c r="AE271">
        <v>77</v>
      </c>
      <c r="AF271">
        <v>36</v>
      </c>
      <c r="AG271">
        <v>90</v>
      </c>
    </row>
    <row r="272" spans="1:33" x14ac:dyDescent="0.25">
      <c r="A272" t="s">
        <v>293</v>
      </c>
      <c r="B272" s="1">
        <v>4131</v>
      </c>
      <c r="C272">
        <f t="shared" si="28"/>
        <v>11.22</v>
      </c>
      <c r="D272">
        <f t="shared" si="29"/>
        <v>11.87</v>
      </c>
      <c r="E272">
        <f t="shared" si="30"/>
        <v>11.13</v>
      </c>
      <c r="F272">
        <f t="shared" si="31"/>
        <v>24345</v>
      </c>
      <c r="G272">
        <f t="shared" si="32"/>
        <v>18765</v>
      </c>
      <c r="H272">
        <f t="shared" si="33"/>
        <v>32</v>
      </c>
      <c r="I272">
        <f t="shared" si="34"/>
        <v>103</v>
      </c>
      <c r="J272">
        <v>5</v>
      </c>
      <c r="S272" t="s">
        <v>293</v>
      </c>
      <c r="T272" s="1">
        <v>4131</v>
      </c>
      <c r="U272">
        <v>11.22</v>
      </c>
      <c r="V272">
        <v>11.87</v>
      </c>
      <c r="W272">
        <v>11.13</v>
      </c>
      <c r="X272">
        <v>395.9</v>
      </c>
      <c r="Y272">
        <v>444.9</v>
      </c>
      <c r="Z272">
        <v>383.3</v>
      </c>
      <c r="AA272">
        <v>19803</v>
      </c>
      <c r="AB272">
        <v>24345</v>
      </c>
      <c r="AC272">
        <v>18765</v>
      </c>
      <c r="AD272">
        <v>27</v>
      </c>
      <c r="AE272">
        <v>89</v>
      </c>
      <c r="AF272">
        <v>32</v>
      </c>
      <c r="AG272">
        <v>103</v>
      </c>
    </row>
    <row r="273" spans="1:33" x14ac:dyDescent="0.25">
      <c r="A273" t="s">
        <v>294</v>
      </c>
      <c r="B273" s="1">
        <v>4132</v>
      </c>
      <c r="C273">
        <f t="shared" si="28"/>
        <v>11.64</v>
      </c>
      <c r="D273">
        <f t="shared" si="29"/>
        <v>12.09</v>
      </c>
      <c r="E273">
        <f t="shared" si="30"/>
        <v>11.34</v>
      </c>
      <c r="F273">
        <f t="shared" si="31"/>
        <v>23639</v>
      </c>
      <c r="G273">
        <f t="shared" si="32"/>
        <v>19788</v>
      </c>
      <c r="H273">
        <f t="shared" si="33"/>
        <v>15</v>
      </c>
      <c r="I273">
        <f t="shared" si="34"/>
        <v>22</v>
      </c>
      <c r="J273">
        <v>5</v>
      </c>
      <c r="S273" t="s">
        <v>294</v>
      </c>
      <c r="T273" s="1">
        <v>4132</v>
      </c>
      <c r="U273">
        <v>11.64</v>
      </c>
      <c r="V273">
        <v>12.09</v>
      </c>
      <c r="W273">
        <v>11.34</v>
      </c>
      <c r="X273">
        <v>412.8</v>
      </c>
      <c r="Y273">
        <v>450.4</v>
      </c>
      <c r="Z273">
        <v>389.9</v>
      </c>
      <c r="AA273">
        <v>21275</v>
      </c>
      <c r="AB273">
        <v>23639</v>
      </c>
      <c r="AC273">
        <v>19788</v>
      </c>
      <c r="AD273">
        <v>12</v>
      </c>
      <c r="AE273">
        <v>18</v>
      </c>
      <c r="AF273">
        <v>15</v>
      </c>
      <c r="AG273">
        <v>22</v>
      </c>
    </row>
    <row r="274" spans="1:33" x14ac:dyDescent="0.25">
      <c r="A274" t="s">
        <v>295</v>
      </c>
      <c r="B274" s="1">
        <v>4133</v>
      </c>
      <c r="C274">
        <f t="shared" si="28"/>
        <v>10.72</v>
      </c>
      <c r="D274">
        <f t="shared" si="29"/>
        <v>11.14</v>
      </c>
      <c r="E274">
        <f t="shared" si="30"/>
        <v>10.3</v>
      </c>
      <c r="F274">
        <f t="shared" si="31"/>
        <v>22914</v>
      </c>
      <c r="G274">
        <f t="shared" si="32"/>
        <v>19251</v>
      </c>
      <c r="H274">
        <f t="shared" si="33"/>
        <v>44</v>
      </c>
      <c r="I274">
        <f t="shared" si="34"/>
        <v>35</v>
      </c>
      <c r="J274">
        <v>5</v>
      </c>
      <c r="S274" t="s">
        <v>295</v>
      </c>
      <c r="T274" s="1">
        <v>4133</v>
      </c>
      <c r="U274">
        <v>10.72</v>
      </c>
      <c r="V274">
        <v>11.14</v>
      </c>
      <c r="W274">
        <v>10.3</v>
      </c>
      <c r="X274">
        <v>404.8</v>
      </c>
      <c r="Y274">
        <v>428.5</v>
      </c>
      <c r="Z274">
        <v>385.5</v>
      </c>
      <c r="AA274">
        <v>21189</v>
      </c>
      <c r="AB274">
        <v>22914</v>
      </c>
      <c r="AC274">
        <v>19251</v>
      </c>
      <c r="AD274">
        <v>39</v>
      </c>
      <c r="AE274">
        <v>32</v>
      </c>
      <c r="AF274">
        <v>44</v>
      </c>
      <c r="AG274">
        <v>35</v>
      </c>
    </row>
    <row r="275" spans="1:33" x14ac:dyDescent="0.25">
      <c r="A275" t="s">
        <v>296</v>
      </c>
      <c r="B275" s="1">
        <v>4134</v>
      </c>
      <c r="C275">
        <f t="shared" si="28"/>
        <v>11.87</v>
      </c>
      <c r="D275">
        <f t="shared" si="29"/>
        <v>12.09</v>
      </c>
      <c r="E275">
        <f t="shared" si="30"/>
        <v>11.15</v>
      </c>
      <c r="F275">
        <f t="shared" si="31"/>
        <v>26269</v>
      </c>
      <c r="G275">
        <f t="shared" si="32"/>
        <v>20767</v>
      </c>
      <c r="H275">
        <f t="shared" si="33"/>
        <v>38</v>
      </c>
      <c r="I275">
        <f t="shared" si="34"/>
        <v>22</v>
      </c>
      <c r="J275">
        <v>5</v>
      </c>
      <c r="S275" t="s">
        <v>296</v>
      </c>
      <c r="T275" s="1">
        <v>4134</v>
      </c>
      <c r="U275">
        <v>11.87</v>
      </c>
      <c r="V275">
        <v>12.09</v>
      </c>
      <c r="W275">
        <v>11.15</v>
      </c>
      <c r="X275">
        <v>479.1</v>
      </c>
      <c r="Y275">
        <v>498.8</v>
      </c>
      <c r="Z275">
        <v>429.1</v>
      </c>
      <c r="AA275">
        <v>24591</v>
      </c>
      <c r="AB275">
        <v>26269</v>
      </c>
      <c r="AC275">
        <v>20767</v>
      </c>
      <c r="AD275">
        <v>33</v>
      </c>
      <c r="AE275">
        <v>19</v>
      </c>
      <c r="AF275">
        <v>38</v>
      </c>
      <c r="AG275">
        <v>22</v>
      </c>
    </row>
    <row r="276" spans="1:33" x14ac:dyDescent="0.25">
      <c r="A276" t="s">
        <v>297</v>
      </c>
      <c r="B276" s="1">
        <v>4135</v>
      </c>
      <c r="C276">
        <f t="shared" si="28"/>
        <v>10.36</v>
      </c>
      <c r="D276">
        <f t="shared" si="29"/>
        <v>10.54</v>
      </c>
      <c r="E276">
        <f t="shared" si="30"/>
        <v>10.33</v>
      </c>
      <c r="F276">
        <f t="shared" si="31"/>
        <v>18528</v>
      </c>
      <c r="G276">
        <f t="shared" si="32"/>
        <v>12735</v>
      </c>
      <c r="H276">
        <f t="shared" si="33"/>
        <v>5</v>
      </c>
      <c r="I276">
        <f t="shared" si="34"/>
        <v>18</v>
      </c>
      <c r="J276">
        <v>5</v>
      </c>
      <c r="S276" t="s">
        <v>297</v>
      </c>
      <c r="T276" s="1">
        <v>4135</v>
      </c>
      <c r="U276">
        <v>10.36</v>
      </c>
      <c r="V276">
        <v>10.54</v>
      </c>
      <c r="W276">
        <v>10.33</v>
      </c>
      <c r="X276">
        <v>268.89999999999998</v>
      </c>
      <c r="Y276">
        <v>356</v>
      </c>
      <c r="Z276">
        <v>253.1</v>
      </c>
      <c r="AA276">
        <v>13589</v>
      </c>
      <c r="AB276">
        <v>18528</v>
      </c>
      <c r="AC276">
        <v>12735</v>
      </c>
      <c r="AD276" t="s">
        <v>31</v>
      </c>
      <c r="AE276">
        <v>18</v>
      </c>
      <c r="AF276">
        <v>5</v>
      </c>
      <c r="AG276">
        <v>18</v>
      </c>
    </row>
    <row r="277" spans="1:33" x14ac:dyDescent="0.25">
      <c r="A277" t="s">
        <v>298</v>
      </c>
      <c r="B277" s="1">
        <v>4138</v>
      </c>
      <c r="C277">
        <f t="shared" si="28"/>
        <v>10.94</v>
      </c>
      <c r="D277">
        <f t="shared" si="29"/>
        <v>9.86</v>
      </c>
      <c r="E277">
        <f t="shared" si="30"/>
        <v>11.24</v>
      </c>
      <c r="F277">
        <f t="shared" si="31"/>
        <v>18036</v>
      </c>
      <c r="G277">
        <f t="shared" si="32"/>
        <v>19304</v>
      </c>
      <c r="H277">
        <f t="shared" si="33"/>
        <v>5</v>
      </c>
      <c r="I277">
        <f t="shared" si="34"/>
        <v>18</v>
      </c>
      <c r="J277">
        <v>5</v>
      </c>
      <c r="S277" t="s">
        <v>298</v>
      </c>
      <c r="T277" s="1">
        <v>4138</v>
      </c>
      <c r="U277">
        <v>10.94</v>
      </c>
      <c r="V277">
        <v>9.86</v>
      </c>
      <c r="W277">
        <v>11.24</v>
      </c>
      <c r="X277">
        <v>387.1</v>
      </c>
      <c r="Y277">
        <v>372</v>
      </c>
      <c r="Z277">
        <v>389.6</v>
      </c>
      <c r="AA277">
        <v>19272</v>
      </c>
      <c r="AB277">
        <v>18036</v>
      </c>
      <c r="AC277">
        <v>19304</v>
      </c>
      <c r="AD277" t="s">
        <v>31</v>
      </c>
      <c r="AE277">
        <v>15</v>
      </c>
      <c r="AF277">
        <v>5</v>
      </c>
      <c r="AG277">
        <v>18</v>
      </c>
    </row>
    <row r="278" spans="1:33" x14ac:dyDescent="0.25">
      <c r="A278" t="s">
        <v>299</v>
      </c>
      <c r="B278" s="1">
        <v>4151</v>
      </c>
      <c r="C278">
        <f t="shared" si="28"/>
        <v>10.77</v>
      </c>
      <c r="D278">
        <f t="shared" si="29"/>
        <v>10.79</v>
      </c>
      <c r="E278">
        <f t="shared" si="30"/>
        <v>10.77</v>
      </c>
      <c r="F278">
        <f t="shared" si="31"/>
        <v>22966</v>
      </c>
      <c r="G278">
        <f t="shared" si="32"/>
        <v>19880</v>
      </c>
      <c r="H278">
        <f t="shared" si="33"/>
        <v>17</v>
      </c>
      <c r="I278">
        <f t="shared" si="34"/>
        <v>57</v>
      </c>
      <c r="J278">
        <v>5</v>
      </c>
      <c r="S278" t="s">
        <v>299</v>
      </c>
      <c r="T278" s="1">
        <v>4151</v>
      </c>
      <c r="U278">
        <v>10.77</v>
      </c>
      <c r="V278">
        <v>10.79</v>
      </c>
      <c r="W278">
        <v>10.77</v>
      </c>
      <c r="X278">
        <v>400.2</v>
      </c>
      <c r="Y278">
        <v>426</v>
      </c>
      <c r="Z278">
        <v>389.4</v>
      </c>
      <c r="AA278">
        <v>20388</v>
      </c>
      <c r="AB278">
        <v>22966</v>
      </c>
      <c r="AC278">
        <v>19880</v>
      </c>
      <c r="AD278">
        <v>14</v>
      </c>
      <c r="AE278">
        <v>49</v>
      </c>
      <c r="AF278">
        <v>17</v>
      </c>
      <c r="AG278">
        <v>57</v>
      </c>
    </row>
    <row r="279" spans="1:33" x14ac:dyDescent="0.25">
      <c r="A279" t="s">
        <v>300</v>
      </c>
      <c r="B279" s="1">
        <v>4159</v>
      </c>
      <c r="C279">
        <f t="shared" si="28"/>
        <v>11.13</v>
      </c>
      <c r="D279">
        <f t="shared" si="29"/>
        <v>11.77</v>
      </c>
      <c r="E279">
        <f t="shared" si="30"/>
        <v>10.98</v>
      </c>
      <c r="F279">
        <f t="shared" si="31"/>
        <v>21720</v>
      </c>
      <c r="G279">
        <f t="shared" si="32"/>
        <v>16315</v>
      </c>
      <c r="H279">
        <f t="shared" si="33"/>
        <v>235</v>
      </c>
      <c r="I279">
        <f t="shared" si="34"/>
        <v>801</v>
      </c>
      <c r="J279">
        <v>5</v>
      </c>
      <c r="S279" t="s">
        <v>300</v>
      </c>
      <c r="T279" s="1">
        <v>4159</v>
      </c>
      <c r="U279">
        <v>11.13</v>
      </c>
      <c r="V279">
        <v>11.77</v>
      </c>
      <c r="W279">
        <v>10.98</v>
      </c>
      <c r="X279">
        <v>350.4</v>
      </c>
      <c r="Y279">
        <v>421.4</v>
      </c>
      <c r="Z279">
        <v>330.1</v>
      </c>
      <c r="AA279">
        <v>17589</v>
      </c>
      <c r="AB279">
        <v>21720</v>
      </c>
      <c r="AC279">
        <v>16315</v>
      </c>
      <c r="AD279">
        <v>184</v>
      </c>
      <c r="AE279">
        <v>661</v>
      </c>
      <c r="AF279">
        <v>235</v>
      </c>
      <c r="AG279">
        <v>801</v>
      </c>
    </row>
    <row r="280" spans="1:33" x14ac:dyDescent="0.25">
      <c r="A280" t="s">
        <v>301</v>
      </c>
      <c r="B280" s="1">
        <v>4161</v>
      </c>
      <c r="C280">
        <f t="shared" si="28"/>
        <v>15.55</v>
      </c>
      <c r="D280">
        <f t="shared" si="29"/>
        <v>17.27</v>
      </c>
      <c r="E280">
        <f t="shared" si="30"/>
        <v>15</v>
      </c>
      <c r="F280">
        <f t="shared" si="31"/>
        <v>35010</v>
      </c>
      <c r="G280">
        <f t="shared" si="32"/>
        <v>27971</v>
      </c>
      <c r="H280">
        <f t="shared" si="33"/>
        <v>56</v>
      </c>
      <c r="I280">
        <f t="shared" si="34"/>
        <v>139</v>
      </c>
      <c r="J280">
        <v>5</v>
      </c>
      <c r="S280" t="s">
        <v>301</v>
      </c>
      <c r="T280" s="1">
        <v>4161</v>
      </c>
      <c r="U280">
        <v>15.55</v>
      </c>
      <c r="V280">
        <v>17.27</v>
      </c>
      <c r="W280">
        <v>15</v>
      </c>
      <c r="X280">
        <v>574.9</v>
      </c>
      <c r="Y280">
        <v>689.9</v>
      </c>
      <c r="Z280">
        <v>538.5</v>
      </c>
      <c r="AA280">
        <v>29492</v>
      </c>
      <c r="AB280">
        <v>35010</v>
      </c>
      <c r="AC280">
        <v>27971</v>
      </c>
      <c r="AD280">
        <v>50</v>
      </c>
      <c r="AE280">
        <v>126</v>
      </c>
      <c r="AF280">
        <v>56</v>
      </c>
      <c r="AG280">
        <v>139</v>
      </c>
    </row>
    <row r="281" spans="1:33" x14ac:dyDescent="0.25">
      <c r="A281" t="s">
        <v>302</v>
      </c>
      <c r="B281" s="1">
        <v>4162</v>
      </c>
      <c r="C281">
        <f t="shared" si="28"/>
        <v>12.73</v>
      </c>
      <c r="D281">
        <f t="shared" si="29"/>
        <v>13.4</v>
      </c>
      <c r="E281">
        <f t="shared" si="30"/>
        <v>12.44</v>
      </c>
      <c r="F281">
        <f t="shared" si="31"/>
        <v>27475</v>
      </c>
      <c r="G281">
        <f t="shared" si="32"/>
        <v>23530</v>
      </c>
      <c r="H281">
        <f t="shared" si="33"/>
        <v>16</v>
      </c>
      <c r="I281">
        <f t="shared" si="34"/>
        <v>22</v>
      </c>
      <c r="J281">
        <v>5</v>
      </c>
      <c r="S281" t="s">
        <v>302</v>
      </c>
      <c r="T281" s="1">
        <v>4162</v>
      </c>
      <c r="U281">
        <v>12.73</v>
      </c>
      <c r="V281">
        <v>13.4</v>
      </c>
      <c r="W281">
        <v>12.44</v>
      </c>
      <c r="X281">
        <v>483.2</v>
      </c>
      <c r="Y281">
        <v>530.4</v>
      </c>
      <c r="Z281">
        <v>450.3</v>
      </c>
      <c r="AA281">
        <v>25451</v>
      </c>
      <c r="AB281">
        <v>27475</v>
      </c>
      <c r="AC281">
        <v>23530</v>
      </c>
      <c r="AD281">
        <v>13</v>
      </c>
      <c r="AE281">
        <v>18</v>
      </c>
      <c r="AF281">
        <v>16</v>
      </c>
      <c r="AG281">
        <v>22</v>
      </c>
    </row>
    <row r="282" spans="1:33" x14ac:dyDescent="0.25">
      <c r="A282" t="s">
        <v>303</v>
      </c>
      <c r="B282" s="1">
        <v>4211</v>
      </c>
      <c r="C282">
        <f t="shared" si="28"/>
        <v>11.56</v>
      </c>
      <c r="D282">
        <f t="shared" si="29"/>
        <v>11.29</v>
      </c>
      <c r="E282">
        <f t="shared" si="30"/>
        <v>11.55</v>
      </c>
      <c r="F282">
        <f t="shared" si="31"/>
        <v>20281</v>
      </c>
      <c r="G282">
        <f t="shared" si="32"/>
        <v>16821</v>
      </c>
      <c r="H282" t="str">
        <f t="shared" si="33"/>
        <v>x</v>
      </c>
      <c r="I282">
        <f t="shared" si="34"/>
        <v>41</v>
      </c>
      <c r="J282">
        <v>5</v>
      </c>
      <c r="S282" t="s">
        <v>303</v>
      </c>
      <c r="T282" s="1">
        <v>4211</v>
      </c>
      <c r="U282">
        <v>11.56</v>
      </c>
      <c r="V282">
        <v>11.29</v>
      </c>
      <c r="W282">
        <v>11.55</v>
      </c>
      <c r="X282">
        <v>360.6</v>
      </c>
      <c r="Y282">
        <v>418.5</v>
      </c>
      <c r="Z282">
        <v>360.6</v>
      </c>
      <c r="AA282">
        <v>17282</v>
      </c>
      <c r="AB282">
        <v>20281</v>
      </c>
      <c r="AC282">
        <v>16821</v>
      </c>
      <c r="AD282" t="s">
        <v>31</v>
      </c>
      <c r="AE282">
        <v>38</v>
      </c>
      <c r="AF282" t="s">
        <v>31</v>
      </c>
      <c r="AG282">
        <v>41</v>
      </c>
    </row>
    <row r="283" spans="1:33" x14ac:dyDescent="0.25">
      <c r="A283" t="s">
        <v>304</v>
      </c>
      <c r="B283" s="1">
        <v>4212</v>
      </c>
      <c r="C283">
        <f t="shared" si="28"/>
        <v>11.28</v>
      </c>
      <c r="D283">
        <f t="shared" si="29"/>
        <v>11.26</v>
      </c>
      <c r="E283">
        <f t="shared" si="30"/>
        <v>11.27</v>
      </c>
      <c r="F283" t="str">
        <f t="shared" si="31"/>
        <v>x</v>
      </c>
      <c r="G283">
        <f t="shared" si="32"/>
        <v>19206</v>
      </c>
      <c r="H283" t="str">
        <f t="shared" si="33"/>
        <v>x</v>
      </c>
      <c r="I283">
        <f t="shared" si="34"/>
        <v>26</v>
      </c>
      <c r="J283">
        <v>5</v>
      </c>
      <c r="S283" t="s">
        <v>304</v>
      </c>
      <c r="T283" s="1">
        <v>4212</v>
      </c>
      <c r="U283">
        <v>11.28</v>
      </c>
      <c r="V283">
        <v>11.26</v>
      </c>
      <c r="W283">
        <v>11.27</v>
      </c>
      <c r="X283">
        <v>373.7</v>
      </c>
      <c r="Y283" t="s">
        <v>31</v>
      </c>
      <c r="Z283">
        <v>373.7</v>
      </c>
      <c r="AA283">
        <v>19242</v>
      </c>
      <c r="AB283" t="s">
        <v>31</v>
      </c>
      <c r="AC283">
        <v>19206</v>
      </c>
      <c r="AD283" t="s">
        <v>31</v>
      </c>
      <c r="AE283">
        <v>23</v>
      </c>
      <c r="AF283" t="s">
        <v>31</v>
      </c>
      <c r="AG283">
        <v>26</v>
      </c>
    </row>
    <row r="284" spans="1:33" x14ac:dyDescent="0.25">
      <c r="A284" t="s">
        <v>305</v>
      </c>
      <c r="B284" s="1">
        <v>4213</v>
      </c>
      <c r="C284">
        <f t="shared" si="28"/>
        <v>10.17</v>
      </c>
      <c r="D284">
        <f t="shared" si="29"/>
        <v>8.9600000000000009</v>
      </c>
      <c r="E284">
        <f t="shared" si="30"/>
        <v>10.15</v>
      </c>
      <c r="F284" t="str">
        <f t="shared" si="31"/>
        <v>x</v>
      </c>
      <c r="G284">
        <f t="shared" si="32"/>
        <v>16203</v>
      </c>
      <c r="H284" t="str">
        <f t="shared" si="33"/>
        <v>x</v>
      </c>
      <c r="I284">
        <f t="shared" si="34"/>
        <v>22</v>
      </c>
      <c r="J284">
        <v>5</v>
      </c>
      <c r="S284" t="s">
        <v>305</v>
      </c>
      <c r="T284" s="1">
        <v>4213</v>
      </c>
      <c r="U284">
        <v>10.17</v>
      </c>
      <c r="V284">
        <v>8.9600000000000009</v>
      </c>
      <c r="W284">
        <v>10.15</v>
      </c>
      <c r="X284">
        <v>331.3</v>
      </c>
      <c r="Y284" t="s">
        <v>31</v>
      </c>
      <c r="Z284">
        <v>330.7</v>
      </c>
      <c r="AA284">
        <v>16205</v>
      </c>
      <c r="AB284" t="s">
        <v>31</v>
      </c>
      <c r="AC284">
        <v>16203</v>
      </c>
      <c r="AD284" t="s">
        <v>31</v>
      </c>
      <c r="AE284">
        <v>19</v>
      </c>
      <c r="AF284" t="s">
        <v>31</v>
      </c>
      <c r="AG284">
        <v>22</v>
      </c>
    </row>
    <row r="285" spans="1:33" x14ac:dyDescent="0.25">
      <c r="A285" t="s">
        <v>306</v>
      </c>
      <c r="B285" s="1">
        <v>4214</v>
      </c>
      <c r="C285">
        <f t="shared" si="28"/>
        <v>11.51</v>
      </c>
      <c r="D285" t="str">
        <f t="shared" si="29"/>
        <v>x</v>
      </c>
      <c r="E285">
        <f t="shared" si="30"/>
        <v>11.5</v>
      </c>
      <c r="F285" t="str">
        <f t="shared" si="31"/>
        <v>x</v>
      </c>
      <c r="G285" t="str">
        <f t="shared" si="32"/>
        <v>x</v>
      </c>
      <c r="H285" t="str">
        <f t="shared" si="33"/>
        <v>x</v>
      </c>
      <c r="I285">
        <f t="shared" si="34"/>
        <v>13</v>
      </c>
      <c r="J285">
        <v>6</v>
      </c>
      <c r="S285" t="s">
        <v>306</v>
      </c>
      <c r="T285" s="1">
        <v>4214</v>
      </c>
      <c r="U285">
        <v>11.51</v>
      </c>
      <c r="V285" t="s">
        <v>31</v>
      </c>
      <c r="W285">
        <v>11.5</v>
      </c>
      <c r="X285">
        <v>199.8</v>
      </c>
      <c r="Y285" t="s">
        <v>31</v>
      </c>
      <c r="Z285">
        <v>191.6</v>
      </c>
      <c r="AA285" t="s">
        <v>31</v>
      </c>
      <c r="AB285" t="s">
        <v>31</v>
      </c>
      <c r="AC285" t="s">
        <v>31</v>
      </c>
      <c r="AD285" t="s">
        <v>31</v>
      </c>
      <c r="AE285" t="s">
        <v>31</v>
      </c>
      <c r="AF285" t="s">
        <v>31</v>
      </c>
      <c r="AG285">
        <v>13</v>
      </c>
    </row>
    <row r="286" spans="1:33" x14ac:dyDescent="0.25">
      <c r="A286" t="s">
        <v>307</v>
      </c>
      <c r="B286" s="1">
        <v>4215</v>
      </c>
      <c r="C286">
        <f t="shared" si="28"/>
        <v>12.24</v>
      </c>
      <c r="D286">
        <f t="shared" si="29"/>
        <v>9.9499999999999993</v>
      </c>
      <c r="E286">
        <f t="shared" si="30"/>
        <v>12.41</v>
      </c>
      <c r="F286" t="str">
        <f t="shared" si="31"/>
        <v>x</v>
      </c>
      <c r="G286">
        <f t="shared" si="32"/>
        <v>19529</v>
      </c>
      <c r="H286">
        <f t="shared" si="33"/>
        <v>16</v>
      </c>
      <c r="I286">
        <f t="shared" si="34"/>
        <v>198</v>
      </c>
      <c r="J286">
        <v>6</v>
      </c>
      <c r="S286" t="s">
        <v>307</v>
      </c>
      <c r="T286" s="1">
        <v>4215</v>
      </c>
      <c r="U286">
        <v>12.24</v>
      </c>
      <c r="V286">
        <v>9.9499999999999993</v>
      </c>
      <c r="W286">
        <v>12.41</v>
      </c>
      <c r="X286">
        <v>372.6</v>
      </c>
      <c r="Y286" t="s">
        <v>31</v>
      </c>
      <c r="Z286">
        <v>382.3</v>
      </c>
      <c r="AA286">
        <v>19046</v>
      </c>
      <c r="AB286" t="s">
        <v>31</v>
      </c>
      <c r="AC286">
        <v>19529</v>
      </c>
      <c r="AD286">
        <v>12</v>
      </c>
      <c r="AE286">
        <v>176</v>
      </c>
      <c r="AF286">
        <v>16</v>
      </c>
      <c r="AG286">
        <v>198</v>
      </c>
    </row>
    <row r="287" spans="1:33" x14ac:dyDescent="0.25">
      <c r="A287" t="s">
        <v>308</v>
      </c>
      <c r="B287" s="1">
        <v>4216</v>
      </c>
      <c r="C287">
        <f t="shared" si="28"/>
        <v>9.27</v>
      </c>
      <c r="D287">
        <f t="shared" si="29"/>
        <v>9.75</v>
      </c>
      <c r="E287">
        <f t="shared" si="30"/>
        <v>9.24</v>
      </c>
      <c r="F287">
        <f t="shared" si="31"/>
        <v>17696</v>
      </c>
      <c r="G287">
        <f t="shared" si="32"/>
        <v>13247</v>
      </c>
      <c r="H287">
        <f t="shared" si="33"/>
        <v>23</v>
      </c>
      <c r="I287">
        <f t="shared" si="34"/>
        <v>238</v>
      </c>
      <c r="J287">
        <v>6</v>
      </c>
      <c r="S287" t="s">
        <v>308</v>
      </c>
      <c r="T287" s="1">
        <v>4216</v>
      </c>
      <c r="U287">
        <v>9.27</v>
      </c>
      <c r="V287">
        <v>9.75</v>
      </c>
      <c r="W287">
        <v>9.24</v>
      </c>
      <c r="X287">
        <v>270.60000000000002</v>
      </c>
      <c r="Y287">
        <v>341.8</v>
      </c>
      <c r="Z287">
        <v>264.89999999999998</v>
      </c>
      <c r="AA287">
        <v>13593</v>
      </c>
      <c r="AB287">
        <v>17696</v>
      </c>
      <c r="AC287">
        <v>13247</v>
      </c>
      <c r="AD287">
        <v>19</v>
      </c>
      <c r="AE287">
        <v>200</v>
      </c>
      <c r="AF287">
        <v>23</v>
      </c>
      <c r="AG287">
        <v>238</v>
      </c>
    </row>
    <row r="288" spans="1:33" x14ac:dyDescent="0.25">
      <c r="A288" t="s">
        <v>309</v>
      </c>
      <c r="B288" s="1">
        <v>4217</v>
      </c>
      <c r="C288">
        <f t="shared" si="28"/>
        <v>10.199999999999999</v>
      </c>
      <c r="D288">
        <f t="shared" si="29"/>
        <v>10.64</v>
      </c>
      <c r="E288">
        <f t="shared" si="30"/>
        <v>10.14</v>
      </c>
      <c r="F288">
        <f t="shared" si="31"/>
        <v>21121</v>
      </c>
      <c r="G288">
        <f t="shared" si="32"/>
        <v>16297</v>
      </c>
      <c r="H288">
        <f t="shared" si="33"/>
        <v>6</v>
      </c>
      <c r="I288">
        <f t="shared" si="34"/>
        <v>13</v>
      </c>
      <c r="J288">
        <v>6</v>
      </c>
      <c r="S288" t="s">
        <v>309</v>
      </c>
      <c r="T288" s="1">
        <v>4217</v>
      </c>
      <c r="U288">
        <v>10.199999999999999</v>
      </c>
      <c r="V288">
        <v>10.64</v>
      </c>
      <c r="W288">
        <v>10.14</v>
      </c>
      <c r="X288">
        <v>358.3</v>
      </c>
      <c r="Y288">
        <v>405.4</v>
      </c>
      <c r="Z288">
        <v>321</v>
      </c>
      <c r="AA288">
        <v>18247</v>
      </c>
      <c r="AB288">
        <v>21121</v>
      </c>
      <c r="AC288">
        <v>16297</v>
      </c>
      <c r="AD288" t="s">
        <v>31</v>
      </c>
      <c r="AE288">
        <v>12</v>
      </c>
      <c r="AF288">
        <v>6</v>
      </c>
      <c r="AG288">
        <v>13</v>
      </c>
    </row>
    <row r="289" spans="1:33" x14ac:dyDescent="0.25">
      <c r="A289" t="s">
        <v>310</v>
      </c>
      <c r="B289" s="1">
        <v>5111</v>
      </c>
      <c r="C289">
        <f t="shared" si="28"/>
        <v>10.97</v>
      </c>
      <c r="D289">
        <f t="shared" si="29"/>
        <v>11.1</v>
      </c>
      <c r="E289">
        <f t="shared" si="30"/>
        <v>10.38</v>
      </c>
      <c r="F289">
        <f t="shared" si="31"/>
        <v>25559</v>
      </c>
      <c r="G289" t="str">
        <f t="shared" si="32"/>
        <v>x</v>
      </c>
      <c r="H289" t="str">
        <f t="shared" si="33"/>
        <v>x</v>
      </c>
      <c r="I289" t="str">
        <f t="shared" si="34"/>
        <v>x</v>
      </c>
      <c r="J289">
        <v>6</v>
      </c>
      <c r="S289" t="s">
        <v>310</v>
      </c>
      <c r="T289" s="1">
        <v>5111</v>
      </c>
      <c r="U289">
        <v>10.97</v>
      </c>
      <c r="V289">
        <v>11.1</v>
      </c>
      <c r="W289">
        <v>10.38</v>
      </c>
      <c r="X289">
        <v>482.9</v>
      </c>
      <c r="Y289">
        <v>510.8</v>
      </c>
      <c r="Z289">
        <v>411.8</v>
      </c>
      <c r="AA289">
        <v>25108</v>
      </c>
      <c r="AB289">
        <v>25559</v>
      </c>
      <c r="AC289" t="s">
        <v>31</v>
      </c>
      <c r="AD289" t="s">
        <v>31</v>
      </c>
      <c r="AE289" t="s">
        <v>31</v>
      </c>
      <c r="AF289" t="s">
        <v>31</v>
      </c>
      <c r="AG289" t="s">
        <v>31</v>
      </c>
    </row>
    <row r="290" spans="1:33" x14ac:dyDescent="0.25">
      <c r="A290" t="s">
        <v>311</v>
      </c>
      <c r="B290" s="1">
        <v>5112</v>
      </c>
      <c r="C290">
        <f t="shared" si="28"/>
        <v>8.85</v>
      </c>
      <c r="D290">
        <f t="shared" si="29"/>
        <v>8.64</v>
      </c>
      <c r="E290">
        <f t="shared" si="30"/>
        <v>8.9700000000000006</v>
      </c>
      <c r="F290" t="str">
        <f t="shared" si="31"/>
        <v>x</v>
      </c>
      <c r="G290">
        <f t="shared" si="32"/>
        <v>17837</v>
      </c>
      <c r="H290" t="str">
        <f t="shared" si="33"/>
        <v>x</v>
      </c>
      <c r="I290" t="str">
        <f t="shared" si="34"/>
        <v>x</v>
      </c>
      <c r="J290">
        <v>6</v>
      </c>
      <c r="S290" t="s">
        <v>311</v>
      </c>
      <c r="T290" s="1">
        <v>5112</v>
      </c>
      <c r="U290">
        <v>8.85</v>
      </c>
      <c r="V290">
        <v>8.64</v>
      </c>
      <c r="W290">
        <v>8.9700000000000006</v>
      </c>
      <c r="X290">
        <v>344.1</v>
      </c>
      <c r="Y290">
        <v>369.1</v>
      </c>
      <c r="Z290">
        <v>328.4</v>
      </c>
      <c r="AA290">
        <v>17801</v>
      </c>
      <c r="AB290" t="s">
        <v>31</v>
      </c>
      <c r="AC290">
        <v>17837</v>
      </c>
      <c r="AD290" t="s">
        <v>31</v>
      </c>
      <c r="AE290" t="s">
        <v>31</v>
      </c>
      <c r="AF290" t="s">
        <v>31</v>
      </c>
      <c r="AG290" t="s">
        <v>31</v>
      </c>
    </row>
    <row r="291" spans="1:33" x14ac:dyDescent="0.25">
      <c r="A291" t="s">
        <v>312</v>
      </c>
      <c r="B291" s="1">
        <v>5113</v>
      </c>
      <c r="C291">
        <f t="shared" si="28"/>
        <v>10.24</v>
      </c>
      <c r="D291">
        <f t="shared" si="29"/>
        <v>10.23</v>
      </c>
      <c r="E291">
        <f t="shared" si="30"/>
        <v>10.199999999999999</v>
      </c>
      <c r="F291">
        <f t="shared" si="31"/>
        <v>20252</v>
      </c>
      <c r="G291" t="str">
        <f t="shared" si="32"/>
        <v>x</v>
      </c>
      <c r="H291">
        <f t="shared" si="33"/>
        <v>35</v>
      </c>
      <c r="I291" t="str">
        <f t="shared" si="34"/>
        <v>x</v>
      </c>
      <c r="J291">
        <v>6</v>
      </c>
      <c r="S291" t="s">
        <v>312</v>
      </c>
      <c r="T291" s="1">
        <v>5113</v>
      </c>
      <c r="U291">
        <v>10.24</v>
      </c>
      <c r="V291">
        <v>10.23</v>
      </c>
      <c r="W291">
        <v>10.199999999999999</v>
      </c>
      <c r="X291">
        <v>384.7</v>
      </c>
      <c r="Y291">
        <v>388.7</v>
      </c>
      <c r="Z291" t="s">
        <v>31</v>
      </c>
      <c r="AA291">
        <v>20119</v>
      </c>
      <c r="AB291">
        <v>20252</v>
      </c>
      <c r="AC291" t="s">
        <v>31</v>
      </c>
      <c r="AD291">
        <v>30</v>
      </c>
      <c r="AE291" t="s">
        <v>31</v>
      </c>
      <c r="AF291">
        <v>35</v>
      </c>
      <c r="AG291" t="s">
        <v>31</v>
      </c>
    </row>
    <row r="292" spans="1:33" x14ac:dyDescent="0.25">
      <c r="A292" t="s">
        <v>313</v>
      </c>
      <c r="B292" s="1">
        <v>5114</v>
      </c>
      <c r="C292">
        <f t="shared" si="28"/>
        <v>9.93</v>
      </c>
      <c r="D292">
        <f t="shared" si="29"/>
        <v>9.93</v>
      </c>
      <c r="E292">
        <f t="shared" si="30"/>
        <v>9.81</v>
      </c>
      <c r="F292">
        <f t="shared" si="31"/>
        <v>19696</v>
      </c>
      <c r="G292" t="str">
        <f t="shared" si="32"/>
        <v>x</v>
      </c>
      <c r="H292">
        <f t="shared" si="33"/>
        <v>41</v>
      </c>
      <c r="I292" t="str">
        <f t="shared" si="34"/>
        <v>x</v>
      </c>
      <c r="J292">
        <v>6</v>
      </c>
      <c r="S292" t="s">
        <v>313</v>
      </c>
      <c r="T292" s="1">
        <v>5114</v>
      </c>
      <c r="U292">
        <v>9.93</v>
      </c>
      <c r="V292">
        <v>9.93</v>
      </c>
      <c r="W292">
        <v>9.81</v>
      </c>
      <c r="X292">
        <v>388.6</v>
      </c>
      <c r="Y292">
        <v>388.9</v>
      </c>
      <c r="Z292">
        <v>383.8</v>
      </c>
      <c r="AA292">
        <v>19679</v>
      </c>
      <c r="AB292">
        <v>19696</v>
      </c>
      <c r="AC292" t="s">
        <v>31</v>
      </c>
      <c r="AD292">
        <v>34</v>
      </c>
      <c r="AE292" t="s">
        <v>31</v>
      </c>
      <c r="AF292">
        <v>41</v>
      </c>
      <c r="AG292" t="s">
        <v>31</v>
      </c>
    </row>
    <row r="293" spans="1:33" x14ac:dyDescent="0.25">
      <c r="A293" t="s">
        <v>314</v>
      </c>
      <c r="B293" s="1">
        <v>5119</v>
      </c>
      <c r="C293">
        <f t="shared" si="28"/>
        <v>10.6</v>
      </c>
      <c r="D293">
        <f t="shared" si="29"/>
        <v>10.72</v>
      </c>
      <c r="E293">
        <f t="shared" si="30"/>
        <v>9.07</v>
      </c>
      <c r="F293" t="str">
        <f t="shared" si="31"/>
        <v>x</v>
      </c>
      <c r="G293">
        <f t="shared" si="32"/>
        <v>0</v>
      </c>
      <c r="H293">
        <f t="shared" si="33"/>
        <v>11</v>
      </c>
      <c r="I293" t="str">
        <f t="shared" si="34"/>
        <v>x</v>
      </c>
      <c r="J293">
        <v>6</v>
      </c>
      <c r="S293" t="s">
        <v>314</v>
      </c>
      <c r="T293" s="1">
        <v>5119</v>
      </c>
      <c r="U293">
        <v>10.6</v>
      </c>
      <c r="V293">
        <v>10.72</v>
      </c>
      <c r="W293">
        <v>9.07</v>
      </c>
      <c r="X293">
        <v>445.5</v>
      </c>
      <c r="Y293">
        <v>447.2</v>
      </c>
      <c r="Z293" t="s">
        <v>31</v>
      </c>
      <c r="AA293" t="s">
        <v>31</v>
      </c>
      <c r="AB293" t="s">
        <v>31</v>
      </c>
      <c r="AD293" t="s">
        <v>31</v>
      </c>
      <c r="AE293" t="s">
        <v>137</v>
      </c>
      <c r="AF293">
        <v>11</v>
      </c>
      <c r="AG293" t="s">
        <v>31</v>
      </c>
    </row>
    <row r="294" spans="1:33" x14ac:dyDescent="0.25">
      <c r="A294" t="s">
        <v>315</v>
      </c>
      <c r="B294" s="1">
        <v>5211</v>
      </c>
      <c r="C294" t="str">
        <f t="shared" si="28"/>
        <v>x</v>
      </c>
      <c r="D294">
        <f t="shared" si="29"/>
        <v>0</v>
      </c>
      <c r="E294">
        <f t="shared" si="30"/>
        <v>0</v>
      </c>
      <c r="F294">
        <f t="shared" si="31"/>
        <v>0</v>
      </c>
      <c r="G294">
        <f t="shared" si="32"/>
        <v>0</v>
      </c>
      <c r="H294" t="str">
        <f t="shared" si="33"/>
        <v>..</v>
      </c>
      <c r="I294" t="str">
        <f t="shared" si="34"/>
        <v>..</v>
      </c>
      <c r="J294">
        <v>6</v>
      </c>
      <c r="S294" t="s">
        <v>315</v>
      </c>
      <c r="T294" s="1">
        <v>5211</v>
      </c>
      <c r="U294" t="s">
        <v>31</v>
      </c>
      <c r="X294" t="s">
        <v>31</v>
      </c>
      <c r="AA294" t="s">
        <v>31</v>
      </c>
      <c r="AD294" t="s">
        <v>137</v>
      </c>
      <c r="AE294" t="s">
        <v>137</v>
      </c>
      <c r="AF294" t="s">
        <v>137</v>
      </c>
      <c r="AG294" t="s">
        <v>137</v>
      </c>
    </row>
    <row r="295" spans="1:33" x14ac:dyDescent="0.25">
      <c r="A295" t="s">
        <v>316</v>
      </c>
      <c r="B295" s="1">
        <v>5212</v>
      </c>
      <c r="C295">
        <f t="shared" si="28"/>
        <v>11.06</v>
      </c>
      <c r="D295">
        <f t="shared" si="29"/>
        <v>11.11</v>
      </c>
      <c r="E295">
        <f t="shared" si="30"/>
        <v>0</v>
      </c>
      <c r="F295" t="str">
        <f t="shared" si="31"/>
        <v>x</v>
      </c>
      <c r="G295">
        <f t="shared" si="32"/>
        <v>0</v>
      </c>
      <c r="H295" t="str">
        <f t="shared" si="33"/>
        <v>x</v>
      </c>
      <c r="I295" t="str">
        <f t="shared" si="34"/>
        <v>..</v>
      </c>
      <c r="J295">
        <v>6</v>
      </c>
      <c r="S295" t="s">
        <v>316</v>
      </c>
      <c r="T295" s="1">
        <v>5212</v>
      </c>
      <c r="U295">
        <v>11.06</v>
      </c>
      <c r="V295">
        <v>11.11</v>
      </c>
      <c r="X295" t="s">
        <v>31</v>
      </c>
      <c r="Y295" t="s">
        <v>31</v>
      </c>
      <c r="AA295" t="s">
        <v>31</v>
      </c>
      <c r="AB295" t="s">
        <v>31</v>
      </c>
      <c r="AD295" t="s">
        <v>31</v>
      </c>
      <c r="AE295" t="s">
        <v>137</v>
      </c>
      <c r="AF295" t="s">
        <v>31</v>
      </c>
      <c r="AG295" t="s">
        <v>137</v>
      </c>
    </row>
    <row r="296" spans="1:33" x14ac:dyDescent="0.25">
      <c r="A296" t="s">
        <v>317</v>
      </c>
      <c r="B296" s="1">
        <v>5213</v>
      </c>
      <c r="C296">
        <f t="shared" si="28"/>
        <v>12.28</v>
      </c>
      <c r="D296">
        <f t="shared" si="29"/>
        <v>12.3</v>
      </c>
      <c r="E296">
        <f t="shared" si="30"/>
        <v>0</v>
      </c>
      <c r="F296">
        <f t="shared" si="31"/>
        <v>26808</v>
      </c>
      <c r="G296">
        <f t="shared" si="32"/>
        <v>0</v>
      </c>
      <c r="H296">
        <f t="shared" si="33"/>
        <v>10</v>
      </c>
      <c r="I296" t="str">
        <f t="shared" si="34"/>
        <v>..</v>
      </c>
      <c r="J296">
        <v>6</v>
      </c>
      <c r="S296" t="s">
        <v>317</v>
      </c>
      <c r="T296" s="1">
        <v>5213</v>
      </c>
      <c r="U296">
        <v>12.28</v>
      </c>
      <c r="V296">
        <v>12.3</v>
      </c>
      <c r="X296">
        <v>520.70000000000005</v>
      </c>
      <c r="Y296">
        <v>525.79999999999995</v>
      </c>
      <c r="AA296">
        <v>26487</v>
      </c>
      <c r="AB296">
        <v>26808</v>
      </c>
      <c r="AD296">
        <v>10</v>
      </c>
      <c r="AE296" t="s">
        <v>137</v>
      </c>
      <c r="AF296">
        <v>10</v>
      </c>
      <c r="AG296" t="s">
        <v>137</v>
      </c>
    </row>
    <row r="297" spans="1:33" x14ac:dyDescent="0.25">
      <c r="A297" t="s">
        <v>318</v>
      </c>
      <c r="B297" s="1">
        <v>5214</v>
      </c>
      <c r="C297">
        <f t="shared" si="28"/>
        <v>13.54</v>
      </c>
      <c r="D297">
        <f t="shared" si="29"/>
        <v>13.54</v>
      </c>
      <c r="E297">
        <f t="shared" si="30"/>
        <v>0</v>
      </c>
      <c r="F297">
        <f t="shared" si="31"/>
        <v>30446</v>
      </c>
      <c r="G297">
        <f t="shared" si="32"/>
        <v>0</v>
      </c>
      <c r="H297" t="str">
        <f t="shared" si="33"/>
        <v>x</v>
      </c>
      <c r="I297" t="str">
        <f t="shared" si="34"/>
        <v>:</v>
      </c>
      <c r="J297">
        <v>6</v>
      </c>
      <c r="S297" t="s">
        <v>318</v>
      </c>
      <c r="T297" s="1">
        <v>5214</v>
      </c>
      <c r="U297">
        <v>13.54</v>
      </c>
      <c r="V297">
        <v>13.54</v>
      </c>
      <c r="X297">
        <v>591.9</v>
      </c>
      <c r="Y297">
        <v>591.9</v>
      </c>
      <c r="AA297">
        <v>30446</v>
      </c>
      <c r="AB297">
        <v>30446</v>
      </c>
      <c r="AD297" t="s">
        <v>31</v>
      </c>
      <c r="AE297" t="s">
        <v>130</v>
      </c>
      <c r="AF297" t="s">
        <v>31</v>
      </c>
      <c r="AG297" t="s">
        <v>130</v>
      </c>
    </row>
    <row r="298" spans="1:33" x14ac:dyDescent="0.25">
      <c r="A298" t="s">
        <v>319</v>
      </c>
      <c r="B298" s="1">
        <v>5215</v>
      </c>
      <c r="C298">
        <f t="shared" si="28"/>
        <v>12.11</v>
      </c>
      <c r="D298">
        <f t="shared" si="29"/>
        <v>12.14</v>
      </c>
      <c r="E298">
        <f t="shared" si="30"/>
        <v>9.9499999999999993</v>
      </c>
      <c r="F298">
        <f t="shared" si="31"/>
        <v>27432</v>
      </c>
      <c r="G298" t="str">
        <f t="shared" si="32"/>
        <v>x</v>
      </c>
      <c r="H298">
        <f t="shared" si="33"/>
        <v>48</v>
      </c>
      <c r="I298" t="str">
        <f t="shared" si="34"/>
        <v>x</v>
      </c>
      <c r="J298">
        <v>6</v>
      </c>
      <c r="S298" t="s">
        <v>319</v>
      </c>
      <c r="T298" s="1">
        <v>5215</v>
      </c>
      <c r="U298">
        <v>12.11</v>
      </c>
      <c r="V298">
        <v>12.14</v>
      </c>
      <c r="W298">
        <v>9.9499999999999993</v>
      </c>
      <c r="X298">
        <v>534.29999999999995</v>
      </c>
      <c r="Y298">
        <v>536.70000000000005</v>
      </c>
      <c r="Z298">
        <v>380.7</v>
      </c>
      <c r="AA298">
        <v>27415</v>
      </c>
      <c r="AB298">
        <v>27432</v>
      </c>
      <c r="AC298" t="s">
        <v>31</v>
      </c>
      <c r="AD298">
        <v>44</v>
      </c>
      <c r="AE298" t="s">
        <v>31</v>
      </c>
      <c r="AF298">
        <v>48</v>
      </c>
      <c r="AG298" t="s">
        <v>31</v>
      </c>
    </row>
    <row r="299" spans="1:33" x14ac:dyDescent="0.25">
      <c r="A299" t="s">
        <v>320</v>
      </c>
      <c r="B299" s="1">
        <v>5216</v>
      </c>
      <c r="C299">
        <f t="shared" si="28"/>
        <v>15.98</v>
      </c>
      <c r="D299">
        <f t="shared" si="29"/>
        <v>15.98</v>
      </c>
      <c r="E299">
        <f t="shared" si="30"/>
        <v>0</v>
      </c>
      <c r="F299">
        <f t="shared" si="31"/>
        <v>42725</v>
      </c>
      <c r="G299">
        <f t="shared" si="32"/>
        <v>0</v>
      </c>
      <c r="H299" t="str">
        <f t="shared" si="33"/>
        <v>x</v>
      </c>
      <c r="I299" t="str">
        <f t="shared" si="34"/>
        <v>:</v>
      </c>
      <c r="J299">
        <v>6</v>
      </c>
      <c r="S299" t="s">
        <v>320</v>
      </c>
      <c r="T299" s="1">
        <v>5216</v>
      </c>
      <c r="U299">
        <v>15.98</v>
      </c>
      <c r="V299">
        <v>15.98</v>
      </c>
      <c r="X299">
        <v>770.6</v>
      </c>
      <c r="Y299">
        <v>770.6</v>
      </c>
      <c r="AA299">
        <v>42725</v>
      </c>
      <c r="AB299">
        <v>42725</v>
      </c>
      <c r="AD299" t="s">
        <v>31</v>
      </c>
      <c r="AE299" t="s">
        <v>130</v>
      </c>
      <c r="AF299" t="s">
        <v>31</v>
      </c>
      <c r="AG299" t="s">
        <v>130</v>
      </c>
    </row>
    <row r="300" spans="1:33" x14ac:dyDescent="0.25">
      <c r="A300" t="s">
        <v>321</v>
      </c>
      <c r="B300" s="1">
        <v>5221</v>
      </c>
      <c r="C300">
        <f t="shared" si="28"/>
        <v>12.8</v>
      </c>
      <c r="D300">
        <f t="shared" si="29"/>
        <v>12.9</v>
      </c>
      <c r="E300" t="str">
        <f t="shared" si="30"/>
        <v>x</v>
      </c>
      <c r="F300">
        <f t="shared" si="31"/>
        <v>27668</v>
      </c>
      <c r="G300" t="str">
        <f t="shared" si="32"/>
        <v>x</v>
      </c>
      <c r="H300">
        <f t="shared" si="33"/>
        <v>52</v>
      </c>
      <c r="I300" t="str">
        <f t="shared" si="34"/>
        <v>x</v>
      </c>
      <c r="J300">
        <v>6</v>
      </c>
      <c r="S300" t="s">
        <v>321</v>
      </c>
      <c r="T300" s="1">
        <v>5221</v>
      </c>
      <c r="U300">
        <v>12.8</v>
      </c>
      <c r="V300">
        <v>12.9</v>
      </c>
      <c r="W300" t="s">
        <v>31</v>
      </c>
      <c r="X300">
        <v>533.29999999999995</v>
      </c>
      <c r="Y300">
        <v>535.70000000000005</v>
      </c>
      <c r="Z300" t="s">
        <v>31</v>
      </c>
      <c r="AA300">
        <v>27610</v>
      </c>
      <c r="AB300">
        <v>27668</v>
      </c>
      <c r="AC300" t="s">
        <v>31</v>
      </c>
      <c r="AD300">
        <v>51</v>
      </c>
      <c r="AE300" t="s">
        <v>31</v>
      </c>
      <c r="AF300">
        <v>52</v>
      </c>
      <c r="AG300" t="s">
        <v>31</v>
      </c>
    </row>
    <row r="301" spans="1:33" x14ac:dyDescent="0.25">
      <c r="A301" t="s">
        <v>322</v>
      </c>
      <c r="B301" s="1">
        <v>5222</v>
      </c>
      <c r="C301">
        <f t="shared" si="28"/>
        <v>13.68</v>
      </c>
      <c r="D301">
        <f t="shared" si="29"/>
        <v>13.75</v>
      </c>
      <c r="E301">
        <f t="shared" si="30"/>
        <v>0</v>
      </c>
      <c r="F301">
        <f t="shared" si="31"/>
        <v>29687</v>
      </c>
      <c r="G301">
        <f t="shared" si="32"/>
        <v>0</v>
      </c>
      <c r="H301">
        <f t="shared" si="33"/>
        <v>8</v>
      </c>
      <c r="I301" t="str">
        <f t="shared" si="34"/>
        <v>..</v>
      </c>
      <c r="J301">
        <v>6</v>
      </c>
      <c r="S301" t="s">
        <v>322</v>
      </c>
      <c r="T301" s="1">
        <v>5222</v>
      </c>
      <c r="U301">
        <v>13.68</v>
      </c>
      <c r="V301">
        <v>13.75</v>
      </c>
      <c r="X301">
        <v>553.4</v>
      </c>
      <c r="Y301">
        <v>557.20000000000005</v>
      </c>
      <c r="AA301">
        <v>29632</v>
      </c>
      <c r="AB301">
        <v>29687</v>
      </c>
      <c r="AD301">
        <v>8</v>
      </c>
      <c r="AE301" t="s">
        <v>137</v>
      </c>
      <c r="AF301">
        <v>8</v>
      </c>
      <c r="AG301" t="s">
        <v>137</v>
      </c>
    </row>
    <row r="302" spans="1:33" x14ac:dyDescent="0.25">
      <c r="A302" t="s">
        <v>323</v>
      </c>
      <c r="B302" s="1">
        <v>5223</v>
      </c>
      <c r="C302">
        <f t="shared" si="28"/>
        <v>14.37</v>
      </c>
      <c r="D302">
        <f t="shared" si="29"/>
        <v>14.39</v>
      </c>
      <c r="E302">
        <f t="shared" si="30"/>
        <v>11.78</v>
      </c>
      <c r="F302">
        <f t="shared" si="31"/>
        <v>32900</v>
      </c>
      <c r="G302">
        <f t="shared" si="32"/>
        <v>24197</v>
      </c>
      <c r="H302">
        <f t="shared" si="33"/>
        <v>305</v>
      </c>
      <c r="I302">
        <f t="shared" si="34"/>
        <v>11</v>
      </c>
      <c r="J302">
        <v>6</v>
      </c>
      <c r="S302" t="s">
        <v>323</v>
      </c>
      <c r="T302" s="1">
        <v>5223</v>
      </c>
      <c r="U302">
        <v>14.37</v>
      </c>
      <c r="V302">
        <v>14.39</v>
      </c>
      <c r="W302">
        <v>11.78</v>
      </c>
      <c r="X302">
        <v>625.4</v>
      </c>
      <c r="Y302">
        <v>632</v>
      </c>
      <c r="Z302">
        <v>517.4</v>
      </c>
      <c r="AA302">
        <v>32754</v>
      </c>
      <c r="AB302">
        <v>32900</v>
      </c>
      <c r="AC302">
        <v>24197</v>
      </c>
      <c r="AD302">
        <v>274</v>
      </c>
      <c r="AE302">
        <v>11</v>
      </c>
      <c r="AF302">
        <v>305</v>
      </c>
      <c r="AG302">
        <v>11</v>
      </c>
    </row>
    <row r="303" spans="1:33" x14ac:dyDescent="0.25">
      <c r="A303" t="s">
        <v>324</v>
      </c>
      <c r="B303" s="1">
        <v>5224</v>
      </c>
      <c r="C303">
        <f t="shared" si="28"/>
        <v>12.24</v>
      </c>
      <c r="D303">
        <f t="shared" si="29"/>
        <v>12.2</v>
      </c>
      <c r="E303">
        <f t="shared" si="30"/>
        <v>0</v>
      </c>
      <c r="F303">
        <f t="shared" si="31"/>
        <v>26303</v>
      </c>
      <c r="G303">
        <f t="shared" si="32"/>
        <v>0</v>
      </c>
      <c r="H303">
        <f t="shared" si="33"/>
        <v>10</v>
      </c>
      <c r="I303" t="str">
        <f t="shared" si="34"/>
        <v>..</v>
      </c>
      <c r="J303">
        <v>6</v>
      </c>
      <c r="S303" t="s">
        <v>324</v>
      </c>
      <c r="T303" s="1">
        <v>5224</v>
      </c>
      <c r="U303">
        <v>12.24</v>
      </c>
      <c r="V303">
        <v>12.2</v>
      </c>
      <c r="X303">
        <v>507.8</v>
      </c>
      <c r="Y303">
        <v>484.6</v>
      </c>
      <c r="AA303">
        <v>26501</v>
      </c>
      <c r="AB303">
        <v>26303</v>
      </c>
      <c r="AD303">
        <v>9</v>
      </c>
      <c r="AE303" t="s">
        <v>137</v>
      </c>
      <c r="AF303">
        <v>10</v>
      </c>
      <c r="AG303" t="s">
        <v>137</v>
      </c>
    </row>
    <row r="304" spans="1:33" x14ac:dyDescent="0.25">
      <c r="A304" t="s">
        <v>325</v>
      </c>
      <c r="B304" s="1">
        <v>5225</v>
      </c>
      <c r="C304">
        <f t="shared" si="28"/>
        <v>13.54</v>
      </c>
      <c r="D304">
        <f t="shared" si="29"/>
        <v>13.54</v>
      </c>
      <c r="E304">
        <f t="shared" si="30"/>
        <v>0</v>
      </c>
      <c r="F304">
        <f t="shared" si="31"/>
        <v>35233</v>
      </c>
      <c r="G304">
        <f t="shared" si="32"/>
        <v>0</v>
      </c>
      <c r="H304">
        <f t="shared" si="33"/>
        <v>6</v>
      </c>
      <c r="I304" t="str">
        <f t="shared" si="34"/>
        <v>:</v>
      </c>
      <c r="J304">
        <v>6</v>
      </c>
      <c r="S304" t="s">
        <v>325</v>
      </c>
      <c r="T304" s="1">
        <v>5225</v>
      </c>
      <c r="U304">
        <v>13.54</v>
      </c>
      <c r="V304">
        <v>13.54</v>
      </c>
      <c r="X304">
        <v>634.29999999999995</v>
      </c>
      <c r="Y304">
        <v>634.29999999999995</v>
      </c>
      <c r="AA304">
        <v>35233</v>
      </c>
      <c r="AB304">
        <v>35233</v>
      </c>
      <c r="AD304" t="s">
        <v>31</v>
      </c>
      <c r="AE304" t="s">
        <v>130</v>
      </c>
      <c r="AF304">
        <v>6</v>
      </c>
      <c r="AG304" t="s">
        <v>130</v>
      </c>
    </row>
    <row r="305" spans="1:33" x14ac:dyDescent="0.25">
      <c r="A305" t="s">
        <v>326</v>
      </c>
      <c r="B305" s="1">
        <v>5231</v>
      </c>
      <c r="C305">
        <f t="shared" si="28"/>
        <v>12.44</v>
      </c>
      <c r="D305">
        <f t="shared" si="29"/>
        <v>12.44</v>
      </c>
      <c r="E305">
        <f t="shared" si="30"/>
        <v>10.99</v>
      </c>
      <c r="F305">
        <f t="shared" si="31"/>
        <v>27830</v>
      </c>
      <c r="G305" t="str">
        <f t="shared" si="32"/>
        <v>x</v>
      </c>
      <c r="H305">
        <f t="shared" si="33"/>
        <v>133</v>
      </c>
      <c r="I305" t="str">
        <f t="shared" si="34"/>
        <v>x</v>
      </c>
      <c r="J305">
        <v>6</v>
      </c>
      <c r="S305" t="s">
        <v>326</v>
      </c>
      <c r="T305" s="1">
        <v>5231</v>
      </c>
      <c r="U305">
        <v>12.44</v>
      </c>
      <c r="V305">
        <v>12.44</v>
      </c>
      <c r="W305">
        <v>10.99</v>
      </c>
      <c r="X305">
        <v>532.5</v>
      </c>
      <c r="Y305">
        <v>533.20000000000005</v>
      </c>
      <c r="Z305">
        <v>410.8</v>
      </c>
      <c r="AA305">
        <v>27828</v>
      </c>
      <c r="AB305">
        <v>27830</v>
      </c>
      <c r="AC305" t="s">
        <v>31</v>
      </c>
      <c r="AD305">
        <v>118</v>
      </c>
      <c r="AE305" t="s">
        <v>31</v>
      </c>
      <c r="AF305">
        <v>133</v>
      </c>
      <c r="AG305" t="s">
        <v>31</v>
      </c>
    </row>
    <row r="306" spans="1:33" x14ac:dyDescent="0.25">
      <c r="A306" t="s">
        <v>327</v>
      </c>
      <c r="B306" s="1">
        <v>5232</v>
      </c>
      <c r="C306">
        <f t="shared" si="28"/>
        <v>12.25</v>
      </c>
      <c r="D306">
        <f t="shared" si="29"/>
        <v>12.22</v>
      </c>
      <c r="E306">
        <f t="shared" si="30"/>
        <v>0</v>
      </c>
      <c r="F306">
        <f t="shared" si="31"/>
        <v>26623</v>
      </c>
      <c r="G306">
        <f t="shared" si="32"/>
        <v>0</v>
      </c>
      <c r="H306">
        <f t="shared" si="33"/>
        <v>23</v>
      </c>
      <c r="I306" t="str">
        <f t="shared" si="34"/>
        <v>..</v>
      </c>
      <c r="J306">
        <v>6</v>
      </c>
      <c r="S306" t="s">
        <v>327</v>
      </c>
      <c r="T306" s="1">
        <v>5232</v>
      </c>
      <c r="U306">
        <v>12.25</v>
      </c>
      <c r="V306">
        <v>12.22</v>
      </c>
      <c r="X306">
        <v>513.1</v>
      </c>
      <c r="Y306">
        <v>514.6</v>
      </c>
      <c r="AA306">
        <v>26508</v>
      </c>
      <c r="AB306">
        <v>26623</v>
      </c>
      <c r="AD306">
        <v>20</v>
      </c>
      <c r="AE306" t="s">
        <v>137</v>
      </c>
      <c r="AF306">
        <v>23</v>
      </c>
      <c r="AG306" t="s">
        <v>137</v>
      </c>
    </row>
    <row r="307" spans="1:33" x14ac:dyDescent="0.25">
      <c r="A307" t="s">
        <v>328</v>
      </c>
      <c r="B307" s="1">
        <v>5234</v>
      </c>
      <c r="C307">
        <f t="shared" si="28"/>
        <v>12.21</v>
      </c>
      <c r="D307">
        <f t="shared" si="29"/>
        <v>12.27</v>
      </c>
      <c r="E307">
        <f t="shared" si="30"/>
        <v>0</v>
      </c>
      <c r="F307">
        <f t="shared" si="31"/>
        <v>26415</v>
      </c>
      <c r="G307">
        <f t="shared" si="32"/>
        <v>0</v>
      </c>
      <c r="H307">
        <f t="shared" si="33"/>
        <v>9</v>
      </c>
      <c r="I307" t="str">
        <f t="shared" si="34"/>
        <v>..</v>
      </c>
      <c r="J307">
        <v>7</v>
      </c>
      <c r="S307" t="s">
        <v>328</v>
      </c>
      <c r="T307" s="1">
        <v>5234</v>
      </c>
      <c r="U307">
        <v>12.21</v>
      </c>
      <c r="V307">
        <v>12.27</v>
      </c>
      <c r="X307">
        <v>521</v>
      </c>
      <c r="Y307">
        <v>523.20000000000005</v>
      </c>
      <c r="AA307">
        <v>26574</v>
      </c>
      <c r="AB307">
        <v>26415</v>
      </c>
      <c r="AD307">
        <v>9</v>
      </c>
      <c r="AE307" t="s">
        <v>137</v>
      </c>
      <c r="AF307">
        <v>9</v>
      </c>
      <c r="AG307" t="s">
        <v>137</v>
      </c>
    </row>
    <row r="308" spans="1:33" x14ac:dyDescent="0.25">
      <c r="A308" t="s">
        <v>329</v>
      </c>
      <c r="B308" s="1">
        <v>5235</v>
      </c>
      <c r="C308">
        <f t="shared" si="28"/>
        <v>18.98</v>
      </c>
      <c r="D308">
        <f t="shared" si="29"/>
        <v>18.46</v>
      </c>
      <c r="E308" t="str">
        <f t="shared" si="30"/>
        <v>x</v>
      </c>
      <c r="F308">
        <f t="shared" si="31"/>
        <v>37331</v>
      </c>
      <c r="G308" t="str">
        <f t="shared" si="32"/>
        <v>x</v>
      </c>
      <c r="H308">
        <f t="shared" si="33"/>
        <v>5</v>
      </c>
      <c r="I308" t="str">
        <f t="shared" si="34"/>
        <v>x</v>
      </c>
      <c r="J308">
        <v>7</v>
      </c>
      <c r="S308" t="s">
        <v>329</v>
      </c>
      <c r="T308" s="1">
        <v>5235</v>
      </c>
      <c r="U308">
        <v>18.98</v>
      </c>
      <c r="V308">
        <v>18.46</v>
      </c>
      <c r="W308" t="s">
        <v>31</v>
      </c>
      <c r="X308">
        <v>769.8</v>
      </c>
      <c r="Y308">
        <v>768.8</v>
      </c>
      <c r="Z308" t="s">
        <v>31</v>
      </c>
      <c r="AA308">
        <v>37757</v>
      </c>
      <c r="AB308">
        <v>37331</v>
      </c>
      <c r="AC308" t="s">
        <v>31</v>
      </c>
      <c r="AD308" t="s">
        <v>31</v>
      </c>
      <c r="AE308" t="s">
        <v>31</v>
      </c>
      <c r="AF308">
        <v>5</v>
      </c>
      <c r="AG308" t="s">
        <v>31</v>
      </c>
    </row>
    <row r="309" spans="1:33" x14ac:dyDescent="0.25">
      <c r="A309" t="s">
        <v>330</v>
      </c>
      <c r="B309" s="1">
        <v>5236</v>
      </c>
      <c r="C309">
        <f t="shared" si="28"/>
        <v>12.76</v>
      </c>
      <c r="D309">
        <f t="shared" si="29"/>
        <v>12.76</v>
      </c>
      <c r="E309">
        <f t="shared" si="30"/>
        <v>0</v>
      </c>
      <c r="F309">
        <f t="shared" si="31"/>
        <v>32681</v>
      </c>
      <c r="G309">
        <f t="shared" si="32"/>
        <v>0</v>
      </c>
      <c r="H309" t="str">
        <f t="shared" si="33"/>
        <v>x</v>
      </c>
      <c r="I309" t="str">
        <f t="shared" si="34"/>
        <v>..</v>
      </c>
      <c r="J309">
        <v>7</v>
      </c>
      <c r="S309" t="s">
        <v>330</v>
      </c>
      <c r="T309" s="1">
        <v>5236</v>
      </c>
      <c r="U309">
        <v>12.76</v>
      </c>
      <c r="V309">
        <v>12.76</v>
      </c>
      <c r="X309">
        <v>610.9</v>
      </c>
      <c r="Y309">
        <v>585.29999999999995</v>
      </c>
      <c r="AA309">
        <v>30817</v>
      </c>
      <c r="AB309">
        <v>32681</v>
      </c>
      <c r="AD309" t="s">
        <v>31</v>
      </c>
      <c r="AE309" t="s">
        <v>137</v>
      </c>
      <c r="AF309" t="s">
        <v>31</v>
      </c>
      <c r="AG309" t="s">
        <v>137</v>
      </c>
    </row>
    <row r="310" spans="1:33" x14ac:dyDescent="0.25">
      <c r="A310" t="s">
        <v>331</v>
      </c>
      <c r="B310" s="1">
        <v>5237</v>
      </c>
      <c r="C310" t="str">
        <f t="shared" si="28"/>
        <v>x</v>
      </c>
      <c r="D310" t="str">
        <f t="shared" si="29"/>
        <v>x</v>
      </c>
      <c r="E310">
        <f t="shared" si="30"/>
        <v>0</v>
      </c>
      <c r="F310">
        <f t="shared" si="31"/>
        <v>42061</v>
      </c>
      <c r="G310">
        <f t="shared" si="32"/>
        <v>0</v>
      </c>
      <c r="H310" t="str">
        <f t="shared" si="33"/>
        <v>x</v>
      </c>
      <c r="I310" t="str">
        <f t="shared" si="34"/>
        <v>:</v>
      </c>
      <c r="J310">
        <v>7</v>
      </c>
      <c r="S310" t="s">
        <v>331</v>
      </c>
      <c r="T310" s="1">
        <v>5237</v>
      </c>
      <c r="U310" t="s">
        <v>31</v>
      </c>
      <c r="V310" t="s">
        <v>31</v>
      </c>
      <c r="X310">
        <v>799.8</v>
      </c>
      <c r="Y310">
        <v>799.8</v>
      </c>
      <c r="AA310">
        <v>42061</v>
      </c>
      <c r="AB310">
        <v>42061</v>
      </c>
      <c r="AD310" t="s">
        <v>31</v>
      </c>
      <c r="AE310" t="s">
        <v>130</v>
      </c>
      <c r="AF310" t="s">
        <v>31</v>
      </c>
      <c r="AG310" t="s">
        <v>130</v>
      </c>
    </row>
    <row r="311" spans="1:33" x14ac:dyDescent="0.25">
      <c r="A311" t="s">
        <v>332</v>
      </c>
      <c r="B311" s="1">
        <v>5241</v>
      </c>
      <c r="C311">
        <f t="shared" si="28"/>
        <v>15.04</v>
      </c>
      <c r="D311">
        <f t="shared" si="29"/>
        <v>15.08</v>
      </c>
      <c r="E311">
        <f t="shared" si="30"/>
        <v>11.93</v>
      </c>
      <c r="F311">
        <f t="shared" si="31"/>
        <v>32851</v>
      </c>
      <c r="G311" t="str">
        <f t="shared" si="32"/>
        <v>x</v>
      </c>
      <c r="H311">
        <f t="shared" si="33"/>
        <v>139</v>
      </c>
      <c r="I311" t="str">
        <f t="shared" si="34"/>
        <v>x</v>
      </c>
      <c r="J311">
        <v>7</v>
      </c>
      <c r="S311" t="s">
        <v>332</v>
      </c>
      <c r="T311" s="1">
        <v>5241</v>
      </c>
      <c r="U311">
        <v>15.04</v>
      </c>
      <c r="V311">
        <v>15.08</v>
      </c>
      <c r="W311">
        <v>11.93</v>
      </c>
      <c r="X311">
        <v>629.1</v>
      </c>
      <c r="Y311">
        <v>632.5</v>
      </c>
      <c r="Z311">
        <v>439.8</v>
      </c>
      <c r="AA311">
        <v>32805</v>
      </c>
      <c r="AB311">
        <v>32851</v>
      </c>
      <c r="AC311" t="s">
        <v>31</v>
      </c>
      <c r="AD311">
        <v>125</v>
      </c>
      <c r="AE311" t="s">
        <v>31</v>
      </c>
      <c r="AF311">
        <v>139</v>
      </c>
      <c r="AG311" t="s">
        <v>31</v>
      </c>
    </row>
    <row r="312" spans="1:33" x14ac:dyDescent="0.25">
      <c r="A312" t="s">
        <v>333</v>
      </c>
      <c r="B312" s="1">
        <v>5242</v>
      </c>
      <c r="C312">
        <f t="shared" si="28"/>
        <v>16.579999999999998</v>
      </c>
      <c r="D312">
        <f t="shared" si="29"/>
        <v>16.579999999999998</v>
      </c>
      <c r="E312" t="str">
        <f t="shared" si="30"/>
        <v>x</v>
      </c>
      <c r="F312">
        <f t="shared" si="31"/>
        <v>33219</v>
      </c>
      <c r="G312" t="str">
        <f t="shared" si="32"/>
        <v>x</v>
      </c>
      <c r="H312">
        <f t="shared" si="33"/>
        <v>20</v>
      </c>
      <c r="I312" t="str">
        <f t="shared" si="34"/>
        <v>x</v>
      </c>
      <c r="J312">
        <v>7</v>
      </c>
      <c r="S312" t="s">
        <v>333</v>
      </c>
      <c r="T312" s="1">
        <v>5242</v>
      </c>
      <c r="U312">
        <v>16.579999999999998</v>
      </c>
      <c r="V312">
        <v>16.579999999999998</v>
      </c>
      <c r="W312" t="s">
        <v>31</v>
      </c>
      <c r="X312">
        <v>650.29999999999995</v>
      </c>
      <c r="Y312">
        <v>651.20000000000005</v>
      </c>
      <c r="Z312" t="s">
        <v>31</v>
      </c>
      <c r="AA312">
        <v>33217</v>
      </c>
      <c r="AB312">
        <v>33219</v>
      </c>
      <c r="AC312" t="s">
        <v>31</v>
      </c>
      <c r="AD312">
        <v>16</v>
      </c>
      <c r="AE312" t="s">
        <v>31</v>
      </c>
      <c r="AF312">
        <v>20</v>
      </c>
      <c r="AG312" t="s">
        <v>31</v>
      </c>
    </row>
    <row r="313" spans="1:33" x14ac:dyDescent="0.25">
      <c r="A313" t="s">
        <v>334</v>
      </c>
      <c r="B313" s="1">
        <v>5244</v>
      </c>
      <c r="C313">
        <f t="shared" si="28"/>
        <v>15.02</v>
      </c>
      <c r="D313">
        <f t="shared" si="29"/>
        <v>15.02</v>
      </c>
      <c r="E313">
        <f t="shared" si="30"/>
        <v>0</v>
      </c>
      <c r="F313">
        <f t="shared" si="31"/>
        <v>32586</v>
      </c>
      <c r="G313">
        <f t="shared" si="32"/>
        <v>0</v>
      </c>
      <c r="H313">
        <f t="shared" si="33"/>
        <v>5</v>
      </c>
      <c r="I313" t="str">
        <f t="shared" si="34"/>
        <v>:</v>
      </c>
      <c r="J313">
        <v>7</v>
      </c>
      <c r="S313" t="s">
        <v>334</v>
      </c>
      <c r="T313" s="1">
        <v>5244</v>
      </c>
      <c r="U313">
        <v>15.02</v>
      </c>
      <c r="V313">
        <v>15.02</v>
      </c>
      <c r="X313">
        <v>618.70000000000005</v>
      </c>
      <c r="Y313">
        <v>618.70000000000005</v>
      </c>
      <c r="AA313">
        <v>32586</v>
      </c>
      <c r="AB313">
        <v>32586</v>
      </c>
      <c r="AD313" t="s">
        <v>31</v>
      </c>
      <c r="AE313" t="s">
        <v>130</v>
      </c>
      <c r="AF313">
        <v>5</v>
      </c>
      <c r="AG313" t="s">
        <v>130</v>
      </c>
    </row>
    <row r="314" spans="1:33" x14ac:dyDescent="0.25">
      <c r="A314" t="s">
        <v>335</v>
      </c>
      <c r="B314" s="1">
        <v>5245</v>
      </c>
      <c r="C314">
        <f t="shared" si="28"/>
        <v>15.04</v>
      </c>
      <c r="D314">
        <f t="shared" si="29"/>
        <v>15.07</v>
      </c>
      <c r="E314" t="str">
        <f t="shared" si="30"/>
        <v>x</v>
      </c>
      <c r="F314">
        <f t="shared" si="31"/>
        <v>31506</v>
      </c>
      <c r="G314" t="str">
        <f t="shared" si="32"/>
        <v>x</v>
      </c>
      <c r="H314">
        <f t="shared" si="33"/>
        <v>16</v>
      </c>
      <c r="I314" t="str">
        <f t="shared" si="34"/>
        <v>x</v>
      </c>
      <c r="J314">
        <v>7</v>
      </c>
      <c r="S314" t="s">
        <v>335</v>
      </c>
      <c r="T314" s="1">
        <v>5245</v>
      </c>
      <c r="U314">
        <v>15.04</v>
      </c>
      <c r="V314">
        <v>15.07</v>
      </c>
      <c r="W314" t="s">
        <v>31</v>
      </c>
      <c r="X314">
        <v>554.5</v>
      </c>
      <c r="Y314">
        <v>559.9</v>
      </c>
      <c r="Z314" t="s">
        <v>31</v>
      </c>
      <c r="AA314">
        <v>31286</v>
      </c>
      <c r="AB314">
        <v>31506</v>
      </c>
      <c r="AC314" t="s">
        <v>31</v>
      </c>
      <c r="AD314">
        <v>13</v>
      </c>
      <c r="AE314" t="s">
        <v>31</v>
      </c>
      <c r="AF314">
        <v>16</v>
      </c>
      <c r="AG314" t="s">
        <v>31</v>
      </c>
    </row>
    <row r="315" spans="1:33" x14ac:dyDescent="0.25">
      <c r="A315" t="s">
        <v>336</v>
      </c>
      <c r="B315" s="1">
        <v>5249</v>
      </c>
      <c r="C315">
        <f t="shared" si="28"/>
        <v>15.31</v>
      </c>
      <c r="D315">
        <f t="shared" si="29"/>
        <v>15.33</v>
      </c>
      <c r="E315">
        <f t="shared" si="30"/>
        <v>14.52</v>
      </c>
      <c r="F315">
        <f t="shared" si="31"/>
        <v>34397</v>
      </c>
      <c r="G315" t="str">
        <f t="shared" si="32"/>
        <v>x</v>
      </c>
      <c r="H315">
        <f t="shared" si="33"/>
        <v>119</v>
      </c>
      <c r="I315">
        <f t="shared" si="34"/>
        <v>8</v>
      </c>
      <c r="J315">
        <v>7</v>
      </c>
      <c r="S315" t="s">
        <v>336</v>
      </c>
      <c r="T315" s="1">
        <v>5249</v>
      </c>
      <c r="U315">
        <v>15.31</v>
      </c>
      <c r="V315">
        <v>15.33</v>
      </c>
      <c r="W315">
        <v>14.52</v>
      </c>
      <c r="X315">
        <v>650.29999999999995</v>
      </c>
      <c r="Y315">
        <v>652.4</v>
      </c>
      <c r="Z315">
        <v>570.20000000000005</v>
      </c>
      <c r="AA315">
        <v>34230</v>
      </c>
      <c r="AB315">
        <v>34397</v>
      </c>
      <c r="AC315" t="s">
        <v>31</v>
      </c>
      <c r="AD315">
        <v>105</v>
      </c>
      <c r="AE315" t="s">
        <v>31</v>
      </c>
      <c r="AF315">
        <v>119</v>
      </c>
      <c r="AG315">
        <v>8</v>
      </c>
    </row>
    <row r="316" spans="1:33" x14ac:dyDescent="0.25">
      <c r="A316" t="s">
        <v>80</v>
      </c>
      <c r="B316" s="1">
        <v>5250</v>
      </c>
      <c r="C316">
        <f t="shared" si="28"/>
        <v>16.02</v>
      </c>
      <c r="D316">
        <f t="shared" si="29"/>
        <v>16.07</v>
      </c>
      <c r="E316">
        <f t="shared" si="30"/>
        <v>15.27</v>
      </c>
      <c r="F316">
        <f t="shared" si="31"/>
        <v>34997</v>
      </c>
      <c r="G316" t="str">
        <f t="shared" si="32"/>
        <v>x</v>
      </c>
      <c r="H316">
        <f t="shared" si="33"/>
        <v>39</v>
      </c>
      <c r="I316" t="str">
        <f t="shared" si="34"/>
        <v>x</v>
      </c>
      <c r="J316">
        <v>7</v>
      </c>
      <c r="S316" t="s">
        <v>80</v>
      </c>
      <c r="T316" s="1">
        <v>5250</v>
      </c>
      <c r="U316">
        <v>16.02</v>
      </c>
      <c r="V316">
        <v>16.07</v>
      </c>
      <c r="W316">
        <v>15.27</v>
      </c>
      <c r="X316">
        <v>674.2</v>
      </c>
      <c r="Y316">
        <v>682.4</v>
      </c>
      <c r="Z316" t="s">
        <v>31</v>
      </c>
      <c r="AA316">
        <v>34829</v>
      </c>
      <c r="AB316">
        <v>34997</v>
      </c>
      <c r="AC316" t="s">
        <v>31</v>
      </c>
      <c r="AD316">
        <v>37</v>
      </c>
      <c r="AE316" t="s">
        <v>31</v>
      </c>
      <c r="AF316">
        <v>39</v>
      </c>
      <c r="AG316" t="s">
        <v>31</v>
      </c>
    </row>
    <row r="317" spans="1:33" x14ac:dyDescent="0.25">
      <c r="A317" t="s">
        <v>337</v>
      </c>
      <c r="B317" s="1">
        <v>5311</v>
      </c>
      <c r="C317">
        <f t="shared" si="28"/>
        <v>11.96</v>
      </c>
      <c r="D317">
        <f t="shared" si="29"/>
        <v>11.96</v>
      </c>
      <c r="E317">
        <f t="shared" si="30"/>
        <v>0</v>
      </c>
      <c r="F317">
        <f t="shared" si="31"/>
        <v>25473</v>
      </c>
      <c r="G317">
        <f t="shared" si="32"/>
        <v>0</v>
      </c>
      <c r="H317" t="str">
        <f t="shared" si="33"/>
        <v>x</v>
      </c>
      <c r="I317" t="str">
        <f t="shared" si="34"/>
        <v>:</v>
      </c>
      <c r="J317">
        <v>7</v>
      </c>
      <c r="S317" t="s">
        <v>337</v>
      </c>
      <c r="T317" s="1">
        <v>5311</v>
      </c>
      <c r="U317">
        <v>11.96</v>
      </c>
      <c r="V317">
        <v>11.96</v>
      </c>
      <c r="X317">
        <v>537.20000000000005</v>
      </c>
      <c r="Y317">
        <v>537.20000000000005</v>
      </c>
      <c r="AA317">
        <v>25473</v>
      </c>
      <c r="AB317">
        <v>25473</v>
      </c>
      <c r="AD317" t="s">
        <v>31</v>
      </c>
      <c r="AE317" t="s">
        <v>130</v>
      </c>
      <c r="AF317" t="s">
        <v>31</v>
      </c>
      <c r="AG317" t="s">
        <v>130</v>
      </c>
    </row>
    <row r="318" spans="1:33" x14ac:dyDescent="0.25">
      <c r="A318" t="s">
        <v>338</v>
      </c>
      <c r="B318" s="1">
        <v>5312</v>
      </c>
      <c r="C318">
        <f t="shared" si="28"/>
        <v>13.19</v>
      </c>
      <c r="D318">
        <f t="shared" si="29"/>
        <v>13.19</v>
      </c>
      <c r="E318">
        <f t="shared" si="30"/>
        <v>0</v>
      </c>
      <c r="F318">
        <f t="shared" si="31"/>
        <v>26520</v>
      </c>
      <c r="G318">
        <f t="shared" si="32"/>
        <v>0</v>
      </c>
      <c r="H318">
        <f t="shared" si="33"/>
        <v>16</v>
      </c>
      <c r="I318" t="str">
        <f t="shared" si="34"/>
        <v>:</v>
      </c>
      <c r="J318">
        <v>7</v>
      </c>
      <c r="S318" t="s">
        <v>338</v>
      </c>
      <c r="T318" s="1">
        <v>5312</v>
      </c>
      <c r="U318">
        <v>13.19</v>
      </c>
      <c r="V318">
        <v>13.19</v>
      </c>
      <c r="X318">
        <v>520.5</v>
      </c>
      <c r="Y318">
        <v>520.5</v>
      </c>
      <c r="AA318">
        <v>26520</v>
      </c>
      <c r="AB318">
        <v>26520</v>
      </c>
      <c r="AD318">
        <v>16</v>
      </c>
      <c r="AE318" t="s">
        <v>130</v>
      </c>
      <c r="AF318">
        <v>16</v>
      </c>
      <c r="AG318" t="s">
        <v>130</v>
      </c>
    </row>
    <row r="319" spans="1:33" x14ac:dyDescent="0.25">
      <c r="A319" t="s">
        <v>339</v>
      </c>
      <c r="B319" s="1">
        <v>5313</v>
      </c>
      <c r="C319">
        <f t="shared" si="28"/>
        <v>11.84</v>
      </c>
      <c r="D319">
        <f t="shared" si="29"/>
        <v>11.84</v>
      </c>
      <c r="E319">
        <f t="shared" si="30"/>
        <v>0</v>
      </c>
      <c r="F319">
        <f t="shared" si="31"/>
        <v>24623</v>
      </c>
      <c r="G319">
        <f t="shared" si="32"/>
        <v>0</v>
      </c>
      <c r="H319">
        <f t="shared" si="33"/>
        <v>15</v>
      </c>
      <c r="I319" t="str">
        <f t="shared" si="34"/>
        <v>:</v>
      </c>
      <c r="J319">
        <v>7</v>
      </c>
      <c r="S319" t="s">
        <v>339</v>
      </c>
      <c r="T319" s="1">
        <v>5313</v>
      </c>
      <c r="U319">
        <v>11.84</v>
      </c>
      <c r="V319">
        <v>11.84</v>
      </c>
      <c r="X319">
        <v>460.2</v>
      </c>
      <c r="Y319">
        <v>460.2</v>
      </c>
      <c r="AA319">
        <v>24623</v>
      </c>
      <c r="AB319">
        <v>24623</v>
      </c>
      <c r="AD319">
        <v>15</v>
      </c>
      <c r="AE319" t="s">
        <v>130</v>
      </c>
      <c r="AF319">
        <v>15</v>
      </c>
      <c r="AG319" t="s">
        <v>130</v>
      </c>
    </row>
    <row r="320" spans="1:33" x14ac:dyDescent="0.25">
      <c r="A320" t="s">
        <v>340</v>
      </c>
      <c r="B320" s="1">
        <v>5314</v>
      </c>
      <c r="C320">
        <f t="shared" si="28"/>
        <v>14.66</v>
      </c>
      <c r="D320">
        <f t="shared" si="29"/>
        <v>14.67</v>
      </c>
      <c r="E320">
        <f t="shared" si="30"/>
        <v>11.73</v>
      </c>
      <c r="F320">
        <f t="shared" si="31"/>
        <v>30963</v>
      </c>
      <c r="G320" t="str">
        <f t="shared" si="32"/>
        <v>x</v>
      </c>
      <c r="H320">
        <f t="shared" si="33"/>
        <v>58</v>
      </c>
      <c r="I320" t="str">
        <f t="shared" si="34"/>
        <v>x</v>
      </c>
      <c r="J320">
        <v>7</v>
      </c>
      <c r="S320" t="s">
        <v>340</v>
      </c>
      <c r="T320" s="1">
        <v>5314</v>
      </c>
      <c r="U320">
        <v>14.66</v>
      </c>
      <c r="V320">
        <v>14.67</v>
      </c>
      <c r="W320">
        <v>11.73</v>
      </c>
      <c r="X320">
        <v>594.9</v>
      </c>
      <c r="Y320">
        <v>597.79999999999995</v>
      </c>
      <c r="Z320" t="s">
        <v>31</v>
      </c>
      <c r="AA320">
        <v>30670</v>
      </c>
      <c r="AB320">
        <v>30963</v>
      </c>
      <c r="AC320" t="s">
        <v>31</v>
      </c>
      <c r="AD320">
        <v>52</v>
      </c>
      <c r="AE320" t="s">
        <v>31</v>
      </c>
      <c r="AF320">
        <v>58</v>
      </c>
      <c r="AG320" t="s">
        <v>31</v>
      </c>
    </row>
    <row r="321" spans="1:33" x14ac:dyDescent="0.25">
      <c r="A321" t="s">
        <v>341</v>
      </c>
      <c r="B321" s="1">
        <v>5315</v>
      </c>
      <c r="C321">
        <f t="shared" si="28"/>
        <v>12.94</v>
      </c>
      <c r="D321">
        <f t="shared" si="29"/>
        <v>13</v>
      </c>
      <c r="E321">
        <f t="shared" si="30"/>
        <v>7.34</v>
      </c>
      <c r="F321">
        <f t="shared" si="31"/>
        <v>26989</v>
      </c>
      <c r="G321" t="str">
        <f t="shared" si="32"/>
        <v>x</v>
      </c>
      <c r="H321">
        <f t="shared" si="33"/>
        <v>78</v>
      </c>
      <c r="I321" t="str">
        <f t="shared" si="34"/>
        <v>x</v>
      </c>
      <c r="J321">
        <v>7</v>
      </c>
      <c r="S321" t="s">
        <v>341</v>
      </c>
      <c r="T321" s="1">
        <v>5315</v>
      </c>
      <c r="U321">
        <v>12.94</v>
      </c>
      <c r="V321">
        <v>13</v>
      </c>
      <c r="W321">
        <v>7.34</v>
      </c>
      <c r="X321">
        <v>526.79999999999995</v>
      </c>
      <c r="Y321">
        <v>530.29999999999995</v>
      </c>
      <c r="Z321">
        <v>263.5</v>
      </c>
      <c r="AA321">
        <v>26915</v>
      </c>
      <c r="AB321">
        <v>26989</v>
      </c>
      <c r="AC321" t="s">
        <v>31</v>
      </c>
      <c r="AD321">
        <v>72</v>
      </c>
      <c r="AE321" t="s">
        <v>31</v>
      </c>
      <c r="AF321">
        <v>78</v>
      </c>
      <c r="AG321" t="s">
        <v>31</v>
      </c>
    </row>
    <row r="322" spans="1:33" x14ac:dyDescent="0.25">
      <c r="A322" t="s">
        <v>342</v>
      </c>
      <c r="B322" s="1">
        <v>5316</v>
      </c>
      <c r="C322">
        <f t="shared" si="28"/>
        <v>10</v>
      </c>
      <c r="D322">
        <f t="shared" si="29"/>
        <v>10</v>
      </c>
      <c r="E322">
        <f t="shared" si="30"/>
        <v>0</v>
      </c>
      <c r="F322">
        <f t="shared" si="31"/>
        <v>22125</v>
      </c>
      <c r="G322">
        <f t="shared" si="32"/>
        <v>0</v>
      </c>
      <c r="H322">
        <f t="shared" si="33"/>
        <v>18</v>
      </c>
      <c r="I322" t="str">
        <f t="shared" si="34"/>
        <v>..</v>
      </c>
      <c r="J322">
        <v>7</v>
      </c>
      <c r="S322" t="s">
        <v>342</v>
      </c>
      <c r="T322" s="1">
        <v>5316</v>
      </c>
      <c r="U322">
        <v>10</v>
      </c>
      <c r="V322">
        <v>10</v>
      </c>
      <c r="X322">
        <v>415.9</v>
      </c>
      <c r="Y322">
        <v>418.1</v>
      </c>
      <c r="AA322">
        <v>22125</v>
      </c>
      <c r="AB322">
        <v>22125</v>
      </c>
      <c r="AD322">
        <v>18</v>
      </c>
      <c r="AE322" t="s">
        <v>130</v>
      </c>
      <c r="AF322">
        <v>18</v>
      </c>
      <c r="AG322" t="s">
        <v>137</v>
      </c>
    </row>
    <row r="323" spans="1:33" x14ac:dyDescent="0.25">
      <c r="A323" t="s">
        <v>343</v>
      </c>
      <c r="B323" s="1">
        <v>5319</v>
      </c>
      <c r="C323">
        <f t="shared" ref="C323:C386" si="35">VLOOKUP(B323,T:AG,2,FALSE)</f>
        <v>12.03</v>
      </c>
      <c r="D323">
        <f t="shared" ref="D323:D386" si="36">VLOOKUP(B323,T:AG,3,FALSE)</f>
        <v>11.99</v>
      </c>
      <c r="E323">
        <f t="shared" ref="E323:E386" si="37">VLOOKUP(B323,T:AG,4,FALSE)</f>
        <v>13.64</v>
      </c>
      <c r="F323">
        <f t="shared" ref="F323:F386" si="38">VLOOKUP(B323,T:AG,9,FALSE)</f>
        <v>26502</v>
      </c>
      <c r="G323">
        <f t="shared" ref="G323:G386" si="39">VLOOKUP(B323,T:AG,10,FALSE)</f>
        <v>22613</v>
      </c>
      <c r="H323">
        <f t="shared" si="33"/>
        <v>31</v>
      </c>
      <c r="I323" t="str">
        <f t="shared" si="34"/>
        <v>x</v>
      </c>
      <c r="J323">
        <v>8</v>
      </c>
      <c r="S323" t="s">
        <v>343</v>
      </c>
      <c r="T323" s="1">
        <v>5319</v>
      </c>
      <c r="U323">
        <v>12.03</v>
      </c>
      <c r="V323">
        <v>11.99</v>
      </c>
      <c r="W323">
        <v>13.64</v>
      </c>
      <c r="X323">
        <v>511.6</v>
      </c>
      <c r="Y323">
        <v>517.6</v>
      </c>
      <c r="Z323">
        <v>470.4</v>
      </c>
      <c r="AA323">
        <v>26382</v>
      </c>
      <c r="AB323">
        <v>26502</v>
      </c>
      <c r="AC323">
        <v>22613</v>
      </c>
      <c r="AD323">
        <v>28</v>
      </c>
      <c r="AE323" t="s">
        <v>31</v>
      </c>
      <c r="AF323">
        <v>31</v>
      </c>
      <c r="AG323" t="s">
        <v>31</v>
      </c>
    </row>
    <row r="324" spans="1:33" x14ac:dyDescent="0.25">
      <c r="A324" t="s">
        <v>344</v>
      </c>
      <c r="B324" s="1">
        <v>5321</v>
      </c>
      <c r="C324">
        <f t="shared" si="35"/>
        <v>13.39</v>
      </c>
      <c r="D324">
        <f t="shared" si="36"/>
        <v>13.39</v>
      </c>
      <c r="E324">
        <f t="shared" si="37"/>
        <v>0</v>
      </c>
      <c r="F324">
        <f t="shared" si="38"/>
        <v>28048</v>
      </c>
      <c r="G324">
        <f t="shared" si="39"/>
        <v>0</v>
      </c>
      <c r="H324">
        <f t="shared" ref="H324:H387" si="40">VLOOKUP(B324,T:AG,13,FALSE)</f>
        <v>7</v>
      </c>
      <c r="I324" t="str">
        <f t="shared" ref="I324:I387" si="41">VLOOKUP(B324,T:AG,14,FALSE)</f>
        <v>:</v>
      </c>
      <c r="J324">
        <v>8</v>
      </c>
      <c r="S324" t="s">
        <v>344</v>
      </c>
      <c r="T324" s="1">
        <v>5321</v>
      </c>
      <c r="U324">
        <v>13.39</v>
      </c>
      <c r="V324">
        <v>13.39</v>
      </c>
      <c r="X324">
        <v>525</v>
      </c>
      <c r="Y324">
        <v>525</v>
      </c>
      <c r="AA324">
        <v>28048</v>
      </c>
      <c r="AB324">
        <v>28048</v>
      </c>
      <c r="AD324" t="s">
        <v>31</v>
      </c>
      <c r="AE324" t="s">
        <v>130</v>
      </c>
      <c r="AF324">
        <v>7</v>
      </c>
      <c r="AG324" t="s">
        <v>130</v>
      </c>
    </row>
    <row r="325" spans="1:33" x14ac:dyDescent="0.25">
      <c r="A325" t="s">
        <v>345</v>
      </c>
      <c r="B325" s="1">
        <v>5322</v>
      </c>
      <c r="C325">
        <f t="shared" si="35"/>
        <v>11.5</v>
      </c>
      <c r="D325">
        <f t="shared" si="36"/>
        <v>11.5</v>
      </c>
      <c r="E325">
        <f t="shared" si="37"/>
        <v>0</v>
      </c>
      <c r="F325">
        <f t="shared" si="38"/>
        <v>24952</v>
      </c>
      <c r="G325">
        <f t="shared" si="39"/>
        <v>0</v>
      </c>
      <c r="H325">
        <f t="shared" si="40"/>
        <v>11</v>
      </c>
      <c r="I325" t="str">
        <f t="shared" si="41"/>
        <v>:</v>
      </c>
      <c r="J325">
        <v>8</v>
      </c>
      <c r="S325" t="s">
        <v>345</v>
      </c>
      <c r="T325" s="1">
        <v>5322</v>
      </c>
      <c r="U325">
        <v>11.5</v>
      </c>
      <c r="V325">
        <v>11.5</v>
      </c>
      <c r="X325">
        <v>479.2</v>
      </c>
      <c r="Y325">
        <v>479.2</v>
      </c>
      <c r="AA325">
        <v>24952</v>
      </c>
      <c r="AB325">
        <v>24952</v>
      </c>
      <c r="AD325">
        <v>9</v>
      </c>
      <c r="AE325" t="s">
        <v>130</v>
      </c>
      <c r="AF325">
        <v>11</v>
      </c>
      <c r="AG325" t="s">
        <v>130</v>
      </c>
    </row>
    <row r="326" spans="1:33" x14ac:dyDescent="0.25">
      <c r="A326" t="s">
        <v>346</v>
      </c>
      <c r="B326" s="1">
        <v>5323</v>
      </c>
      <c r="C326">
        <f t="shared" si="35"/>
        <v>11.64</v>
      </c>
      <c r="D326">
        <f t="shared" si="36"/>
        <v>11.69</v>
      </c>
      <c r="E326">
        <f t="shared" si="37"/>
        <v>8.81</v>
      </c>
      <c r="F326">
        <f t="shared" si="38"/>
        <v>24878</v>
      </c>
      <c r="G326" t="str">
        <f t="shared" si="39"/>
        <v>x</v>
      </c>
      <c r="H326">
        <f t="shared" si="40"/>
        <v>21</v>
      </c>
      <c r="I326" t="str">
        <f t="shared" si="41"/>
        <v>x</v>
      </c>
      <c r="J326">
        <v>8</v>
      </c>
      <c r="S326" t="s">
        <v>346</v>
      </c>
      <c r="T326" s="1">
        <v>5323</v>
      </c>
      <c r="U326">
        <v>11.64</v>
      </c>
      <c r="V326">
        <v>11.69</v>
      </c>
      <c r="W326">
        <v>8.81</v>
      </c>
      <c r="X326">
        <v>471.2</v>
      </c>
      <c r="Y326">
        <v>480.1</v>
      </c>
      <c r="Z326">
        <v>352.4</v>
      </c>
      <c r="AA326">
        <v>24576</v>
      </c>
      <c r="AB326">
        <v>24878</v>
      </c>
      <c r="AC326" t="s">
        <v>31</v>
      </c>
      <c r="AD326">
        <v>18</v>
      </c>
      <c r="AE326" t="s">
        <v>31</v>
      </c>
      <c r="AF326">
        <v>21</v>
      </c>
      <c r="AG326" t="s">
        <v>31</v>
      </c>
    </row>
    <row r="327" spans="1:33" x14ac:dyDescent="0.25">
      <c r="A327" t="s">
        <v>83</v>
      </c>
      <c r="B327" s="1">
        <v>5330</v>
      </c>
      <c r="C327">
        <f t="shared" si="35"/>
        <v>16</v>
      </c>
      <c r="D327">
        <f t="shared" si="36"/>
        <v>16.23</v>
      </c>
      <c r="E327">
        <f t="shared" si="37"/>
        <v>13.52</v>
      </c>
      <c r="F327">
        <f t="shared" si="38"/>
        <v>38257</v>
      </c>
      <c r="G327">
        <f t="shared" si="39"/>
        <v>22893</v>
      </c>
      <c r="H327">
        <f t="shared" si="40"/>
        <v>36</v>
      </c>
      <c r="I327" t="str">
        <f t="shared" si="41"/>
        <v>x</v>
      </c>
      <c r="J327">
        <v>8</v>
      </c>
      <c r="S327" t="s">
        <v>83</v>
      </c>
      <c r="T327" s="1">
        <v>5330</v>
      </c>
      <c r="U327">
        <v>16</v>
      </c>
      <c r="V327">
        <v>16.23</v>
      </c>
      <c r="W327">
        <v>13.52</v>
      </c>
      <c r="X327">
        <v>700.5</v>
      </c>
      <c r="Y327">
        <v>717.1</v>
      </c>
      <c r="Z327">
        <v>498.1</v>
      </c>
      <c r="AA327">
        <v>37366</v>
      </c>
      <c r="AB327">
        <v>38257</v>
      </c>
      <c r="AC327">
        <v>22893</v>
      </c>
      <c r="AD327">
        <v>34</v>
      </c>
      <c r="AE327" t="s">
        <v>31</v>
      </c>
      <c r="AF327">
        <v>36</v>
      </c>
      <c r="AG327" t="s">
        <v>31</v>
      </c>
    </row>
    <row r="328" spans="1:33" x14ac:dyDescent="0.25">
      <c r="A328" t="s">
        <v>347</v>
      </c>
      <c r="B328" s="1">
        <v>5411</v>
      </c>
      <c r="C328">
        <f t="shared" si="35"/>
        <v>10.33</v>
      </c>
      <c r="D328">
        <f t="shared" si="36"/>
        <v>10.87</v>
      </c>
      <c r="E328">
        <f t="shared" si="37"/>
        <v>0</v>
      </c>
      <c r="F328">
        <f t="shared" si="38"/>
        <v>24725</v>
      </c>
      <c r="G328">
        <f t="shared" si="39"/>
        <v>0</v>
      </c>
      <c r="H328" t="str">
        <f t="shared" si="40"/>
        <v>x</v>
      </c>
      <c r="I328" t="str">
        <f t="shared" si="41"/>
        <v>..</v>
      </c>
      <c r="J328">
        <v>8</v>
      </c>
      <c r="S328" t="s">
        <v>347</v>
      </c>
      <c r="T328" s="1">
        <v>5411</v>
      </c>
      <c r="U328">
        <v>10.33</v>
      </c>
      <c r="V328">
        <v>10.87</v>
      </c>
      <c r="X328">
        <v>454</v>
      </c>
      <c r="Y328" t="s">
        <v>31</v>
      </c>
      <c r="AA328">
        <v>22193</v>
      </c>
      <c r="AB328">
        <v>24725</v>
      </c>
      <c r="AD328" t="s">
        <v>31</v>
      </c>
      <c r="AE328" t="s">
        <v>137</v>
      </c>
      <c r="AF328" t="s">
        <v>31</v>
      </c>
      <c r="AG328" t="s">
        <v>137</v>
      </c>
    </row>
    <row r="329" spans="1:33" x14ac:dyDescent="0.25">
      <c r="A329" t="s">
        <v>348</v>
      </c>
      <c r="B329" s="1">
        <v>5412</v>
      </c>
      <c r="C329">
        <f t="shared" si="35"/>
        <v>11.39</v>
      </c>
      <c r="D329">
        <f t="shared" si="36"/>
        <v>12.19</v>
      </c>
      <c r="E329">
        <f t="shared" si="37"/>
        <v>8.93</v>
      </c>
      <c r="F329">
        <f t="shared" si="38"/>
        <v>25318</v>
      </c>
      <c r="G329" t="str">
        <f t="shared" si="39"/>
        <v>x</v>
      </c>
      <c r="H329">
        <f t="shared" si="40"/>
        <v>6</v>
      </c>
      <c r="I329" t="str">
        <f t="shared" si="41"/>
        <v>x</v>
      </c>
      <c r="J329">
        <v>8</v>
      </c>
      <c r="S329" t="s">
        <v>348</v>
      </c>
      <c r="T329" s="1">
        <v>5412</v>
      </c>
      <c r="U329">
        <v>11.39</v>
      </c>
      <c r="V329">
        <v>12.19</v>
      </c>
      <c r="W329">
        <v>8.93</v>
      </c>
      <c r="X329">
        <v>466.3</v>
      </c>
      <c r="Y329">
        <v>508.4</v>
      </c>
      <c r="Z329">
        <v>339.9</v>
      </c>
      <c r="AA329">
        <v>23640</v>
      </c>
      <c r="AB329">
        <v>25318</v>
      </c>
      <c r="AC329" t="s">
        <v>31</v>
      </c>
      <c r="AD329" t="s">
        <v>31</v>
      </c>
      <c r="AE329" t="s">
        <v>31</v>
      </c>
      <c r="AF329">
        <v>6</v>
      </c>
      <c r="AG329" t="s">
        <v>31</v>
      </c>
    </row>
    <row r="330" spans="1:33" x14ac:dyDescent="0.25">
      <c r="A330" t="s">
        <v>349</v>
      </c>
      <c r="B330" s="1">
        <v>5413</v>
      </c>
      <c r="C330">
        <f t="shared" si="35"/>
        <v>10.1</v>
      </c>
      <c r="D330">
        <f t="shared" si="36"/>
        <v>10.55</v>
      </c>
      <c r="E330">
        <f t="shared" si="37"/>
        <v>8.6199999999999992</v>
      </c>
      <c r="F330">
        <f t="shared" si="38"/>
        <v>21528</v>
      </c>
      <c r="G330" t="str">
        <f t="shared" si="39"/>
        <v>x</v>
      </c>
      <c r="H330" t="str">
        <f t="shared" si="40"/>
        <v>x</v>
      </c>
      <c r="I330" t="str">
        <f t="shared" si="41"/>
        <v>x</v>
      </c>
      <c r="J330">
        <v>8</v>
      </c>
      <c r="S330" t="s">
        <v>349</v>
      </c>
      <c r="T330" s="1">
        <v>5413</v>
      </c>
      <c r="U330">
        <v>10.1</v>
      </c>
      <c r="V330">
        <v>10.55</v>
      </c>
      <c r="W330">
        <v>8.6199999999999992</v>
      </c>
      <c r="X330">
        <v>414.6</v>
      </c>
      <c r="Y330">
        <v>430.8</v>
      </c>
      <c r="Z330">
        <v>302.8</v>
      </c>
      <c r="AA330">
        <v>20381</v>
      </c>
      <c r="AB330">
        <v>21528</v>
      </c>
      <c r="AC330" t="s">
        <v>31</v>
      </c>
      <c r="AD330" t="s">
        <v>31</v>
      </c>
      <c r="AE330" t="s">
        <v>31</v>
      </c>
      <c r="AF330" t="s">
        <v>31</v>
      </c>
      <c r="AG330" t="s">
        <v>31</v>
      </c>
    </row>
    <row r="331" spans="1:33" x14ac:dyDescent="0.25">
      <c r="A331" t="s">
        <v>350</v>
      </c>
      <c r="B331" s="1">
        <v>5414</v>
      </c>
      <c r="C331" t="str">
        <f t="shared" si="35"/>
        <v>x</v>
      </c>
      <c r="D331">
        <f t="shared" si="36"/>
        <v>8.2100000000000009</v>
      </c>
      <c r="E331" t="str">
        <f t="shared" si="37"/>
        <v>x</v>
      </c>
      <c r="F331" t="str">
        <f t="shared" si="38"/>
        <v>x</v>
      </c>
      <c r="G331" t="str">
        <f t="shared" si="39"/>
        <v>x</v>
      </c>
      <c r="H331" t="str">
        <f t="shared" si="40"/>
        <v>x</v>
      </c>
      <c r="I331" t="str">
        <f t="shared" si="41"/>
        <v>x</v>
      </c>
      <c r="J331">
        <v>8</v>
      </c>
      <c r="S331" t="s">
        <v>350</v>
      </c>
      <c r="T331" s="1">
        <v>5414</v>
      </c>
      <c r="U331" t="s">
        <v>31</v>
      </c>
      <c r="V331">
        <v>8.2100000000000009</v>
      </c>
      <c r="W331" t="s">
        <v>31</v>
      </c>
      <c r="X331" t="s">
        <v>31</v>
      </c>
      <c r="Y331" t="s">
        <v>31</v>
      </c>
      <c r="Z331" t="s">
        <v>31</v>
      </c>
      <c r="AA331" t="s">
        <v>31</v>
      </c>
      <c r="AB331" t="s">
        <v>31</v>
      </c>
      <c r="AC331" t="s">
        <v>31</v>
      </c>
      <c r="AD331" t="s">
        <v>31</v>
      </c>
      <c r="AE331" t="s">
        <v>31</v>
      </c>
      <c r="AF331" t="s">
        <v>31</v>
      </c>
      <c r="AG331" t="s">
        <v>31</v>
      </c>
    </row>
    <row r="332" spans="1:33" x14ac:dyDescent="0.25">
      <c r="A332" t="s">
        <v>351</v>
      </c>
      <c r="B332" s="1">
        <v>5419</v>
      </c>
      <c r="C332">
        <f t="shared" si="35"/>
        <v>9.49</v>
      </c>
      <c r="D332">
        <f t="shared" si="36"/>
        <v>9.83</v>
      </c>
      <c r="E332">
        <f t="shared" si="37"/>
        <v>8.94</v>
      </c>
      <c r="F332" t="str">
        <f t="shared" si="38"/>
        <v>x</v>
      </c>
      <c r="G332" t="str">
        <f t="shared" si="39"/>
        <v>x</v>
      </c>
      <c r="H332" t="str">
        <f t="shared" si="40"/>
        <v>x</v>
      </c>
      <c r="I332" t="str">
        <f t="shared" si="41"/>
        <v>x</v>
      </c>
      <c r="J332">
        <v>8</v>
      </c>
      <c r="S332" t="s">
        <v>351</v>
      </c>
      <c r="T332" s="1">
        <v>5419</v>
      </c>
      <c r="U332">
        <v>9.49</v>
      </c>
      <c r="V332">
        <v>9.83</v>
      </c>
      <c r="W332">
        <v>8.94</v>
      </c>
      <c r="X332" t="s">
        <v>31</v>
      </c>
      <c r="Y332">
        <v>377</v>
      </c>
      <c r="Z332" t="s">
        <v>31</v>
      </c>
      <c r="AA332" t="s">
        <v>31</v>
      </c>
      <c r="AB332" t="s">
        <v>31</v>
      </c>
      <c r="AC332" t="s">
        <v>31</v>
      </c>
      <c r="AD332" t="s">
        <v>31</v>
      </c>
      <c r="AE332" t="s">
        <v>31</v>
      </c>
      <c r="AF332" t="s">
        <v>31</v>
      </c>
      <c r="AG332" t="s">
        <v>31</v>
      </c>
    </row>
    <row r="333" spans="1:33" x14ac:dyDescent="0.25">
      <c r="A333" t="s">
        <v>352</v>
      </c>
      <c r="B333" s="1">
        <v>5421</v>
      </c>
      <c r="C333" t="str">
        <f t="shared" si="35"/>
        <v>x</v>
      </c>
      <c r="D333" t="str">
        <f t="shared" si="36"/>
        <v>x</v>
      </c>
      <c r="E333">
        <f t="shared" si="37"/>
        <v>9.6999999999999993</v>
      </c>
      <c r="F333" t="str">
        <f t="shared" si="38"/>
        <v>x</v>
      </c>
      <c r="G333" t="str">
        <f t="shared" si="39"/>
        <v>x</v>
      </c>
      <c r="H333" t="str">
        <f t="shared" si="40"/>
        <v>x</v>
      </c>
      <c r="I333" t="str">
        <f t="shared" si="41"/>
        <v>x</v>
      </c>
      <c r="J333">
        <v>8</v>
      </c>
      <c r="S333" t="s">
        <v>352</v>
      </c>
      <c r="T333" s="1">
        <v>5421</v>
      </c>
      <c r="U333" t="s">
        <v>31</v>
      </c>
      <c r="V333" t="s">
        <v>31</v>
      </c>
      <c r="W333">
        <v>9.6999999999999993</v>
      </c>
      <c r="X333" t="s">
        <v>31</v>
      </c>
      <c r="Y333" t="s">
        <v>31</v>
      </c>
      <c r="Z333">
        <v>255.6</v>
      </c>
      <c r="AA333" t="s">
        <v>31</v>
      </c>
      <c r="AB333" t="s">
        <v>31</v>
      </c>
      <c r="AC333" t="s">
        <v>31</v>
      </c>
      <c r="AD333" t="s">
        <v>31</v>
      </c>
      <c r="AE333" t="s">
        <v>31</v>
      </c>
      <c r="AF333" t="s">
        <v>31</v>
      </c>
      <c r="AG333" t="s">
        <v>31</v>
      </c>
    </row>
    <row r="334" spans="1:33" x14ac:dyDescent="0.25">
      <c r="A334" t="s">
        <v>353</v>
      </c>
      <c r="B334" s="1">
        <v>5422</v>
      </c>
      <c r="C334">
        <f t="shared" si="35"/>
        <v>12.08</v>
      </c>
      <c r="D334">
        <f t="shared" si="36"/>
        <v>12.25</v>
      </c>
      <c r="E334" t="str">
        <f t="shared" si="37"/>
        <v>x</v>
      </c>
      <c r="F334">
        <f t="shared" si="38"/>
        <v>26207</v>
      </c>
      <c r="G334" t="str">
        <f t="shared" si="39"/>
        <v>x</v>
      </c>
      <c r="H334">
        <f t="shared" si="40"/>
        <v>15</v>
      </c>
      <c r="I334" t="str">
        <f t="shared" si="41"/>
        <v>x</v>
      </c>
      <c r="J334">
        <v>8</v>
      </c>
      <c r="S334" t="s">
        <v>353</v>
      </c>
      <c r="T334" s="1">
        <v>5422</v>
      </c>
      <c r="U334">
        <v>12.08</v>
      </c>
      <c r="V334">
        <v>12.25</v>
      </c>
      <c r="W334" t="s">
        <v>31</v>
      </c>
      <c r="X334">
        <v>499.5</v>
      </c>
      <c r="Y334">
        <v>505</v>
      </c>
      <c r="Z334" t="s">
        <v>31</v>
      </c>
      <c r="AA334">
        <v>25438</v>
      </c>
      <c r="AB334">
        <v>26207</v>
      </c>
      <c r="AC334" t="s">
        <v>31</v>
      </c>
      <c r="AD334">
        <v>15</v>
      </c>
      <c r="AE334" t="s">
        <v>31</v>
      </c>
      <c r="AF334">
        <v>15</v>
      </c>
      <c r="AG334" t="s">
        <v>31</v>
      </c>
    </row>
    <row r="335" spans="1:33" x14ac:dyDescent="0.25">
      <c r="A335" t="s">
        <v>354</v>
      </c>
      <c r="B335" s="1">
        <v>5423</v>
      </c>
      <c r="C335">
        <f t="shared" si="35"/>
        <v>10.72</v>
      </c>
      <c r="D335">
        <f t="shared" si="36"/>
        <v>10.86</v>
      </c>
      <c r="E335">
        <f t="shared" si="37"/>
        <v>10.07</v>
      </c>
      <c r="F335">
        <f t="shared" si="38"/>
        <v>23155</v>
      </c>
      <c r="G335">
        <f t="shared" si="39"/>
        <v>17012</v>
      </c>
      <c r="H335">
        <f t="shared" si="40"/>
        <v>10</v>
      </c>
      <c r="I335" t="str">
        <f t="shared" si="41"/>
        <v>x</v>
      </c>
      <c r="J335">
        <v>8</v>
      </c>
      <c r="S335" t="s">
        <v>354</v>
      </c>
      <c r="T335" s="1">
        <v>5423</v>
      </c>
      <c r="U335">
        <v>10.72</v>
      </c>
      <c r="V335">
        <v>10.86</v>
      </c>
      <c r="W335">
        <v>10.07</v>
      </c>
      <c r="X335">
        <v>419.6</v>
      </c>
      <c r="Y335">
        <v>434.4</v>
      </c>
      <c r="Z335">
        <v>333.2</v>
      </c>
      <c r="AA335">
        <v>22308</v>
      </c>
      <c r="AB335">
        <v>23155</v>
      </c>
      <c r="AC335">
        <v>17012</v>
      </c>
      <c r="AD335">
        <v>10</v>
      </c>
      <c r="AE335" t="s">
        <v>31</v>
      </c>
      <c r="AF335">
        <v>10</v>
      </c>
      <c r="AG335" t="s">
        <v>31</v>
      </c>
    </row>
    <row r="336" spans="1:33" x14ac:dyDescent="0.25">
      <c r="A336" t="s">
        <v>355</v>
      </c>
      <c r="B336" s="1">
        <v>5431</v>
      </c>
      <c r="C336">
        <f t="shared" si="35"/>
        <v>10</v>
      </c>
      <c r="D336">
        <f t="shared" si="36"/>
        <v>10.01</v>
      </c>
      <c r="E336">
        <f t="shared" si="37"/>
        <v>9.25</v>
      </c>
      <c r="F336">
        <f t="shared" si="38"/>
        <v>21932</v>
      </c>
      <c r="G336">
        <f t="shared" si="39"/>
        <v>19489</v>
      </c>
      <c r="H336">
        <f t="shared" si="40"/>
        <v>28</v>
      </c>
      <c r="I336" t="str">
        <f t="shared" si="41"/>
        <v>x</v>
      </c>
      <c r="J336">
        <v>8</v>
      </c>
      <c r="S336" t="s">
        <v>355</v>
      </c>
      <c r="T336" s="1">
        <v>5431</v>
      </c>
      <c r="U336">
        <v>10</v>
      </c>
      <c r="V336">
        <v>10.01</v>
      </c>
      <c r="W336">
        <v>9.25</v>
      </c>
      <c r="X336">
        <v>428.4</v>
      </c>
      <c r="Y336">
        <v>438.4</v>
      </c>
      <c r="Z336">
        <v>335</v>
      </c>
      <c r="AA336">
        <v>21547</v>
      </c>
      <c r="AB336">
        <v>21932</v>
      </c>
      <c r="AC336">
        <v>19489</v>
      </c>
      <c r="AD336">
        <v>27</v>
      </c>
      <c r="AE336" t="s">
        <v>31</v>
      </c>
      <c r="AF336">
        <v>28</v>
      </c>
      <c r="AG336" t="s">
        <v>31</v>
      </c>
    </row>
    <row r="337" spans="1:33" x14ac:dyDescent="0.25">
      <c r="A337" t="s">
        <v>356</v>
      </c>
      <c r="B337" s="1">
        <v>5432</v>
      </c>
      <c r="C337">
        <f t="shared" si="35"/>
        <v>9.76</v>
      </c>
      <c r="D337">
        <f t="shared" si="36"/>
        <v>9.98</v>
      </c>
      <c r="E337">
        <f t="shared" si="37"/>
        <v>8.6999999999999993</v>
      </c>
      <c r="F337">
        <f t="shared" si="38"/>
        <v>19934</v>
      </c>
      <c r="G337" t="str">
        <f t="shared" si="39"/>
        <v>x</v>
      </c>
      <c r="H337">
        <f t="shared" si="40"/>
        <v>13</v>
      </c>
      <c r="I337">
        <f t="shared" si="41"/>
        <v>6</v>
      </c>
      <c r="J337">
        <v>8</v>
      </c>
      <c r="S337" t="s">
        <v>356</v>
      </c>
      <c r="T337" s="1">
        <v>5432</v>
      </c>
      <c r="U337">
        <v>9.76</v>
      </c>
      <c r="V337">
        <v>9.98</v>
      </c>
      <c r="W337">
        <v>8.6999999999999993</v>
      </c>
      <c r="X337">
        <v>373</v>
      </c>
      <c r="Y337">
        <v>383.3</v>
      </c>
      <c r="Z337">
        <v>325.8</v>
      </c>
      <c r="AA337">
        <v>18242</v>
      </c>
      <c r="AB337">
        <v>19934</v>
      </c>
      <c r="AC337" t="s">
        <v>31</v>
      </c>
      <c r="AD337">
        <v>14</v>
      </c>
      <c r="AE337" t="s">
        <v>31</v>
      </c>
      <c r="AF337">
        <v>13</v>
      </c>
      <c r="AG337">
        <v>6</v>
      </c>
    </row>
    <row r="338" spans="1:33" x14ac:dyDescent="0.25">
      <c r="A338" t="s">
        <v>357</v>
      </c>
      <c r="B338" s="1">
        <v>5433</v>
      </c>
      <c r="C338">
        <f t="shared" si="35"/>
        <v>9.0299999999999994</v>
      </c>
      <c r="D338">
        <f t="shared" si="36"/>
        <v>9.18</v>
      </c>
      <c r="E338">
        <f t="shared" si="37"/>
        <v>8.9</v>
      </c>
      <c r="F338" t="str">
        <f t="shared" si="38"/>
        <v>x</v>
      </c>
      <c r="G338" t="str">
        <f t="shared" si="39"/>
        <v>x</v>
      </c>
      <c r="H338" t="str">
        <f t="shared" si="40"/>
        <v>x</v>
      </c>
      <c r="I338" t="str">
        <f t="shared" si="41"/>
        <v>x</v>
      </c>
      <c r="J338">
        <v>8</v>
      </c>
      <c r="S338" t="s">
        <v>357</v>
      </c>
      <c r="T338" s="1">
        <v>5433</v>
      </c>
      <c r="U338">
        <v>9.0299999999999994</v>
      </c>
      <c r="V338">
        <v>9.18</v>
      </c>
      <c r="W338">
        <v>8.9</v>
      </c>
      <c r="X338">
        <v>346.1</v>
      </c>
      <c r="Y338">
        <v>361.3</v>
      </c>
      <c r="Z338">
        <v>324.10000000000002</v>
      </c>
      <c r="AA338">
        <v>17825</v>
      </c>
      <c r="AB338" t="s">
        <v>31</v>
      </c>
      <c r="AC338" t="s">
        <v>31</v>
      </c>
      <c r="AD338" t="s">
        <v>31</v>
      </c>
      <c r="AE338" t="s">
        <v>31</v>
      </c>
      <c r="AF338" t="s">
        <v>31</v>
      </c>
      <c r="AG338" t="s">
        <v>31</v>
      </c>
    </row>
    <row r="339" spans="1:33" x14ac:dyDescent="0.25">
      <c r="A339" t="s">
        <v>358</v>
      </c>
      <c r="B339" s="1">
        <v>5434</v>
      </c>
      <c r="C339">
        <f t="shared" si="35"/>
        <v>9.68</v>
      </c>
      <c r="D339">
        <f t="shared" si="36"/>
        <v>9.7799999999999994</v>
      </c>
      <c r="E339">
        <f t="shared" si="37"/>
        <v>9.49</v>
      </c>
      <c r="F339">
        <f t="shared" si="38"/>
        <v>21231</v>
      </c>
      <c r="G339">
        <f t="shared" si="39"/>
        <v>18239</v>
      </c>
      <c r="H339">
        <f t="shared" si="40"/>
        <v>191</v>
      </c>
      <c r="I339">
        <f t="shared" si="41"/>
        <v>60</v>
      </c>
      <c r="J339">
        <v>8</v>
      </c>
      <c r="S339" t="s">
        <v>358</v>
      </c>
      <c r="T339" s="1">
        <v>5434</v>
      </c>
      <c r="U339">
        <v>9.68</v>
      </c>
      <c r="V339">
        <v>9.7799999999999994</v>
      </c>
      <c r="W339">
        <v>9.49</v>
      </c>
      <c r="X339">
        <v>400.7</v>
      </c>
      <c r="Y339">
        <v>415.8</v>
      </c>
      <c r="Z339">
        <v>360.3</v>
      </c>
      <c r="AA339">
        <v>20362</v>
      </c>
      <c r="AB339">
        <v>21231</v>
      </c>
      <c r="AC339">
        <v>18239</v>
      </c>
      <c r="AD339">
        <v>123</v>
      </c>
      <c r="AE339">
        <v>46</v>
      </c>
      <c r="AF339">
        <v>191</v>
      </c>
      <c r="AG339">
        <v>60</v>
      </c>
    </row>
    <row r="340" spans="1:33" x14ac:dyDescent="0.25">
      <c r="A340" t="s">
        <v>359</v>
      </c>
      <c r="B340" s="1">
        <v>5435</v>
      </c>
      <c r="C340">
        <f t="shared" si="35"/>
        <v>8.8800000000000008</v>
      </c>
      <c r="D340">
        <f t="shared" si="36"/>
        <v>8.5399999999999991</v>
      </c>
      <c r="E340">
        <f t="shared" si="37"/>
        <v>8.94</v>
      </c>
      <c r="F340" t="str">
        <f t="shared" si="38"/>
        <v>x</v>
      </c>
      <c r="G340">
        <f t="shared" si="39"/>
        <v>12794</v>
      </c>
      <c r="H340">
        <f t="shared" si="40"/>
        <v>13</v>
      </c>
      <c r="I340">
        <f t="shared" si="41"/>
        <v>49</v>
      </c>
      <c r="J340">
        <v>8</v>
      </c>
      <c r="S340" t="s">
        <v>359</v>
      </c>
      <c r="T340" s="1">
        <v>5435</v>
      </c>
      <c r="U340">
        <v>8.8800000000000008</v>
      </c>
      <c r="V340">
        <v>8.5399999999999991</v>
      </c>
      <c r="W340">
        <v>8.94</v>
      </c>
      <c r="X340">
        <v>258.60000000000002</v>
      </c>
      <c r="Y340">
        <v>210.6</v>
      </c>
      <c r="Z340">
        <v>259.7</v>
      </c>
      <c r="AA340">
        <v>12747</v>
      </c>
      <c r="AB340" t="s">
        <v>31</v>
      </c>
      <c r="AC340">
        <v>12794</v>
      </c>
      <c r="AD340">
        <v>11</v>
      </c>
      <c r="AE340">
        <v>43</v>
      </c>
      <c r="AF340">
        <v>13</v>
      </c>
      <c r="AG340">
        <v>49</v>
      </c>
    </row>
    <row r="341" spans="1:33" x14ac:dyDescent="0.25">
      <c r="A341" t="s">
        <v>360</v>
      </c>
      <c r="B341" s="1">
        <v>5436</v>
      </c>
      <c r="C341">
        <f t="shared" si="35"/>
        <v>10.14</v>
      </c>
      <c r="D341">
        <f t="shared" si="36"/>
        <v>10.41</v>
      </c>
      <c r="E341">
        <f t="shared" si="37"/>
        <v>9.99</v>
      </c>
      <c r="F341">
        <f t="shared" si="38"/>
        <v>21696</v>
      </c>
      <c r="G341">
        <f t="shared" si="39"/>
        <v>18429</v>
      </c>
      <c r="H341">
        <f t="shared" si="40"/>
        <v>26</v>
      </c>
      <c r="I341">
        <f t="shared" si="41"/>
        <v>29</v>
      </c>
      <c r="J341">
        <v>8</v>
      </c>
      <c r="S341" t="s">
        <v>360</v>
      </c>
      <c r="T341" s="1">
        <v>5436</v>
      </c>
      <c r="U341">
        <v>10.14</v>
      </c>
      <c r="V341">
        <v>10.41</v>
      </c>
      <c r="W341">
        <v>9.99</v>
      </c>
      <c r="X341">
        <v>390.4</v>
      </c>
      <c r="Y341">
        <v>417.3</v>
      </c>
      <c r="Z341">
        <v>358.9</v>
      </c>
      <c r="AA341">
        <v>19691</v>
      </c>
      <c r="AB341">
        <v>21696</v>
      </c>
      <c r="AC341">
        <v>18429</v>
      </c>
      <c r="AD341">
        <v>23</v>
      </c>
      <c r="AE341">
        <v>28</v>
      </c>
      <c r="AF341">
        <v>26</v>
      </c>
      <c r="AG341">
        <v>29</v>
      </c>
    </row>
    <row r="342" spans="1:33" x14ac:dyDescent="0.25">
      <c r="A342" t="s">
        <v>361</v>
      </c>
      <c r="B342" s="1">
        <v>5441</v>
      </c>
      <c r="C342">
        <f t="shared" si="35"/>
        <v>10.77</v>
      </c>
      <c r="D342">
        <f t="shared" si="36"/>
        <v>10.82</v>
      </c>
      <c r="E342">
        <f t="shared" si="37"/>
        <v>9.6300000000000008</v>
      </c>
      <c r="F342">
        <f t="shared" si="38"/>
        <v>21843</v>
      </c>
      <c r="G342">
        <f t="shared" si="39"/>
        <v>17517</v>
      </c>
      <c r="H342" t="str">
        <f t="shared" si="40"/>
        <v>x</v>
      </c>
      <c r="I342" t="str">
        <f t="shared" si="41"/>
        <v>x</v>
      </c>
      <c r="J342">
        <v>8</v>
      </c>
      <c r="S342" t="s">
        <v>361</v>
      </c>
      <c r="T342" s="1">
        <v>5441</v>
      </c>
      <c r="U342">
        <v>10.77</v>
      </c>
      <c r="V342">
        <v>10.82</v>
      </c>
      <c r="W342">
        <v>9.6300000000000008</v>
      </c>
      <c r="X342">
        <v>445.6</v>
      </c>
      <c r="Y342">
        <v>486.7</v>
      </c>
      <c r="Z342">
        <v>364.6</v>
      </c>
      <c r="AA342">
        <v>20680</v>
      </c>
      <c r="AB342">
        <v>21843</v>
      </c>
      <c r="AC342">
        <v>17517</v>
      </c>
      <c r="AD342" t="s">
        <v>31</v>
      </c>
      <c r="AE342" t="s">
        <v>31</v>
      </c>
      <c r="AF342" t="s">
        <v>31</v>
      </c>
      <c r="AG342" t="s">
        <v>31</v>
      </c>
    </row>
    <row r="343" spans="1:33" x14ac:dyDescent="0.25">
      <c r="A343" t="s">
        <v>362</v>
      </c>
      <c r="B343" s="1">
        <v>5442</v>
      </c>
      <c r="C343">
        <f t="shared" si="35"/>
        <v>10.46</v>
      </c>
      <c r="D343">
        <f t="shared" si="36"/>
        <v>10.5</v>
      </c>
      <c r="E343">
        <f t="shared" si="37"/>
        <v>0</v>
      </c>
      <c r="F343">
        <f t="shared" si="38"/>
        <v>23091</v>
      </c>
      <c r="G343">
        <f t="shared" si="39"/>
        <v>0</v>
      </c>
      <c r="H343">
        <f t="shared" si="40"/>
        <v>11</v>
      </c>
      <c r="I343" t="str">
        <f t="shared" si="41"/>
        <v>..</v>
      </c>
      <c r="J343">
        <v>8</v>
      </c>
      <c r="S343" t="s">
        <v>362</v>
      </c>
      <c r="T343" s="1">
        <v>5442</v>
      </c>
      <c r="U343">
        <v>10.46</v>
      </c>
      <c r="V343">
        <v>10.5</v>
      </c>
      <c r="X343">
        <v>431.9</v>
      </c>
      <c r="Y343">
        <v>433.7</v>
      </c>
      <c r="AA343">
        <v>23077</v>
      </c>
      <c r="AB343">
        <v>23091</v>
      </c>
      <c r="AD343">
        <v>10</v>
      </c>
      <c r="AE343" t="s">
        <v>137</v>
      </c>
      <c r="AF343">
        <v>11</v>
      </c>
      <c r="AG343" t="s">
        <v>137</v>
      </c>
    </row>
    <row r="344" spans="1:33" x14ac:dyDescent="0.25">
      <c r="A344" t="s">
        <v>363</v>
      </c>
      <c r="B344" s="1">
        <v>5443</v>
      </c>
      <c r="C344">
        <f t="shared" si="35"/>
        <v>8.52</v>
      </c>
      <c r="D344">
        <f t="shared" si="36"/>
        <v>0</v>
      </c>
      <c r="E344">
        <f t="shared" si="37"/>
        <v>8.5</v>
      </c>
      <c r="F344">
        <f t="shared" si="38"/>
        <v>0</v>
      </c>
      <c r="G344" t="str">
        <f t="shared" si="39"/>
        <v>x</v>
      </c>
      <c r="H344" t="str">
        <f t="shared" si="40"/>
        <v>..</v>
      </c>
      <c r="I344" t="str">
        <f t="shared" si="41"/>
        <v>x</v>
      </c>
      <c r="J344">
        <v>8</v>
      </c>
      <c r="S344" t="s">
        <v>363</v>
      </c>
      <c r="T344" s="1">
        <v>5443</v>
      </c>
      <c r="U344">
        <v>8.52</v>
      </c>
      <c r="W344">
        <v>8.5</v>
      </c>
      <c r="X344" t="s">
        <v>31</v>
      </c>
      <c r="Z344">
        <v>268.2</v>
      </c>
      <c r="AA344" t="s">
        <v>31</v>
      </c>
      <c r="AC344" t="s">
        <v>31</v>
      </c>
      <c r="AD344" t="s">
        <v>137</v>
      </c>
      <c r="AE344" t="s">
        <v>31</v>
      </c>
      <c r="AF344" t="s">
        <v>137</v>
      </c>
      <c r="AG344" t="s">
        <v>31</v>
      </c>
    </row>
    <row r="345" spans="1:33" x14ac:dyDescent="0.25">
      <c r="A345" t="s">
        <v>364</v>
      </c>
      <c r="B345" s="1">
        <v>5449</v>
      </c>
      <c r="C345">
        <f t="shared" si="35"/>
        <v>12.95</v>
      </c>
      <c r="D345">
        <f t="shared" si="36"/>
        <v>13.01</v>
      </c>
      <c r="E345" t="str">
        <f t="shared" si="37"/>
        <v>x</v>
      </c>
      <c r="F345">
        <f t="shared" si="38"/>
        <v>26975</v>
      </c>
      <c r="G345" t="str">
        <f t="shared" si="39"/>
        <v>x</v>
      </c>
      <c r="H345">
        <f t="shared" si="40"/>
        <v>13</v>
      </c>
      <c r="I345" t="str">
        <f t="shared" si="41"/>
        <v>x</v>
      </c>
      <c r="J345">
        <v>8</v>
      </c>
      <c r="S345" t="s">
        <v>364</v>
      </c>
      <c r="T345" s="1">
        <v>5449</v>
      </c>
      <c r="U345">
        <v>12.95</v>
      </c>
      <c r="V345">
        <v>13.01</v>
      </c>
      <c r="W345" t="s">
        <v>31</v>
      </c>
      <c r="X345">
        <v>518.70000000000005</v>
      </c>
      <c r="Y345">
        <v>524.79999999999995</v>
      </c>
      <c r="Z345">
        <v>418.6</v>
      </c>
      <c r="AA345">
        <v>26121</v>
      </c>
      <c r="AB345">
        <v>26975</v>
      </c>
      <c r="AC345" t="s">
        <v>31</v>
      </c>
      <c r="AD345">
        <v>12</v>
      </c>
      <c r="AE345" t="s">
        <v>31</v>
      </c>
      <c r="AF345">
        <v>13</v>
      </c>
      <c r="AG345" t="s">
        <v>31</v>
      </c>
    </row>
    <row r="346" spans="1:33" x14ac:dyDescent="0.25">
      <c r="A346" t="s">
        <v>365</v>
      </c>
      <c r="B346" s="1">
        <v>6121</v>
      </c>
      <c r="C346">
        <f t="shared" si="35"/>
        <v>8.85</v>
      </c>
      <c r="D346">
        <f t="shared" si="36"/>
        <v>8.93</v>
      </c>
      <c r="E346">
        <f t="shared" si="37"/>
        <v>8.85</v>
      </c>
      <c r="F346">
        <f t="shared" si="38"/>
        <v>16048</v>
      </c>
      <c r="G346">
        <f t="shared" si="39"/>
        <v>13310</v>
      </c>
      <c r="H346">
        <f t="shared" si="40"/>
        <v>7</v>
      </c>
      <c r="I346">
        <f t="shared" si="41"/>
        <v>182</v>
      </c>
      <c r="J346">
        <v>8</v>
      </c>
      <c r="S346" t="s">
        <v>365</v>
      </c>
      <c r="T346" s="1">
        <v>6121</v>
      </c>
      <c r="U346">
        <v>8.85</v>
      </c>
      <c r="V346">
        <v>8.93</v>
      </c>
      <c r="W346">
        <v>8.85</v>
      </c>
      <c r="X346">
        <v>293.5</v>
      </c>
      <c r="Y346">
        <v>314.39999999999998</v>
      </c>
      <c r="Z346">
        <v>291.39999999999998</v>
      </c>
      <c r="AA346">
        <v>13440</v>
      </c>
      <c r="AB346">
        <v>16048</v>
      </c>
      <c r="AC346">
        <v>13310</v>
      </c>
      <c r="AD346" t="s">
        <v>31</v>
      </c>
      <c r="AE346">
        <v>163</v>
      </c>
      <c r="AF346">
        <v>7</v>
      </c>
      <c r="AG346">
        <v>182</v>
      </c>
    </row>
    <row r="347" spans="1:33" x14ac:dyDescent="0.25">
      <c r="A347" t="s">
        <v>366</v>
      </c>
      <c r="B347" s="1">
        <v>6122</v>
      </c>
      <c r="C347">
        <f t="shared" si="35"/>
        <v>10</v>
      </c>
      <c r="D347">
        <f t="shared" si="36"/>
        <v>0</v>
      </c>
      <c r="E347">
        <f t="shared" si="37"/>
        <v>10</v>
      </c>
      <c r="F347">
        <f t="shared" si="38"/>
        <v>0</v>
      </c>
      <c r="G347">
        <f t="shared" si="39"/>
        <v>13634</v>
      </c>
      <c r="H347" t="str">
        <f t="shared" si="40"/>
        <v>..</v>
      </c>
      <c r="I347">
        <f t="shared" si="41"/>
        <v>25</v>
      </c>
      <c r="J347">
        <v>9</v>
      </c>
      <c r="S347" t="s">
        <v>366</v>
      </c>
      <c r="T347" s="1">
        <v>6122</v>
      </c>
      <c r="U347">
        <v>10</v>
      </c>
      <c r="W347">
        <v>10</v>
      </c>
      <c r="X347">
        <v>298.8</v>
      </c>
      <c r="Z347">
        <v>298.8</v>
      </c>
      <c r="AA347">
        <v>13634</v>
      </c>
      <c r="AC347">
        <v>13634</v>
      </c>
      <c r="AD347" t="s">
        <v>137</v>
      </c>
      <c r="AE347">
        <v>16</v>
      </c>
      <c r="AF347" t="s">
        <v>137</v>
      </c>
      <c r="AG347">
        <v>25</v>
      </c>
    </row>
    <row r="348" spans="1:33" x14ac:dyDescent="0.25">
      <c r="A348" t="s">
        <v>367</v>
      </c>
      <c r="B348" s="1">
        <v>6123</v>
      </c>
      <c r="C348">
        <f t="shared" si="35"/>
        <v>9</v>
      </c>
      <c r="D348">
        <f t="shared" si="36"/>
        <v>10.23</v>
      </c>
      <c r="E348">
        <f t="shared" si="37"/>
        <v>8.9700000000000006</v>
      </c>
      <c r="F348" t="str">
        <f t="shared" si="38"/>
        <v>x</v>
      </c>
      <c r="G348">
        <f t="shared" si="39"/>
        <v>5945</v>
      </c>
      <c r="H348" t="str">
        <f t="shared" si="40"/>
        <v>x</v>
      </c>
      <c r="I348">
        <f t="shared" si="41"/>
        <v>37</v>
      </c>
      <c r="J348">
        <v>9</v>
      </c>
      <c r="S348" t="s">
        <v>367</v>
      </c>
      <c r="T348" s="1">
        <v>6123</v>
      </c>
      <c r="U348">
        <v>9</v>
      </c>
      <c r="V348">
        <v>10.23</v>
      </c>
      <c r="W348">
        <v>8.9700000000000006</v>
      </c>
      <c r="X348">
        <v>113.6</v>
      </c>
      <c r="Y348" t="s">
        <v>31</v>
      </c>
      <c r="Z348">
        <v>114.5</v>
      </c>
      <c r="AA348">
        <v>5741</v>
      </c>
      <c r="AB348" t="s">
        <v>31</v>
      </c>
      <c r="AC348">
        <v>5945</v>
      </c>
      <c r="AD348" t="s">
        <v>31</v>
      </c>
      <c r="AE348">
        <v>29</v>
      </c>
      <c r="AF348" t="s">
        <v>31</v>
      </c>
      <c r="AG348">
        <v>37</v>
      </c>
    </row>
    <row r="349" spans="1:33" x14ac:dyDescent="0.25">
      <c r="A349" t="s">
        <v>368</v>
      </c>
      <c r="B349" s="1">
        <v>6125</v>
      </c>
      <c r="C349">
        <f t="shared" si="35"/>
        <v>9.91</v>
      </c>
      <c r="D349">
        <f t="shared" si="36"/>
        <v>10.72</v>
      </c>
      <c r="E349">
        <f t="shared" si="37"/>
        <v>9.84</v>
      </c>
      <c r="F349">
        <f t="shared" si="38"/>
        <v>15859</v>
      </c>
      <c r="G349">
        <f t="shared" si="39"/>
        <v>12707</v>
      </c>
      <c r="H349">
        <f t="shared" si="40"/>
        <v>34</v>
      </c>
      <c r="I349">
        <f t="shared" si="41"/>
        <v>301</v>
      </c>
      <c r="J349">
        <v>9</v>
      </c>
      <c r="S349" t="s">
        <v>368</v>
      </c>
      <c r="T349" s="1">
        <v>6125</v>
      </c>
      <c r="U349">
        <v>9.91</v>
      </c>
      <c r="V349">
        <v>10.72</v>
      </c>
      <c r="W349">
        <v>9.84</v>
      </c>
      <c r="X349">
        <v>270</v>
      </c>
      <c r="Y349">
        <v>312.5</v>
      </c>
      <c r="Z349">
        <v>267.2</v>
      </c>
      <c r="AA349">
        <v>12919</v>
      </c>
      <c r="AB349">
        <v>15859</v>
      </c>
      <c r="AC349">
        <v>12707</v>
      </c>
      <c r="AD349">
        <v>26</v>
      </c>
      <c r="AE349">
        <v>263</v>
      </c>
      <c r="AF349">
        <v>34</v>
      </c>
      <c r="AG349">
        <v>301</v>
      </c>
    </row>
    <row r="350" spans="1:33" x14ac:dyDescent="0.25">
      <c r="A350" t="s">
        <v>369</v>
      </c>
      <c r="B350" s="1">
        <v>6126</v>
      </c>
      <c r="C350">
        <f t="shared" si="35"/>
        <v>9.92</v>
      </c>
      <c r="D350">
        <f t="shared" si="36"/>
        <v>9.58</v>
      </c>
      <c r="E350">
        <f t="shared" si="37"/>
        <v>9.9600000000000009</v>
      </c>
      <c r="F350">
        <f t="shared" si="38"/>
        <v>12908</v>
      </c>
      <c r="G350">
        <f t="shared" si="39"/>
        <v>12332</v>
      </c>
      <c r="H350">
        <f t="shared" si="40"/>
        <v>18</v>
      </c>
      <c r="I350">
        <f t="shared" si="41"/>
        <v>147</v>
      </c>
      <c r="J350">
        <v>9</v>
      </c>
      <c r="S350" t="s">
        <v>369</v>
      </c>
      <c r="T350" s="1">
        <v>6126</v>
      </c>
      <c r="U350">
        <v>9.92</v>
      </c>
      <c r="V350">
        <v>9.58</v>
      </c>
      <c r="W350">
        <v>9.9600000000000009</v>
      </c>
      <c r="X350">
        <v>266.39999999999998</v>
      </c>
      <c r="Y350">
        <v>279.39999999999998</v>
      </c>
      <c r="Z350">
        <v>264.60000000000002</v>
      </c>
      <c r="AA350">
        <v>12371</v>
      </c>
      <c r="AB350">
        <v>12908</v>
      </c>
      <c r="AC350">
        <v>12332</v>
      </c>
      <c r="AD350">
        <v>14</v>
      </c>
      <c r="AE350">
        <v>126</v>
      </c>
      <c r="AF350">
        <v>18</v>
      </c>
      <c r="AG350">
        <v>147</v>
      </c>
    </row>
    <row r="351" spans="1:33" x14ac:dyDescent="0.25">
      <c r="A351" t="s">
        <v>370</v>
      </c>
      <c r="B351" s="1">
        <v>6131</v>
      </c>
      <c r="C351">
        <f t="shared" si="35"/>
        <v>11</v>
      </c>
      <c r="D351">
        <f t="shared" si="36"/>
        <v>0</v>
      </c>
      <c r="E351">
        <f t="shared" si="37"/>
        <v>11</v>
      </c>
      <c r="F351">
        <f t="shared" si="38"/>
        <v>0</v>
      </c>
      <c r="G351">
        <f t="shared" si="39"/>
        <v>17065</v>
      </c>
      <c r="H351" t="str">
        <f t="shared" si="40"/>
        <v>..</v>
      </c>
      <c r="I351">
        <f t="shared" si="41"/>
        <v>12</v>
      </c>
      <c r="J351">
        <v>9</v>
      </c>
      <c r="S351" t="s">
        <v>370</v>
      </c>
      <c r="T351" s="1">
        <v>6131</v>
      </c>
      <c r="U351">
        <v>11</v>
      </c>
      <c r="W351">
        <v>11</v>
      </c>
      <c r="X351">
        <v>360.7</v>
      </c>
      <c r="Z351">
        <v>358.7</v>
      </c>
      <c r="AA351">
        <v>17102</v>
      </c>
      <c r="AC351">
        <v>17065</v>
      </c>
      <c r="AD351" t="s">
        <v>137</v>
      </c>
      <c r="AE351">
        <v>11</v>
      </c>
      <c r="AF351" t="s">
        <v>137</v>
      </c>
      <c r="AG351">
        <v>12</v>
      </c>
    </row>
    <row r="352" spans="1:33" x14ac:dyDescent="0.25">
      <c r="A352" t="s">
        <v>371</v>
      </c>
      <c r="B352" s="1">
        <v>6132</v>
      </c>
      <c r="C352">
        <f t="shared" si="35"/>
        <v>11.87</v>
      </c>
      <c r="D352">
        <f t="shared" si="36"/>
        <v>11.87</v>
      </c>
      <c r="E352">
        <f t="shared" si="37"/>
        <v>0</v>
      </c>
      <c r="F352">
        <f t="shared" si="38"/>
        <v>23211</v>
      </c>
      <c r="G352">
        <f t="shared" si="39"/>
        <v>0</v>
      </c>
      <c r="H352" t="str">
        <f t="shared" si="40"/>
        <v>x</v>
      </c>
      <c r="I352" t="str">
        <f t="shared" si="41"/>
        <v>..</v>
      </c>
      <c r="J352">
        <v>9</v>
      </c>
      <c r="S352" t="s">
        <v>371</v>
      </c>
      <c r="T352" s="1">
        <v>6132</v>
      </c>
      <c r="U352">
        <v>11.87</v>
      </c>
      <c r="V352">
        <v>11.87</v>
      </c>
      <c r="X352">
        <v>457.6</v>
      </c>
      <c r="Y352">
        <v>456.8</v>
      </c>
      <c r="AA352">
        <v>23211</v>
      </c>
      <c r="AB352">
        <v>23211</v>
      </c>
      <c r="AD352" t="s">
        <v>31</v>
      </c>
      <c r="AE352" t="s">
        <v>130</v>
      </c>
      <c r="AF352" t="s">
        <v>31</v>
      </c>
      <c r="AG352" t="s">
        <v>137</v>
      </c>
    </row>
    <row r="353" spans="1:33" x14ac:dyDescent="0.25">
      <c r="A353" t="s">
        <v>372</v>
      </c>
      <c r="B353" s="1">
        <v>6139</v>
      </c>
      <c r="C353">
        <f t="shared" si="35"/>
        <v>9</v>
      </c>
      <c r="D353">
        <f t="shared" si="36"/>
        <v>10</v>
      </c>
      <c r="E353">
        <f t="shared" si="37"/>
        <v>8.81</v>
      </c>
      <c r="F353">
        <f t="shared" si="38"/>
        <v>20662</v>
      </c>
      <c r="G353" t="str">
        <f t="shared" si="39"/>
        <v>x</v>
      </c>
      <c r="H353">
        <f t="shared" si="40"/>
        <v>8</v>
      </c>
      <c r="I353">
        <f t="shared" si="41"/>
        <v>19</v>
      </c>
      <c r="J353">
        <v>9</v>
      </c>
      <c r="S353" t="s">
        <v>372</v>
      </c>
      <c r="T353" s="1">
        <v>6139</v>
      </c>
      <c r="U353">
        <v>9</v>
      </c>
      <c r="V353">
        <v>10</v>
      </c>
      <c r="W353">
        <v>8.81</v>
      </c>
      <c r="X353">
        <v>302.2</v>
      </c>
      <c r="Y353">
        <v>362.7</v>
      </c>
      <c r="Z353">
        <v>257.39999999999998</v>
      </c>
      <c r="AA353" t="s">
        <v>31</v>
      </c>
      <c r="AB353">
        <v>20662</v>
      </c>
      <c r="AC353" t="s">
        <v>31</v>
      </c>
      <c r="AD353" t="s">
        <v>31</v>
      </c>
      <c r="AE353" t="s">
        <v>31</v>
      </c>
      <c r="AF353">
        <v>8</v>
      </c>
      <c r="AG353">
        <v>19</v>
      </c>
    </row>
    <row r="354" spans="1:33" x14ac:dyDescent="0.25">
      <c r="A354" t="s">
        <v>373</v>
      </c>
      <c r="B354" s="1">
        <v>6141</v>
      </c>
      <c r="C354">
        <f t="shared" si="35"/>
        <v>10.93</v>
      </c>
      <c r="D354">
        <f t="shared" si="36"/>
        <v>10.91</v>
      </c>
      <c r="E354">
        <f t="shared" si="37"/>
        <v>10.93</v>
      </c>
      <c r="F354">
        <f t="shared" si="38"/>
        <v>20774</v>
      </c>
      <c r="G354">
        <f t="shared" si="39"/>
        <v>16692</v>
      </c>
      <c r="H354">
        <f t="shared" si="40"/>
        <v>79</v>
      </c>
      <c r="I354">
        <f t="shared" si="41"/>
        <v>319</v>
      </c>
      <c r="J354">
        <v>9</v>
      </c>
      <c r="S354" t="s">
        <v>373</v>
      </c>
      <c r="T354" s="1">
        <v>6141</v>
      </c>
      <c r="U354">
        <v>10.93</v>
      </c>
      <c r="V354">
        <v>10.91</v>
      </c>
      <c r="W354">
        <v>10.93</v>
      </c>
      <c r="X354">
        <v>356.5</v>
      </c>
      <c r="Y354">
        <v>401.3</v>
      </c>
      <c r="Z354">
        <v>339.5</v>
      </c>
      <c r="AA354">
        <v>17639</v>
      </c>
      <c r="AB354">
        <v>20774</v>
      </c>
      <c r="AC354">
        <v>16692</v>
      </c>
      <c r="AD354">
        <v>67</v>
      </c>
      <c r="AE354">
        <v>261</v>
      </c>
      <c r="AF354">
        <v>79</v>
      </c>
      <c r="AG354">
        <v>319</v>
      </c>
    </row>
    <row r="355" spans="1:33" x14ac:dyDescent="0.25">
      <c r="A355" t="s">
        <v>374</v>
      </c>
      <c r="B355" s="1">
        <v>6142</v>
      </c>
      <c r="C355">
        <f t="shared" si="35"/>
        <v>12.03</v>
      </c>
      <c r="D355">
        <f t="shared" si="36"/>
        <v>12.04</v>
      </c>
      <c r="E355">
        <f t="shared" si="37"/>
        <v>12.02</v>
      </c>
      <c r="F355">
        <f t="shared" si="38"/>
        <v>23856</v>
      </c>
      <c r="G355">
        <f t="shared" si="39"/>
        <v>21978</v>
      </c>
      <c r="H355">
        <f t="shared" si="40"/>
        <v>15</v>
      </c>
      <c r="I355">
        <f t="shared" si="41"/>
        <v>9</v>
      </c>
      <c r="J355">
        <v>9</v>
      </c>
      <c r="S355" t="s">
        <v>374</v>
      </c>
      <c r="T355" s="1">
        <v>6142</v>
      </c>
      <c r="U355">
        <v>12.03</v>
      </c>
      <c r="V355">
        <v>12.04</v>
      </c>
      <c r="W355">
        <v>12.02</v>
      </c>
      <c r="X355">
        <v>464.5</v>
      </c>
      <c r="Y355">
        <v>475.9</v>
      </c>
      <c r="Z355">
        <v>444.5</v>
      </c>
      <c r="AA355">
        <v>23558</v>
      </c>
      <c r="AB355">
        <v>23856</v>
      </c>
      <c r="AC355">
        <v>21978</v>
      </c>
      <c r="AD355">
        <v>14</v>
      </c>
      <c r="AE355">
        <v>8</v>
      </c>
      <c r="AF355">
        <v>15</v>
      </c>
      <c r="AG355">
        <v>9</v>
      </c>
    </row>
    <row r="356" spans="1:33" x14ac:dyDescent="0.25">
      <c r="A356" t="s">
        <v>375</v>
      </c>
      <c r="B356" s="1">
        <v>6143</v>
      </c>
      <c r="C356">
        <f t="shared" si="35"/>
        <v>10.15</v>
      </c>
      <c r="D356">
        <f t="shared" si="36"/>
        <v>9.4700000000000006</v>
      </c>
      <c r="E356">
        <f t="shared" si="37"/>
        <v>10.18</v>
      </c>
      <c r="F356">
        <f t="shared" si="38"/>
        <v>18911</v>
      </c>
      <c r="G356">
        <f t="shared" si="39"/>
        <v>14614</v>
      </c>
      <c r="H356" t="str">
        <f t="shared" si="40"/>
        <v>x</v>
      </c>
      <c r="I356">
        <f t="shared" si="41"/>
        <v>41</v>
      </c>
      <c r="J356">
        <v>9</v>
      </c>
      <c r="S356" t="s">
        <v>375</v>
      </c>
      <c r="T356" s="1">
        <v>6143</v>
      </c>
      <c r="U356">
        <v>10.15</v>
      </c>
      <c r="V356">
        <v>9.4700000000000006</v>
      </c>
      <c r="W356">
        <v>10.18</v>
      </c>
      <c r="X356">
        <v>309.2</v>
      </c>
      <c r="Y356">
        <v>372.7</v>
      </c>
      <c r="Z356">
        <v>308.2</v>
      </c>
      <c r="AA356">
        <v>14743</v>
      </c>
      <c r="AB356">
        <v>18911</v>
      </c>
      <c r="AC356">
        <v>14614</v>
      </c>
      <c r="AD356" t="s">
        <v>31</v>
      </c>
      <c r="AE356">
        <v>36</v>
      </c>
      <c r="AF356" t="s">
        <v>31</v>
      </c>
      <c r="AG356">
        <v>41</v>
      </c>
    </row>
    <row r="357" spans="1:33" x14ac:dyDescent="0.25">
      <c r="A357" t="s">
        <v>376</v>
      </c>
      <c r="B357" s="1">
        <v>6144</v>
      </c>
      <c r="C357">
        <f t="shared" si="35"/>
        <v>12.13</v>
      </c>
      <c r="D357">
        <f t="shared" si="36"/>
        <v>12.5</v>
      </c>
      <c r="E357">
        <f t="shared" si="37"/>
        <v>11.9</v>
      </c>
      <c r="F357">
        <f t="shared" si="38"/>
        <v>24249</v>
      </c>
      <c r="G357" t="str">
        <f t="shared" si="39"/>
        <v>x</v>
      </c>
      <c r="H357" t="str">
        <f t="shared" si="40"/>
        <v>x</v>
      </c>
      <c r="I357">
        <f t="shared" si="41"/>
        <v>11</v>
      </c>
      <c r="J357">
        <v>9</v>
      </c>
      <c r="S357" t="s">
        <v>376</v>
      </c>
      <c r="T357" s="1">
        <v>6144</v>
      </c>
      <c r="U357">
        <v>12.13</v>
      </c>
      <c r="V357">
        <v>12.5</v>
      </c>
      <c r="W357">
        <v>11.9</v>
      </c>
      <c r="X357">
        <v>427</v>
      </c>
      <c r="Y357">
        <v>506</v>
      </c>
      <c r="Z357">
        <v>403.1</v>
      </c>
      <c r="AA357" t="s">
        <v>31</v>
      </c>
      <c r="AB357">
        <v>24249</v>
      </c>
      <c r="AC357" t="s">
        <v>31</v>
      </c>
      <c r="AD357" t="s">
        <v>31</v>
      </c>
      <c r="AE357" t="s">
        <v>31</v>
      </c>
      <c r="AF357" t="s">
        <v>31</v>
      </c>
      <c r="AG357">
        <v>11</v>
      </c>
    </row>
    <row r="358" spans="1:33" x14ac:dyDescent="0.25">
      <c r="A358" t="s">
        <v>377</v>
      </c>
      <c r="B358" s="1">
        <v>6145</v>
      </c>
      <c r="C358">
        <f t="shared" si="35"/>
        <v>9.5</v>
      </c>
      <c r="D358">
        <f t="shared" si="36"/>
        <v>9.73</v>
      </c>
      <c r="E358">
        <f t="shared" si="37"/>
        <v>9.41</v>
      </c>
      <c r="F358">
        <f t="shared" si="38"/>
        <v>18069</v>
      </c>
      <c r="G358">
        <f t="shared" si="39"/>
        <v>14348</v>
      </c>
      <c r="H358">
        <f t="shared" si="40"/>
        <v>133</v>
      </c>
      <c r="I358">
        <f t="shared" si="41"/>
        <v>589</v>
      </c>
      <c r="J358">
        <v>9</v>
      </c>
      <c r="S358" t="s">
        <v>377</v>
      </c>
      <c r="T358" s="1">
        <v>6145</v>
      </c>
      <c r="U358">
        <v>9.5</v>
      </c>
      <c r="V358">
        <v>9.73</v>
      </c>
      <c r="W358">
        <v>9.41</v>
      </c>
      <c r="X358">
        <v>303.5</v>
      </c>
      <c r="Y358">
        <v>355</v>
      </c>
      <c r="Z358">
        <v>291.2</v>
      </c>
      <c r="AA358">
        <v>14884</v>
      </c>
      <c r="AB358">
        <v>18069</v>
      </c>
      <c r="AC358">
        <v>14348</v>
      </c>
      <c r="AD358">
        <v>103</v>
      </c>
      <c r="AE358">
        <v>483</v>
      </c>
      <c r="AF358">
        <v>133</v>
      </c>
      <c r="AG358">
        <v>589</v>
      </c>
    </row>
    <row r="359" spans="1:33" x14ac:dyDescent="0.25">
      <c r="A359" t="s">
        <v>378</v>
      </c>
      <c r="B359" s="1">
        <v>6146</v>
      </c>
      <c r="C359">
        <f t="shared" si="35"/>
        <v>9.75</v>
      </c>
      <c r="D359">
        <f t="shared" si="36"/>
        <v>9.7799999999999994</v>
      </c>
      <c r="E359">
        <f t="shared" si="37"/>
        <v>9.73</v>
      </c>
      <c r="F359">
        <f t="shared" si="38"/>
        <v>20594</v>
      </c>
      <c r="G359">
        <f t="shared" si="39"/>
        <v>17642</v>
      </c>
      <c r="H359">
        <f t="shared" si="40"/>
        <v>16</v>
      </c>
      <c r="I359">
        <f t="shared" si="41"/>
        <v>66</v>
      </c>
      <c r="J359">
        <v>9</v>
      </c>
      <c r="S359" t="s">
        <v>378</v>
      </c>
      <c r="T359" s="1">
        <v>6146</v>
      </c>
      <c r="U359">
        <v>9.75</v>
      </c>
      <c r="V359">
        <v>9.7799999999999994</v>
      </c>
      <c r="W359">
        <v>9.73</v>
      </c>
      <c r="X359">
        <v>367.9</v>
      </c>
      <c r="Y359">
        <v>398.3</v>
      </c>
      <c r="Z359">
        <v>360.7</v>
      </c>
      <c r="AA359">
        <v>18106</v>
      </c>
      <c r="AB359">
        <v>20594</v>
      </c>
      <c r="AC359">
        <v>17642</v>
      </c>
      <c r="AD359">
        <v>12</v>
      </c>
      <c r="AE359">
        <v>54</v>
      </c>
      <c r="AF359">
        <v>16</v>
      </c>
      <c r="AG359">
        <v>66</v>
      </c>
    </row>
    <row r="360" spans="1:33" x14ac:dyDescent="0.25">
      <c r="A360" t="s">
        <v>379</v>
      </c>
      <c r="B360" s="1">
        <v>6147</v>
      </c>
      <c r="C360">
        <f t="shared" si="35"/>
        <v>9.4499999999999993</v>
      </c>
      <c r="D360">
        <f t="shared" si="36"/>
        <v>9.42</v>
      </c>
      <c r="E360">
        <f t="shared" si="37"/>
        <v>9.42</v>
      </c>
      <c r="F360" t="str">
        <f t="shared" si="38"/>
        <v>x</v>
      </c>
      <c r="G360">
        <f t="shared" si="39"/>
        <v>7858</v>
      </c>
      <c r="H360" t="str">
        <f t="shared" si="40"/>
        <v>x</v>
      </c>
      <c r="I360">
        <f t="shared" si="41"/>
        <v>8</v>
      </c>
      <c r="J360">
        <v>9</v>
      </c>
      <c r="S360" t="s">
        <v>379</v>
      </c>
      <c r="T360" s="1">
        <v>6147</v>
      </c>
      <c r="U360">
        <v>9.4499999999999993</v>
      </c>
      <c r="V360">
        <v>9.42</v>
      </c>
      <c r="W360">
        <v>9.42</v>
      </c>
      <c r="X360">
        <v>171</v>
      </c>
      <c r="Y360" t="s">
        <v>31</v>
      </c>
      <c r="Z360">
        <v>165.1</v>
      </c>
      <c r="AA360">
        <v>8189</v>
      </c>
      <c r="AB360" t="s">
        <v>31</v>
      </c>
      <c r="AC360">
        <v>7858</v>
      </c>
      <c r="AD360" t="s">
        <v>31</v>
      </c>
      <c r="AE360">
        <v>7</v>
      </c>
      <c r="AF360" t="s">
        <v>31</v>
      </c>
      <c r="AG360">
        <v>8</v>
      </c>
    </row>
    <row r="361" spans="1:33" x14ac:dyDescent="0.25">
      <c r="A361" t="s">
        <v>380</v>
      </c>
      <c r="B361" s="1">
        <v>6148</v>
      </c>
      <c r="C361">
        <f t="shared" si="35"/>
        <v>11.29</v>
      </c>
      <c r="D361">
        <f t="shared" si="36"/>
        <v>11.64</v>
      </c>
      <c r="E361">
        <f t="shared" si="37"/>
        <v>10.44</v>
      </c>
      <c r="F361">
        <f t="shared" si="38"/>
        <v>23678</v>
      </c>
      <c r="G361">
        <f t="shared" si="39"/>
        <v>20810</v>
      </c>
      <c r="H361">
        <f t="shared" si="40"/>
        <v>9</v>
      </c>
      <c r="I361">
        <f t="shared" si="41"/>
        <v>6</v>
      </c>
      <c r="J361">
        <v>9</v>
      </c>
      <c r="S361" t="s">
        <v>380</v>
      </c>
      <c r="T361" s="1">
        <v>6148</v>
      </c>
      <c r="U361">
        <v>11.29</v>
      </c>
      <c r="V361">
        <v>11.64</v>
      </c>
      <c r="W361">
        <v>10.44</v>
      </c>
      <c r="X361">
        <v>428.1</v>
      </c>
      <c r="Y361">
        <v>462</v>
      </c>
      <c r="Z361">
        <v>368.2</v>
      </c>
      <c r="AA361">
        <v>23050</v>
      </c>
      <c r="AB361">
        <v>23678</v>
      </c>
      <c r="AC361">
        <v>20810</v>
      </c>
      <c r="AD361">
        <v>8</v>
      </c>
      <c r="AE361" t="s">
        <v>31</v>
      </c>
      <c r="AF361">
        <v>9</v>
      </c>
      <c r="AG361">
        <v>6</v>
      </c>
    </row>
    <row r="362" spans="1:33" x14ac:dyDescent="0.25">
      <c r="A362" t="s">
        <v>381</v>
      </c>
      <c r="B362" s="1">
        <v>6211</v>
      </c>
      <c r="C362">
        <f t="shared" si="35"/>
        <v>9.24</v>
      </c>
      <c r="D362">
        <f t="shared" si="36"/>
        <v>9.31</v>
      </c>
      <c r="E362">
        <f t="shared" si="37"/>
        <v>9.19</v>
      </c>
      <c r="F362">
        <f t="shared" si="38"/>
        <v>13397</v>
      </c>
      <c r="G362">
        <f t="shared" si="39"/>
        <v>10902</v>
      </c>
      <c r="H362">
        <f t="shared" si="40"/>
        <v>40</v>
      </c>
      <c r="I362">
        <f t="shared" si="41"/>
        <v>32</v>
      </c>
      <c r="J362">
        <v>9</v>
      </c>
      <c r="S362" t="s">
        <v>381</v>
      </c>
      <c r="T362" s="1">
        <v>6211</v>
      </c>
      <c r="U362">
        <v>9.24</v>
      </c>
      <c r="V362">
        <v>9.31</v>
      </c>
      <c r="W362">
        <v>9.19</v>
      </c>
      <c r="X362">
        <v>192.1</v>
      </c>
      <c r="Y362">
        <v>211.6</v>
      </c>
      <c r="Z362">
        <v>158.69999999999999</v>
      </c>
      <c r="AA362">
        <v>11927</v>
      </c>
      <c r="AB362">
        <v>13397</v>
      </c>
      <c r="AC362">
        <v>10902</v>
      </c>
      <c r="AD362">
        <v>27</v>
      </c>
      <c r="AE362">
        <v>22</v>
      </c>
      <c r="AF362">
        <v>40</v>
      </c>
      <c r="AG362">
        <v>32</v>
      </c>
    </row>
    <row r="363" spans="1:33" x14ac:dyDescent="0.25">
      <c r="A363" t="s">
        <v>382</v>
      </c>
      <c r="B363" s="1">
        <v>6212</v>
      </c>
      <c r="C363">
        <f t="shared" si="35"/>
        <v>9.91</v>
      </c>
      <c r="D363">
        <f t="shared" si="36"/>
        <v>11.54</v>
      </c>
      <c r="E363">
        <f t="shared" si="37"/>
        <v>9.6</v>
      </c>
      <c r="F363">
        <f t="shared" si="38"/>
        <v>22919</v>
      </c>
      <c r="G363" t="str">
        <f t="shared" si="39"/>
        <v>x</v>
      </c>
      <c r="H363">
        <f t="shared" si="40"/>
        <v>7</v>
      </c>
      <c r="I363">
        <f t="shared" si="41"/>
        <v>21</v>
      </c>
      <c r="J363">
        <v>9</v>
      </c>
      <c r="S363" t="s">
        <v>382</v>
      </c>
      <c r="T363" s="1">
        <v>6212</v>
      </c>
      <c r="U363">
        <v>9.91</v>
      </c>
      <c r="V363">
        <v>11.54</v>
      </c>
      <c r="W363">
        <v>9.6</v>
      </c>
      <c r="X363">
        <v>359.7</v>
      </c>
      <c r="Y363">
        <v>444.7</v>
      </c>
      <c r="Z363">
        <v>329.6</v>
      </c>
      <c r="AA363" t="s">
        <v>31</v>
      </c>
      <c r="AB363">
        <v>22919</v>
      </c>
      <c r="AC363" t="s">
        <v>31</v>
      </c>
      <c r="AD363">
        <v>7</v>
      </c>
      <c r="AE363" t="s">
        <v>31</v>
      </c>
      <c r="AF363">
        <v>7</v>
      </c>
      <c r="AG363">
        <v>21</v>
      </c>
    </row>
    <row r="364" spans="1:33" x14ac:dyDescent="0.25">
      <c r="A364" t="s">
        <v>383</v>
      </c>
      <c r="B364" s="1">
        <v>6214</v>
      </c>
      <c r="C364">
        <f t="shared" si="35"/>
        <v>10.45</v>
      </c>
      <c r="D364">
        <f t="shared" si="36"/>
        <v>12.37</v>
      </c>
      <c r="E364">
        <f t="shared" si="37"/>
        <v>9.8699999999999992</v>
      </c>
      <c r="F364">
        <f t="shared" si="38"/>
        <v>23014</v>
      </c>
      <c r="G364" t="str">
        <f t="shared" si="39"/>
        <v>x</v>
      </c>
      <c r="H364">
        <f t="shared" si="40"/>
        <v>9</v>
      </c>
      <c r="I364">
        <f t="shared" si="41"/>
        <v>18</v>
      </c>
      <c r="J364">
        <v>9</v>
      </c>
      <c r="S364" t="s">
        <v>383</v>
      </c>
      <c r="T364" s="1">
        <v>6214</v>
      </c>
      <c r="U364">
        <v>10.45</v>
      </c>
      <c r="V364">
        <v>12.37</v>
      </c>
      <c r="W364">
        <v>9.8699999999999992</v>
      </c>
      <c r="X364">
        <v>353.7</v>
      </c>
      <c r="Y364">
        <v>402</v>
      </c>
      <c r="Z364">
        <v>334.1</v>
      </c>
      <c r="AA364">
        <v>18975</v>
      </c>
      <c r="AB364">
        <v>23014</v>
      </c>
      <c r="AC364" t="s">
        <v>31</v>
      </c>
      <c r="AD364">
        <v>7</v>
      </c>
      <c r="AE364">
        <v>17</v>
      </c>
      <c r="AF364">
        <v>9</v>
      </c>
      <c r="AG364">
        <v>18</v>
      </c>
    </row>
    <row r="365" spans="1:33" x14ac:dyDescent="0.25">
      <c r="A365" t="s">
        <v>384</v>
      </c>
      <c r="B365" s="1">
        <v>6215</v>
      </c>
      <c r="C365">
        <f t="shared" si="35"/>
        <v>17.510000000000002</v>
      </c>
      <c r="D365">
        <f t="shared" si="36"/>
        <v>17.98</v>
      </c>
      <c r="E365">
        <f t="shared" si="37"/>
        <v>13.88</v>
      </c>
      <c r="F365">
        <f t="shared" si="38"/>
        <v>37393</v>
      </c>
      <c r="G365">
        <f t="shared" si="39"/>
        <v>31251</v>
      </c>
      <c r="H365">
        <f t="shared" si="40"/>
        <v>17</v>
      </c>
      <c r="I365">
        <f t="shared" si="41"/>
        <v>6</v>
      </c>
      <c r="J365">
        <v>9</v>
      </c>
      <c r="S365" t="s">
        <v>384</v>
      </c>
      <c r="T365" s="1">
        <v>6215</v>
      </c>
      <c r="U365">
        <v>17.510000000000002</v>
      </c>
      <c r="V365">
        <v>17.98</v>
      </c>
      <c r="W365">
        <v>13.88</v>
      </c>
      <c r="X365">
        <v>702.9</v>
      </c>
      <c r="Y365">
        <v>728.5</v>
      </c>
      <c r="Z365">
        <v>565</v>
      </c>
      <c r="AA365">
        <v>36243</v>
      </c>
      <c r="AB365">
        <v>37393</v>
      </c>
      <c r="AC365">
        <v>31251</v>
      </c>
      <c r="AD365">
        <v>16</v>
      </c>
      <c r="AE365" t="s">
        <v>31</v>
      </c>
      <c r="AF365">
        <v>17</v>
      </c>
      <c r="AG365">
        <v>6</v>
      </c>
    </row>
    <row r="366" spans="1:33" x14ac:dyDescent="0.25">
      <c r="A366" t="s">
        <v>385</v>
      </c>
      <c r="B366" s="1">
        <v>6219</v>
      </c>
      <c r="C366">
        <f t="shared" si="35"/>
        <v>10.33</v>
      </c>
      <c r="D366">
        <f t="shared" si="36"/>
        <v>10</v>
      </c>
      <c r="E366">
        <f t="shared" si="37"/>
        <v>10.7</v>
      </c>
      <c r="F366" t="str">
        <f t="shared" si="38"/>
        <v>x</v>
      </c>
      <c r="G366" t="str">
        <f t="shared" si="39"/>
        <v>x</v>
      </c>
      <c r="H366">
        <f t="shared" si="40"/>
        <v>11</v>
      </c>
      <c r="I366">
        <f t="shared" si="41"/>
        <v>6</v>
      </c>
      <c r="J366">
        <v>9</v>
      </c>
      <c r="S366" t="s">
        <v>385</v>
      </c>
      <c r="T366" s="1">
        <v>6219</v>
      </c>
      <c r="U366">
        <v>10.33</v>
      </c>
      <c r="V366">
        <v>10</v>
      </c>
      <c r="W366">
        <v>10.7</v>
      </c>
      <c r="X366" t="s">
        <v>31</v>
      </c>
      <c r="Y366" t="s">
        <v>31</v>
      </c>
      <c r="Z366" t="s">
        <v>31</v>
      </c>
      <c r="AA366" t="s">
        <v>31</v>
      </c>
      <c r="AB366" t="s">
        <v>31</v>
      </c>
      <c r="AC366" t="s">
        <v>31</v>
      </c>
      <c r="AD366">
        <v>9</v>
      </c>
      <c r="AE366" t="s">
        <v>31</v>
      </c>
      <c r="AF366">
        <v>11</v>
      </c>
      <c r="AG366">
        <v>6</v>
      </c>
    </row>
    <row r="367" spans="1:33" x14ac:dyDescent="0.25">
      <c r="A367" t="s">
        <v>386</v>
      </c>
      <c r="B367" s="1">
        <v>6221</v>
      </c>
      <c r="C367">
        <f t="shared" si="35"/>
        <v>8.2100000000000009</v>
      </c>
      <c r="D367">
        <f t="shared" si="36"/>
        <v>8.2200000000000006</v>
      </c>
      <c r="E367">
        <f t="shared" si="37"/>
        <v>8.2100000000000009</v>
      </c>
      <c r="F367" t="str">
        <f t="shared" si="38"/>
        <v>x</v>
      </c>
      <c r="G367">
        <f t="shared" si="39"/>
        <v>10856</v>
      </c>
      <c r="H367">
        <f t="shared" si="40"/>
        <v>9</v>
      </c>
      <c r="I367">
        <f t="shared" si="41"/>
        <v>45</v>
      </c>
      <c r="J367">
        <v>9</v>
      </c>
      <c r="S367" t="s">
        <v>386</v>
      </c>
      <c r="T367" s="1">
        <v>6221</v>
      </c>
      <c r="U367">
        <v>8.2100000000000009</v>
      </c>
      <c r="V367">
        <v>8.2200000000000006</v>
      </c>
      <c r="W367">
        <v>8.2100000000000009</v>
      </c>
      <c r="X367">
        <v>210.2</v>
      </c>
      <c r="Y367" t="s">
        <v>31</v>
      </c>
      <c r="Z367">
        <v>212</v>
      </c>
      <c r="AA367">
        <v>11147</v>
      </c>
      <c r="AB367" t="s">
        <v>31</v>
      </c>
      <c r="AC367">
        <v>10856</v>
      </c>
      <c r="AD367" t="s">
        <v>31</v>
      </c>
      <c r="AE367">
        <v>40</v>
      </c>
      <c r="AF367">
        <v>9</v>
      </c>
      <c r="AG367">
        <v>45</v>
      </c>
    </row>
    <row r="368" spans="1:33" x14ac:dyDescent="0.25">
      <c r="A368" t="s">
        <v>387</v>
      </c>
      <c r="B368" s="1">
        <v>6222</v>
      </c>
      <c r="C368">
        <f t="shared" si="35"/>
        <v>9.1199999999999992</v>
      </c>
      <c r="D368">
        <f t="shared" si="36"/>
        <v>8.93</v>
      </c>
      <c r="E368">
        <f t="shared" si="37"/>
        <v>9.1199999999999992</v>
      </c>
      <c r="F368" t="str">
        <f t="shared" si="38"/>
        <v>x</v>
      </c>
      <c r="G368">
        <f t="shared" si="39"/>
        <v>11368</v>
      </c>
      <c r="H368" t="str">
        <f t="shared" si="40"/>
        <v>x</v>
      </c>
      <c r="I368">
        <f t="shared" si="41"/>
        <v>36</v>
      </c>
      <c r="J368">
        <v>9</v>
      </c>
      <c r="S368" t="s">
        <v>387</v>
      </c>
      <c r="T368" s="1">
        <v>6222</v>
      </c>
      <c r="U368">
        <v>9.1199999999999992</v>
      </c>
      <c r="V368">
        <v>8.93</v>
      </c>
      <c r="W368">
        <v>9.1199999999999992</v>
      </c>
      <c r="X368">
        <v>238.5</v>
      </c>
      <c r="Y368">
        <v>238</v>
      </c>
      <c r="Z368">
        <v>238.3</v>
      </c>
      <c r="AA368">
        <v>11372</v>
      </c>
      <c r="AB368" t="s">
        <v>31</v>
      </c>
      <c r="AC368">
        <v>11368</v>
      </c>
      <c r="AD368" t="s">
        <v>31</v>
      </c>
      <c r="AE368">
        <v>27</v>
      </c>
      <c r="AF368" t="s">
        <v>31</v>
      </c>
      <c r="AG368">
        <v>36</v>
      </c>
    </row>
    <row r="369" spans="1:33" x14ac:dyDescent="0.25">
      <c r="A369" t="s">
        <v>388</v>
      </c>
      <c r="B369" s="1">
        <v>6231</v>
      </c>
      <c r="C369">
        <f t="shared" si="35"/>
        <v>9.02</v>
      </c>
      <c r="D369">
        <f t="shared" si="36"/>
        <v>9.08</v>
      </c>
      <c r="E369">
        <f t="shared" si="37"/>
        <v>9</v>
      </c>
      <c r="F369" t="str">
        <f t="shared" si="38"/>
        <v>x</v>
      </c>
      <c r="G369">
        <f t="shared" si="39"/>
        <v>12532</v>
      </c>
      <c r="H369">
        <f t="shared" si="40"/>
        <v>7</v>
      </c>
      <c r="I369">
        <f t="shared" si="41"/>
        <v>35</v>
      </c>
      <c r="J369">
        <v>9</v>
      </c>
      <c r="S369" t="s">
        <v>388</v>
      </c>
      <c r="T369" s="1">
        <v>6231</v>
      </c>
      <c r="U369">
        <v>9.02</v>
      </c>
      <c r="V369">
        <v>9.08</v>
      </c>
      <c r="W369">
        <v>9</v>
      </c>
      <c r="X369">
        <v>265</v>
      </c>
      <c r="Y369">
        <v>328.4</v>
      </c>
      <c r="Z369">
        <v>258.10000000000002</v>
      </c>
      <c r="AA369">
        <v>13134</v>
      </c>
      <c r="AB369" t="s">
        <v>31</v>
      </c>
      <c r="AC369">
        <v>12532</v>
      </c>
      <c r="AD369" t="s">
        <v>31</v>
      </c>
      <c r="AE369">
        <v>26</v>
      </c>
      <c r="AF369">
        <v>7</v>
      </c>
      <c r="AG369">
        <v>35</v>
      </c>
    </row>
    <row r="370" spans="1:33" x14ac:dyDescent="0.25">
      <c r="A370" t="s">
        <v>389</v>
      </c>
      <c r="B370" s="1">
        <v>6232</v>
      </c>
      <c r="C370">
        <f t="shared" si="35"/>
        <v>10.27</v>
      </c>
      <c r="D370">
        <f t="shared" si="36"/>
        <v>10.35</v>
      </c>
      <c r="E370">
        <f t="shared" si="37"/>
        <v>9.93</v>
      </c>
      <c r="F370">
        <f t="shared" si="38"/>
        <v>19033</v>
      </c>
      <c r="G370" t="str">
        <f t="shared" si="39"/>
        <v>x</v>
      </c>
      <c r="H370">
        <f t="shared" si="40"/>
        <v>61</v>
      </c>
      <c r="I370">
        <f t="shared" si="41"/>
        <v>12</v>
      </c>
      <c r="J370">
        <v>9</v>
      </c>
      <c r="S370" t="s">
        <v>389</v>
      </c>
      <c r="T370" s="1">
        <v>6232</v>
      </c>
      <c r="U370">
        <v>10.27</v>
      </c>
      <c r="V370">
        <v>10.35</v>
      </c>
      <c r="W370">
        <v>9.93</v>
      </c>
      <c r="X370">
        <v>370.9</v>
      </c>
      <c r="Y370">
        <v>380.4</v>
      </c>
      <c r="Z370" t="s">
        <v>31</v>
      </c>
      <c r="AA370">
        <v>18743</v>
      </c>
      <c r="AB370">
        <v>19033</v>
      </c>
      <c r="AC370" t="s">
        <v>31</v>
      </c>
      <c r="AD370">
        <v>52</v>
      </c>
      <c r="AE370" t="s">
        <v>31</v>
      </c>
      <c r="AF370">
        <v>61</v>
      </c>
      <c r="AG370">
        <v>12</v>
      </c>
    </row>
    <row r="371" spans="1:33" x14ac:dyDescent="0.25">
      <c r="A371" t="s">
        <v>94</v>
      </c>
      <c r="B371" s="1">
        <v>6240</v>
      </c>
      <c r="C371">
        <f t="shared" si="35"/>
        <v>9.6300000000000008</v>
      </c>
      <c r="D371">
        <f t="shared" si="36"/>
        <v>10.210000000000001</v>
      </c>
      <c r="E371">
        <f t="shared" si="37"/>
        <v>9.4700000000000006</v>
      </c>
      <c r="F371">
        <f t="shared" si="38"/>
        <v>20624</v>
      </c>
      <c r="G371">
        <f t="shared" si="39"/>
        <v>14434</v>
      </c>
      <c r="H371">
        <f t="shared" si="40"/>
        <v>13</v>
      </c>
      <c r="I371">
        <f t="shared" si="41"/>
        <v>36</v>
      </c>
      <c r="S371" t="s">
        <v>94</v>
      </c>
      <c r="T371" s="1">
        <v>6240</v>
      </c>
      <c r="U371">
        <v>9.6300000000000008</v>
      </c>
      <c r="V371">
        <v>10.210000000000001</v>
      </c>
      <c r="W371">
        <v>9.4700000000000006</v>
      </c>
      <c r="X371">
        <v>334.3</v>
      </c>
      <c r="Y371">
        <v>396.1</v>
      </c>
      <c r="Z371">
        <v>297.3</v>
      </c>
      <c r="AA371">
        <v>16517</v>
      </c>
      <c r="AB371">
        <v>20624</v>
      </c>
      <c r="AC371">
        <v>14434</v>
      </c>
      <c r="AD371">
        <v>11</v>
      </c>
      <c r="AE371">
        <v>32</v>
      </c>
      <c r="AF371">
        <v>13</v>
      </c>
      <c r="AG371">
        <v>36</v>
      </c>
    </row>
    <row r="372" spans="1:33" x14ac:dyDescent="0.25">
      <c r="A372" t="s">
        <v>390</v>
      </c>
      <c r="B372" s="1">
        <v>7111</v>
      </c>
      <c r="C372">
        <f t="shared" si="35"/>
        <v>8.74</v>
      </c>
      <c r="D372">
        <f t="shared" si="36"/>
        <v>9</v>
      </c>
      <c r="E372">
        <f t="shared" si="37"/>
        <v>8.52</v>
      </c>
      <c r="F372">
        <f t="shared" si="38"/>
        <v>14768</v>
      </c>
      <c r="G372">
        <f t="shared" si="39"/>
        <v>9959</v>
      </c>
      <c r="H372">
        <f t="shared" si="40"/>
        <v>407</v>
      </c>
      <c r="I372">
        <f t="shared" si="41"/>
        <v>711</v>
      </c>
      <c r="S372" t="s">
        <v>390</v>
      </c>
      <c r="T372" s="1">
        <v>7111</v>
      </c>
      <c r="U372">
        <v>8.74</v>
      </c>
      <c r="V372">
        <v>9</v>
      </c>
      <c r="W372">
        <v>8.52</v>
      </c>
      <c r="X372">
        <v>209.5</v>
      </c>
      <c r="Y372">
        <v>276</v>
      </c>
      <c r="Z372">
        <v>188.8</v>
      </c>
      <c r="AA372">
        <v>11289</v>
      </c>
      <c r="AB372">
        <v>14768</v>
      </c>
      <c r="AC372">
        <v>9959</v>
      </c>
      <c r="AD372">
        <v>329</v>
      </c>
      <c r="AE372">
        <v>613</v>
      </c>
      <c r="AF372">
        <v>407</v>
      </c>
      <c r="AG372">
        <v>711</v>
      </c>
    </row>
    <row r="373" spans="1:33" x14ac:dyDescent="0.25">
      <c r="A373" t="s">
        <v>391</v>
      </c>
      <c r="B373" s="1">
        <v>7112</v>
      </c>
      <c r="C373">
        <f t="shared" si="35"/>
        <v>8.8699999999999992</v>
      </c>
      <c r="D373">
        <f t="shared" si="36"/>
        <v>9.09</v>
      </c>
      <c r="E373">
        <f t="shared" si="37"/>
        <v>8.85</v>
      </c>
      <c r="F373">
        <f t="shared" si="38"/>
        <v>12565</v>
      </c>
      <c r="G373">
        <f t="shared" si="39"/>
        <v>9534</v>
      </c>
      <c r="H373">
        <f t="shared" si="40"/>
        <v>26</v>
      </c>
      <c r="I373">
        <f t="shared" si="41"/>
        <v>83</v>
      </c>
      <c r="S373" t="s">
        <v>391</v>
      </c>
      <c r="T373" s="1">
        <v>7112</v>
      </c>
      <c r="U373">
        <v>8.8699999999999992</v>
      </c>
      <c r="V373">
        <v>9.09</v>
      </c>
      <c r="W373">
        <v>8.85</v>
      </c>
      <c r="X373">
        <v>183.8</v>
      </c>
      <c r="Y373">
        <v>215.9</v>
      </c>
      <c r="Z373">
        <v>174.1</v>
      </c>
      <c r="AA373">
        <v>10055</v>
      </c>
      <c r="AB373">
        <v>12565</v>
      </c>
      <c r="AC373">
        <v>9534</v>
      </c>
      <c r="AD373">
        <v>27</v>
      </c>
      <c r="AE373">
        <v>92</v>
      </c>
      <c r="AF373">
        <v>26</v>
      </c>
      <c r="AG373">
        <v>83</v>
      </c>
    </row>
    <row r="374" spans="1:33" x14ac:dyDescent="0.25">
      <c r="A374" t="s">
        <v>392</v>
      </c>
      <c r="B374" s="1">
        <v>7113</v>
      </c>
      <c r="C374">
        <f t="shared" si="35"/>
        <v>10.24</v>
      </c>
      <c r="D374">
        <f t="shared" si="36"/>
        <v>10.27</v>
      </c>
      <c r="E374">
        <f t="shared" si="37"/>
        <v>10.23</v>
      </c>
      <c r="F374">
        <f t="shared" si="38"/>
        <v>20701</v>
      </c>
      <c r="G374">
        <f t="shared" si="39"/>
        <v>18824</v>
      </c>
      <c r="H374">
        <f t="shared" si="40"/>
        <v>7</v>
      </c>
      <c r="I374">
        <f t="shared" si="41"/>
        <v>10</v>
      </c>
      <c r="S374" t="s">
        <v>392</v>
      </c>
      <c r="T374" s="1">
        <v>7113</v>
      </c>
      <c r="U374">
        <v>10.24</v>
      </c>
      <c r="V374">
        <v>10.27</v>
      </c>
      <c r="W374">
        <v>10.23</v>
      </c>
      <c r="X374">
        <v>383.2</v>
      </c>
      <c r="Y374">
        <v>401.1</v>
      </c>
      <c r="Z374">
        <v>367.7</v>
      </c>
      <c r="AA374">
        <v>20085</v>
      </c>
      <c r="AB374">
        <v>20701</v>
      </c>
      <c r="AC374">
        <v>18824</v>
      </c>
      <c r="AD374">
        <v>6</v>
      </c>
      <c r="AE374">
        <v>9</v>
      </c>
      <c r="AF374">
        <v>7</v>
      </c>
      <c r="AG374">
        <v>10</v>
      </c>
    </row>
    <row r="375" spans="1:33" x14ac:dyDescent="0.25">
      <c r="A375" t="s">
        <v>393</v>
      </c>
      <c r="B375" s="1">
        <v>7114</v>
      </c>
      <c r="C375">
        <f t="shared" si="35"/>
        <v>8.85</v>
      </c>
      <c r="D375">
        <f t="shared" si="36"/>
        <v>8.83</v>
      </c>
      <c r="E375">
        <f t="shared" si="37"/>
        <v>8.85</v>
      </c>
      <c r="F375">
        <f t="shared" si="38"/>
        <v>16803</v>
      </c>
      <c r="G375">
        <f t="shared" si="39"/>
        <v>12724</v>
      </c>
      <c r="H375">
        <f t="shared" si="40"/>
        <v>6</v>
      </c>
      <c r="I375">
        <f t="shared" si="41"/>
        <v>48</v>
      </c>
      <c r="S375" t="s">
        <v>393</v>
      </c>
      <c r="T375" s="1">
        <v>7114</v>
      </c>
      <c r="U375">
        <v>8.85</v>
      </c>
      <c r="V375">
        <v>8.83</v>
      </c>
      <c r="W375">
        <v>8.85</v>
      </c>
      <c r="X375">
        <v>264.5</v>
      </c>
      <c r="Y375">
        <v>326.5</v>
      </c>
      <c r="Z375">
        <v>260.10000000000002</v>
      </c>
      <c r="AA375">
        <v>13552</v>
      </c>
      <c r="AB375">
        <v>16803</v>
      </c>
      <c r="AC375">
        <v>12724</v>
      </c>
      <c r="AD375">
        <v>5</v>
      </c>
      <c r="AE375">
        <v>44</v>
      </c>
      <c r="AF375">
        <v>6</v>
      </c>
      <c r="AG375">
        <v>48</v>
      </c>
    </row>
    <row r="376" spans="1:33" x14ac:dyDescent="0.25">
      <c r="A376" t="s">
        <v>394</v>
      </c>
      <c r="B376" s="1">
        <v>7115</v>
      </c>
      <c r="C376">
        <f t="shared" si="35"/>
        <v>10.4</v>
      </c>
      <c r="D376">
        <f t="shared" si="36"/>
        <v>10.5</v>
      </c>
      <c r="E376">
        <f t="shared" si="37"/>
        <v>9.9700000000000006</v>
      </c>
      <c r="F376">
        <f t="shared" si="38"/>
        <v>23958</v>
      </c>
      <c r="G376" t="str">
        <f t="shared" si="39"/>
        <v>x</v>
      </c>
      <c r="H376">
        <f t="shared" si="40"/>
        <v>13</v>
      </c>
      <c r="I376" t="str">
        <f t="shared" si="41"/>
        <v>x</v>
      </c>
      <c r="S376" t="s">
        <v>394</v>
      </c>
      <c r="T376" s="1">
        <v>7115</v>
      </c>
      <c r="U376">
        <v>10.4</v>
      </c>
      <c r="V376">
        <v>10.5</v>
      </c>
      <c r="W376">
        <v>9.9700000000000006</v>
      </c>
      <c r="X376">
        <v>467.5</v>
      </c>
      <c r="Y376">
        <v>470.9</v>
      </c>
      <c r="Z376">
        <v>397.3</v>
      </c>
      <c r="AA376">
        <v>23689</v>
      </c>
      <c r="AB376">
        <v>23958</v>
      </c>
      <c r="AC376" t="s">
        <v>31</v>
      </c>
      <c r="AD376">
        <v>10</v>
      </c>
      <c r="AE376" t="s">
        <v>31</v>
      </c>
      <c r="AF376">
        <v>13</v>
      </c>
      <c r="AG376" t="s">
        <v>31</v>
      </c>
    </row>
    <row r="377" spans="1:33" x14ac:dyDescent="0.25">
      <c r="A377" t="s">
        <v>395</v>
      </c>
      <c r="B377" s="1">
        <v>7121</v>
      </c>
      <c r="C377">
        <f t="shared" si="35"/>
        <v>10.25</v>
      </c>
      <c r="D377">
        <f t="shared" si="36"/>
        <v>10.39</v>
      </c>
      <c r="E377">
        <f t="shared" si="37"/>
        <v>9.27</v>
      </c>
      <c r="F377" t="str">
        <f t="shared" si="38"/>
        <v>x</v>
      </c>
      <c r="G377" t="str">
        <f t="shared" si="39"/>
        <v>x</v>
      </c>
      <c r="H377" t="str">
        <f t="shared" si="40"/>
        <v>x</v>
      </c>
      <c r="I377" t="str">
        <f t="shared" si="41"/>
        <v>x</v>
      </c>
      <c r="S377" t="s">
        <v>395</v>
      </c>
      <c r="T377" s="1">
        <v>7121</v>
      </c>
      <c r="U377">
        <v>10.25</v>
      </c>
      <c r="V377">
        <v>10.39</v>
      </c>
      <c r="W377">
        <v>9.27</v>
      </c>
      <c r="X377" t="s">
        <v>31</v>
      </c>
      <c r="Y377" t="s">
        <v>31</v>
      </c>
      <c r="Z377" t="s">
        <v>31</v>
      </c>
      <c r="AA377" t="s">
        <v>31</v>
      </c>
      <c r="AB377" t="s">
        <v>31</v>
      </c>
      <c r="AC377" t="s">
        <v>31</v>
      </c>
      <c r="AD377" t="s">
        <v>31</v>
      </c>
      <c r="AE377" t="s">
        <v>31</v>
      </c>
      <c r="AF377" t="s">
        <v>31</v>
      </c>
      <c r="AG377" t="s">
        <v>31</v>
      </c>
    </row>
    <row r="378" spans="1:33" x14ac:dyDescent="0.25">
      <c r="A378" t="s">
        <v>396</v>
      </c>
      <c r="B378" s="1">
        <v>7122</v>
      </c>
      <c r="C378">
        <f t="shared" si="35"/>
        <v>9.9700000000000006</v>
      </c>
      <c r="D378">
        <f t="shared" si="36"/>
        <v>9.9700000000000006</v>
      </c>
      <c r="E378">
        <f t="shared" si="37"/>
        <v>9.98</v>
      </c>
      <c r="F378">
        <f t="shared" si="38"/>
        <v>19611</v>
      </c>
      <c r="G378">
        <f t="shared" si="39"/>
        <v>17768</v>
      </c>
      <c r="H378">
        <f t="shared" si="40"/>
        <v>9</v>
      </c>
      <c r="I378">
        <f t="shared" si="41"/>
        <v>6</v>
      </c>
      <c r="S378" t="s">
        <v>396</v>
      </c>
      <c r="T378" s="1">
        <v>7122</v>
      </c>
      <c r="U378">
        <v>9.9700000000000006</v>
      </c>
      <c r="V378">
        <v>9.9700000000000006</v>
      </c>
      <c r="W378">
        <v>9.98</v>
      </c>
      <c r="X378">
        <v>364.4</v>
      </c>
      <c r="Y378">
        <v>367.2</v>
      </c>
      <c r="Z378">
        <v>340.6</v>
      </c>
      <c r="AA378">
        <v>19039</v>
      </c>
      <c r="AB378">
        <v>19611</v>
      </c>
      <c r="AC378">
        <v>17768</v>
      </c>
      <c r="AD378">
        <v>8</v>
      </c>
      <c r="AE378" t="s">
        <v>31</v>
      </c>
      <c r="AF378">
        <v>9</v>
      </c>
      <c r="AG378">
        <v>6</v>
      </c>
    </row>
    <row r="379" spans="1:33" x14ac:dyDescent="0.25">
      <c r="A379" t="s">
        <v>397</v>
      </c>
      <c r="B379" s="1">
        <v>7123</v>
      </c>
      <c r="C379">
        <f t="shared" si="35"/>
        <v>8.9700000000000006</v>
      </c>
      <c r="D379">
        <f t="shared" si="36"/>
        <v>9.3699999999999992</v>
      </c>
      <c r="E379" t="str">
        <f t="shared" si="37"/>
        <v>x</v>
      </c>
      <c r="F379">
        <f t="shared" si="38"/>
        <v>21985</v>
      </c>
      <c r="G379" t="str">
        <f t="shared" si="39"/>
        <v>x</v>
      </c>
      <c r="H379">
        <f t="shared" si="40"/>
        <v>4</v>
      </c>
      <c r="I379" t="str">
        <f t="shared" si="41"/>
        <v>x</v>
      </c>
      <c r="S379" t="s">
        <v>397</v>
      </c>
      <c r="T379" s="1">
        <v>7123</v>
      </c>
      <c r="U379">
        <v>8.9700000000000006</v>
      </c>
      <c r="V379">
        <v>9.3699999999999992</v>
      </c>
      <c r="W379" t="s">
        <v>31</v>
      </c>
      <c r="X379">
        <v>388.5</v>
      </c>
      <c r="Y379">
        <v>406.1</v>
      </c>
      <c r="Z379" t="s">
        <v>31</v>
      </c>
      <c r="AA379">
        <v>21530</v>
      </c>
      <c r="AB379">
        <v>21985</v>
      </c>
      <c r="AC379" t="s">
        <v>31</v>
      </c>
      <c r="AD379" t="s">
        <v>31</v>
      </c>
      <c r="AE379" t="s">
        <v>31</v>
      </c>
      <c r="AF379">
        <v>4</v>
      </c>
      <c r="AG379" t="s">
        <v>31</v>
      </c>
    </row>
    <row r="380" spans="1:33" x14ac:dyDescent="0.25">
      <c r="A380" t="s">
        <v>398</v>
      </c>
      <c r="B380" s="1">
        <v>7124</v>
      </c>
      <c r="C380" t="str">
        <f t="shared" si="35"/>
        <v>x</v>
      </c>
      <c r="D380" t="str">
        <f t="shared" si="36"/>
        <v>x</v>
      </c>
      <c r="E380">
        <f t="shared" si="37"/>
        <v>0</v>
      </c>
      <c r="F380" t="str">
        <f t="shared" si="38"/>
        <v>x</v>
      </c>
      <c r="G380">
        <f t="shared" si="39"/>
        <v>0</v>
      </c>
      <c r="H380" t="str">
        <f t="shared" si="40"/>
        <v>x</v>
      </c>
      <c r="I380" t="str">
        <f t="shared" si="41"/>
        <v>..</v>
      </c>
      <c r="S380" t="s">
        <v>398</v>
      </c>
      <c r="T380" s="1">
        <v>7124</v>
      </c>
      <c r="U380" t="s">
        <v>31</v>
      </c>
      <c r="V380" t="s">
        <v>31</v>
      </c>
      <c r="X380" t="s">
        <v>31</v>
      </c>
      <c r="Y380" t="s">
        <v>31</v>
      </c>
      <c r="AA380" t="s">
        <v>31</v>
      </c>
      <c r="AB380" t="s">
        <v>31</v>
      </c>
      <c r="AD380" t="s">
        <v>31</v>
      </c>
      <c r="AE380" t="s">
        <v>130</v>
      </c>
      <c r="AF380" t="s">
        <v>31</v>
      </c>
      <c r="AG380" t="s">
        <v>137</v>
      </c>
    </row>
    <row r="381" spans="1:33" x14ac:dyDescent="0.25">
      <c r="A381" t="s">
        <v>399</v>
      </c>
      <c r="B381" s="1">
        <v>7125</v>
      </c>
      <c r="C381">
        <f t="shared" si="35"/>
        <v>9.58</v>
      </c>
      <c r="D381">
        <f t="shared" si="36"/>
        <v>9.0399999999999991</v>
      </c>
      <c r="E381">
        <f t="shared" si="37"/>
        <v>9.6999999999999993</v>
      </c>
      <c r="F381">
        <f t="shared" si="38"/>
        <v>20963</v>
      </c>
      <c r="G381">
        <f t="shared" si="39"/>
        <v>15801</v>
      </c>
      <c r="H381">
        <f t="shared" si="40"/>
        <v>6</v>
      </c>
      <c r="I381">
        <f t="shared" si="41"/>
        <v>15</v>
      </c>
      <c r="S381" t="s">
        <v>399</v>
      </c>
      <c r="T381" s="1">
        <v>7125</v>
      </c>
      <c r="U381">
        <v>9.58</v>
      </c>
      <c r="V381">
        <v>9.0399999999999991</v>
      </c>
      <c r="W381">
        <v>9.6999999999999993</v>
      </c>
      <c r="X381">
        <v>344.6</v>
      </c>
      <c r="Y381">
        <v>370.5</v>
      </c>
      <c r="Z381">
        <v>298.7</v>
      </c>
      <c r="AA381">
        <v>17197</v>
      </c>
      <c r="AB381">
        <v>20963</v>
      </c>
      <c r="AC381">
        <v>15801</v>
      </c>
      <c r="AD381">
        <v>5</v>
      </c>
      <c r="AE381">
        <v>13</v>
      </c>
      <c r="AF381">
        <v>6</v>
      </c>
      <c r="AG381">
        <v>15</v>
      </c>
    </row>
    <row r="382" spans="1:33" x14ac:dyDescent="0.25">
      <c r="A382" t="s">
        <v>400</v>
      </c>
      <c r="B382" s="1">
        <v>7129</v>
      </c>
      <c r="C382">
        <f t="shared" si="35"/>
        <v>10.07</v>
      </c>
      <c r="D382">
        <f t="shared" si="36"/>
        <v>10.26</v>
      </c>
      <c r="E382">
        <f t="shared" si="37"/>
        <v>10.02</v>
      </c>
      <c r="F382">
        <f t="shared" si="38"/>
        <v>22063</v>
      </c>
      <c r="G382">
        <f t="shared" si="39"/>
        <v>18259</v>
      </c>
      <c r="H382">
        <f t="shared" si="40"/>
        <v>13</v>
      </c>
      <c r="I382">
        <f t="shared" si="41"/>
        <v>13</v>
      </c>
      <c r="S382" t="s">
        <v>400</v>
      </c>
      <c r="T382" s="1">
        <v>7129</v>
      </c>
      <c r="U382">
        <v>10.07</v>
      </c>
      <c r="V382">
        <v>10.26</v>
      </c>
      <c r="W382">
        <v>10.02</v>
      </c>
      <c r="X382">
        <v>383.3</v>
      </c>
      <c r="Y382">
        <v>411</v>
      </c>
      <c r="Z382">
        <v>364.1</v>
      </c>
      <c r="AA382">
        <v>20687</v>
      </c>
      <c r="AB382">
        <v>22063</v>
      </c>
      <c r="AC382">
        <v>18259</v>
      </c>
      <c r="AD382">
        <v>10</v>
      </c>
      <c r="AE382" t="s">
        <v>31</v>
      </c>
      <c r="AF382">
        <v>13</v>
      </c>
      <c r="AG382">
        <v>13</v>
      </c>
    </row>
    <row r="383" spans="1:33" x14ac:dyDescent="0.25">
      <c r="A383" t="s">
        <v>97</v>
      </c>
      <c r="B383" s="1">
        <v>7130</v>
      </c>
      <c r="C383">
        <f t="shared" si="35"/>
        <v>10.130000000000001</v>
      </c>
      <c r="D383">
        <f t="shared" si="36"/>
        <v>10.97</v>
      </c>
      <c r="E383">
        <f t="shared" si="37"/>
        <v>9.8800000000000008</v>
      </c>
      <c r="F383">
        <f t="shared" si="38"/>
        <v>23481</v>
      </c>
      <c r="G383">
        <f t="shared" si="39"/>
        <v>19049</v>
      </c>
      <c r="H383">
        <f t="shared" si="40"/>
        <v>35</v>
      </c>
      <c r="I383">
        <f t="shared" si="41"/>
        <v>39</v>
      </c>
      <c r="S383" t="s">
        <v>97</v>
      </c>
      <c r="T383" s="1">
        <v>7130</v>
      </c>
      <c r="U383">
        <v>10.130000000000001</v>
      </c>
      <c r="V383">
        <v>10.97</v>
      </c>
      <c r="W383">
        <v>9.8800000000000008</v>
      </c>
      <c r="X383">
        <v>396.6</v>
      </c>
      <c r="Y383">
        <v>437.1</v>
      </c>
      <c r="Z383">
        <v>372.5</v>
      </c>
      <c r="AA383">
        <v>21062</v>
      </c>
      <c r="AB383">
        <v>23481</v>
      </c>
      <c r="AC383">
        <v>19049</v>
      </c>
      <c r="AD383">
        <v>34</v>
      </c>
      <c r="AE383">
        <v>38</v>
      </c>
      <c r="AF383">
        <v>35</v>
      </c>
      <c r="AG383">
        <v>39</v>
      </c>
    </row>
    <row r="384" spans="1:33" x14ac:dyDescent="0.25">
      <c r="A384" t="s">
        <v>401</v>
      </c>
      <c r="B384" s="1">
        <v>7211</v>
      </c>
      <c r="C384">
        <f t="shared" si="35"/>
        <v>9.3699999999999992</v>
      </c>
      <c r="D384">
        <f t="shared" si="36"/>
        <v>9.0500000000000007</v>
      </c>
      <c r="E384">
        <f t="shared" si="37"/>
        <v>9.69</v>
      </c>
      <c r="F384">
        <f t="shared" si="38"/>
        <v>18089</v>
      </c>
      <c r="G384">
        <f t="shared" si="39"/>
        <v>16818</v>
      </c>
      <c r="H384">
        <f t="shared" si="40"/>
        <v>18</v>
      </c>
      <c r="I384">
        <f t="shared" si="41"/>
        <v>25</v>
      </c>
      <c r="S384" t="s">
        <v>401</v>
      </c>
      <c r="T384" s="1">
        <v>7211</v>
      </c>
      <c r="U384">
        <v>9.3699999999999992</v>
      </c>
      <c r="V384">
        <v>9.0500000000000007</v>
      </c>
      <c r="W384">
        <v>9.69</v>
      </c>
      <c r="X384">
        <v>342.7</v>
      </c>
      <c r="Y384">
        <v>344.4</v>
      </c>
      <c r="Z384">
        <v>335.4</v>
      </c>
      <c r="AA384">
        <v>17561</v>
      </c>
      <c r="AB384">
        <v>18089</v>
      </c>
      <c r="AC384">
        <v>16818</v>
      </c>
      <c r="AD384">
        <v>14</v>
      </c>
      <c r="AE384">
        <v>21</v>
      </c>
      <c r="AF384">
        <v>18</v>
      </c>
      <c r="AG384">
        <v>25</v>
      </c>
    </row>
    <row r="385" spans="1:33" x14ac:dyDescent="0.25">
      <c r="A385" t="s">
        <v>402</v>
      </c>
      <c r="B385" s="1">
        <v>7213</v>
      </c>
      <c r="C385">
        <f t="shared" si="35"/>
        <v>9.3000000000000007</v>
      </c>
      <c r="D385">
        <f t="shared" si="36"/>
        <v>11.83</v>
      </c>
      <c r="E385">
        <f t="shared" si="37"/>
        <v>9.16</v>
      </c>
      <c r="F385" t="str">
        <f t="shared" si="38"/>
        <v>x</v>
      </c>
      <c r="G385">
        <f t="shared" si="39"/>
        <v>12143</v>
      </c>
      <c r="H385" t="str">
        <f t="shared" si="40"/>
        <v>x</v>
      </c>
      <c r="I385">
        <f t="shared" si="41"/>
        <v>6</v>
      </c>
      <c r="S385" t="s">
        <v>402</v>
      </c>
      <c r="T385" s="1">
        <v>7213</v>
      </c>
      <c r="U385">
        <v>9.3000000000000007</v>
      </c>
      <c r="V385">
        <v>11.83</v>
      </c>
      <c r="W385">
        <v>9.16</v>
      </c>
      <c r="X385">
        <v>297.10000000000002</v>
      </c>
      <c r="Y385" t="s">
        <v>31</v>
      </c>
      <c r="Z385">
        <v>273.89999999999998</v>
      </c>
      <c r="AA385">
        <v>14732</v>
      </c>
      <c r="AB385" t="s">
        <v>31</v>
      </c>
      <c r="AC385">
        <v>12143</v>
      </c>
      <c r="AD385" t="s">
        <v>31</v>
      </c>
      <c r="AE385">
        <v>5</v>
      </c>
      <c r="AF385" t="s">
        <v>31</v>
      </c>
      <c r="AG385">
        <v>6</v>
      </c>
    </row>
    <row r="386" spans="1:33" x14ac:dyDescent="0.25">
      <c r="A386" t="s">
        <v>403</v>
      </c>
      <c r="B386" s="1">
        <v>7214</v>
      </c>
      <c r="C386">
        <f t="shared" si="35"/>
        <v>13.88</v>
      </c>
      <c r="D386">
        <f t="shared" si="36"/>
        <v>14.36</v>
      </c>
      <c r="E386">
        <f t="shared" si="37"/>
        <v>13.43</v>
      </c>
      <c r="F386">
        <f t="shared" si="38"/>
        <v>27924</v>
      </c>
      <c r="G386">
        <f t="shared" si="39"/>
        <v>22672</v>
      </c>
      <c r="H386">
        <f t="shared" si="40"/>
        <v>7</v>
      </c>
      <c r="I386">
        <f t="shared" si="41"/>
        <v>8</v>
      </c>
      <c r="S386" t="s">
        <v>403</v>
      </c>
      <c r="T386" s="1">
        <v>7214</v>
      </c>
      <c r="U386">
        <v>13.88</v>
      </c>
      <c r="V386">
        <v>14.36</v>
      </c>
      <c r="W386">
        <v>13.43</v>
      </c>
      <c r="X386">
        <v>515.70000000000005</v>
      </c>
      <c r="Y386">
        <v>560.5</v>
      </c>
      <c r="Z386">
        <v>463</v>
      </c>
      <c r="AA386">
        <v>24155</v>
      </c>
      <c r="AB386">
        <v>27924</v>
      </c>
      <c r="AC386">
        <v>22672</v>
      </c>
      <c r="AD386">
        <v>7</v>
      </c>
      <c r="AE386">
        <v>8</v>
      </c>
      <c r="AF386">
        <v>7</v>
      </c>
      <c r="AG386">
        <v>8</v>
      </c>
    </row>
    <row r="387" spans="1:33" x14ac:dyDescent="0.25">
      <c r="A387" t="s">
        <v>404</v>
      </c>
      <c r="B387" s="1">
        <v>7215</v>
      </c>
      <c r="C387">
        <f t="shared" ref="C387:C450" si="42">VLOOKUP(B387,T:AG,2,FALSE)</f>
        <v>9.98</v>
      </c>
      <c r="D387">
        <f t="shared" ref="D387:D450" si="43">VLOOKUP(B387,T:AG,3,FALSE)</f>
        <v>10.15</v>
      </c>
      <c r="E387">
        <f t="shared" ref="E387:E450" si="44">VLOOKUP(B387,T:AG,4,FALSE)</f>
        <v>9.93</v>
      </c>
      <c r="F387" t="str">
        <f t="shared" ref="F387:F450" si="45">VLOOKUP(B387,T:AG,9,FALSE)</f>
        <v>x</v>
      </c>
      <c r="G387" t="str">
        <f t="shared" ref="G387:G450" si="46">VLOOKUP(B387,T:AG,10,FALSE)</f>
        <v>x</v>
      </c>
      <c r="H387" t="str">
        <f t="shared" si="40"/>
        <v>x</v>
      </c>
      <c r="I387">
        <f t="shared" si="41"/>
        <v>4</v>
      </c>
      <c r="S387" t="s">
        <v>404</v>
      </c>
      <c r="T387" s="1">
        <v>7215</v>
      </c>
      <c r="U387">
        <v>9.98</v>
      </c>
      <c r="V387">
        <v>10.15</v>
      </c>
      <c r="W387">
        <v>9.93</v>
      </c>
      <c r="X387" t="s">
        <v>31</v>
      </c>
      <c r="Y387" t="s">
        <v>31</v>
      </c>
      <c r="Z387" t="s">
        <v>31</v>
      </c>
      <c r="AA387" t="s">
        <v>31</v>
      </c>
      <c r="AB387" t="s">
        <v>31</v>
      </c>
      <c r="AC387" t="s">
        <v>31</v>
      </c>
      <c r="AD387" t="s">
        <v>31</v>
      </c>
      <c r="AE387" t="s">
        <v>31</v>
      </c>
      <c r="AF387" t="s">
        <v>31</v>
      </c>
      <c r="AG387">
        <v>4</v>
      </c>
    </row>
    <row r="388" spans="1:33" x14ac:dyDescent="0.25">
      <c r="A388" t="s">
        <v>405</v>
      </c>
      <c r="B388" s="1">
        <v>7219</v>
      </c>
      <c r="C388">
        <f t="shared" si="42"/>
        <v>9.99</v>
      </c>
      <c r="D388">
        <f t="shared" si="43"/>
        <v>10.210000000000001</v>
      </c>
      <c r="E388">
        <f t="shared" si="44"/>
        <v>9.93</v>
      </c>
      <c r="F388">
        <f t="shared" si="45"/>
        <v>20549</v>
      </c>
      <c r="G388">
        <f t="shared" si="46"/>
        <v>16528</v>
      </c>
      <c r="H388">
        <f t="shared" ref="H388:H451" si="47">VLOOKUP(B388,T:AG,13,FALSE)</f>
        <v>148</v>
      </c>
      <c r="I388">
        <f t="shared" ref="I388:I451" si="48">VLOOKUP(B388,T:AG,14,FALSE)</f>
        <v>250</v>
      </c>
      <c r="S388" t="s">
        <v>405</v>
      </c>
      <c r="T388" s="1">
        <v>7219</v>
      </c>
      <c r="U388">
        <v>9.99</v>
      </c>
      <c r="V388">
        <v>10.210000000000001</v>
      </c>
      <c r="W388">
        <v>9.93</v>
      </c>
      <c r="X388">
        <v>345.2</v>
      </c>
      <c r="Y388">
        <v>374.7</v>
      </c>
      <c r="Z388">
        <v>328.2</v>
      </c>
      <c r="AA388">
        <v>18132</v>
      </c>
      <c r="AB388">
        <v>20549</v>
      </c>
      <c r="AC388">
        <v>16528</v>
      </c>
      <c r="AD388">
        <v>115</v>
      </c>
      <c r="AE388">
        <v>202</v>
      </c>
      <c r="AF388">
        <v>148</v>
      </c>
      <c r="AG388">
        <v>250</v>
      </c>
    </row>
    <row r="389" spans="1:33" x14ac:dyDescent="0.25">
      <c r="A389" t="s">
        <v>99</v>
      </c>
      <c r="B389" s="1">
        <v>7220</v>
      </c>
      <c r="C389">
        <f t="shared" si="42"/>
        <v>13.87</v>
      </c>
      <c r="D389">
        <f t="shared" si="43"/>
        <v>14.97</v>
      </c>
      <c r="E389">
        <f t="shared" si="44"/>
        <v>12.82</v>
      </c>
      <c r="F389">
        <f t="shared" si="45"/>
        <v>32424</v>
      </c>
      <c r="G389">
        <f t="shared" si="46"/>
        <v>25466</v>
      </c>
      <c r="H389">
        <f t="shared" si="47"/>
        <v>41</v>
      </c>
      <c r="I389">
        <f t="shared" si="48"/>
        <v>49</v>
      </c>
      <c r="S389" t="s">
        <v>99</v>
      </c>
      <c r="T389" s="1">
        <v>7220</v>
      </c>
      <c r="U389">
        <v>13.87</v>
      </c>
      <c r="V389">
        <v>14.97</v>
      </c>
      <c r="W389">
        <v>12.82</v>
      </c>
      <c r="X389">
        <v>528.4</v>
      </c>
      <c r="Y389">
        <v>589.1</v>
      </c>
      <c r="Z389">
        <v>479.1</v>
      </c>
      <c r="AA389">
        <v>27571</v>
      </c>
      <c r="AB389">
        <v>32424</v>
      </c>
      <c r="AC389">
        <v>25466</v>
      </c>
      <c r="AD389">
        <v>35</v>
      </c>
      <c r="AE389">
        <v>46</v>
      </c>
      <c r="AF389">
        <v>41</v>
      </c>
      <c r="AG389">
        <v>49</v>
      </c>
    </row>
    <row r="390" spans="1:33" x14ac:dyDescent="0.25">
      <c r="A390" t="s">
        <v>406</v>
      </c>
      <c r="B390" s="1">
        <v>8111</v>
      </c>
      <c r="C390">
        <f t="shared" si="42"/>
        <v>9.31</v>
      </c>
      <c r="D390">
        <f t="shared" si="43"/>
        <v>9.73</v>
      </c>
      <c r="E390">
        <f t="shared" si="44"/>
        <v>8.82</v>
      </c>
      <c r="F390">
        <f t="shared" si="45"/>
        <v>21206</v>
      </c>
      <c r="G390">
        <f t="shared" si="46"/>
        <v>17837</v>
      </c>
      <c r="H390">
        <f t="shared" si="47"/>
        <v>96</v>
      </c>
      <c r="I390">
        <f t="shared" si="48"/>
        <v>47</v>
      </c>
      <c r="S390" t="s">
        <v>406</v>
      </c>
      <c r="T390" s="1">
        <v>8111</v>
      </c>
      <c r="U390">
        <v>9.31</v>
      </c>
      <c r="V390">
        <v>9.73</v>
      </c>
      <c r="W390">
        <v>8.82</v>
      </c>
      <c r="X390">
        <v>382.7</v>
      </c>
      <c r="Y390">
        <v>407.3</v>
      </c>
      <c r="Z390">
        <v>341.2</v>
      </c>
      <c r="AA390">
        <v>20080</v>
      </c>
      <c r="AB390">
        <v>21206</v>
      </c>
      <c r="AC390">
        <v>17837</v>
      </c>
      <c r="AD390">
        <v>82</v>
      </c>
      <c r="AE390">
        <v>39</v>
      </c>
      <c r="AF390">
        <v>96</v>
      </c>
      <c r="AG390">
        <v>47</v>
      </c>
    </row>
    <row r="391" spans="1:33" x14ac:dyDescent="0.25">
      <c r="A391" t="s">
        <v>407</v>
      </c>
      <c r="B391" s="1">
        <v>8112</v>
      </c>
      <c r="C391">
        <f t="shared" si="42"/>
        <v>10.06</v>
      </c>
      <c r="D391">
        <f t="shared" si="43"/>
        <v>10.43</v>
      </c>
      <c r="E391">
        <f t="shared" si="44"/>
        <v>8.27</v>
      </c>
      <c r="F391">
        <f t="shared" si="45"/>
        <v>24174</v>
      </c>
      <c r="G391" t="str">
        <f t="shared" si="46"/>
        <v>x</v>
      </c>
      <c r="H391" t="str">
        <f t="shared" si="47"/>
        <v>x</v>
      </c>
      <c r="I391" t="str">
        <f t="shared" si="48"/>
        <v>x</v>
      </c>
      <c r="S391" t="s">
        <v>407</v>
      </c>
      <c r="T391" s="1">
        <v>8112</v>
      </c>
      <c r="U391">
        <v>10.06</v>
      </c>
      <c r="V391">
        <v>10.43</v>
      </c>
      <c r="W391">
        <v>8.27</v>
      </c>
      <c r="X391">
        <v>416.9</v>
      </c>
      <c r="Y391">
        <v>475.7</v>
      </c>
      <c r="Z391">
        <v>198.7</v>
      </c>
      <c r="AA391">
        <v>23516</v>
      </c>
      <c r="AB391">
        <v>24174</v>
      </c>
      <c r="AC391" t="s">
        <v>31</v>
      </c>
      <c r="AD391" t="s">
        <v>31</v>
      </c>
      <c r="AE391" t="s">
        <v>31</v>
      </c>
      <c r="AF391" t="s">
        <v>31</v>
      </c>
      <c r="AG391" t="s">
        <v>31</v>
      </c>
    </row>
    <row r="392" spans="1:33" x14ac:dyDescent="0.25">
      <c r="A392" t="s">
        <v>408</v>
      </c>
      <c r="B392" s="1">
        <v>8113</v>
      </c>
      <c r="C392">
        <f t="shared" si="42"/>
        <v>10.119999999999999</v>
      </c>
      <c r="D392">
        <f t="shared" si="43"/>
        <v>11.44</v>
      </c>
      <c r="E392">
        <f t="shared" si="44"/>
        <v>9.1</v>
      </c>
      <c r="F392">
        <f t="shared" si="45"/>
        <v>26317</v>
      </c>
      <c r="G392" t="str">
        <f t="shared" si="46"/>
        <v>x</v>
      </c>
      <c r="H392">
        <f t="shared" si="47"/>
        <v>7</v>
      </c>
      <c r="I392" t="str">
        <f t="shared" si="48"/>
        <v>x</v>
      </c>
      <c r="S392" t="s">
        <v>408</v>
      </c>
      <c r="T392" s="1">
        <v>8113</v>
      </c>
      <c r="U392">
        <v>10.119999999999999</v>
      </c>
      <c r="V392">
        <v>11.44</v>
      </c>
      <c r="W392">
        <v>9.1</v>
      </c>
      <c r="X392">
        <v>450.4</v>
      </c>
      <c r="Y392">
        <v>502.4</v>
      </c>
      <c r="Z392">
        <v>341.4</v>
      </c>
      <c r="AA392">
        <v>24486</v>
      </c>
      <c r="AB392">
        <v>26317</v>
      </c>
      <c r="AC392" t="s">
        <v>31</v>
      </c>
      <c r="AD392">
        <v>5</v>
      </c>
      <c r="AE392" t="s">
        <v>31</v>
      </c>
      <c r="AF392">
        <v>7</v>
      </c>
      <c r="AG392" t="s">
        <v>31</v>
      </c>
    </row>
    <row r="393" spans="1:33" x14ac:dyDescent="0.25">
      <c r="A393" t="s">
        <v>409</v>
      </c>
      <c r="B393" s="1">
        <v>8114</v>
      </c>
      <c r="C393">
        <f t="shared" si="42"/>
        <v>13.41</v>
      </c>
      <c r="D393">
        <f t="shared" si="43"/>
        <v>14.39</v>
      </c>
      <c r="E393">
        <f t="shared" si="44"/>
        <v>10.28</v>
      </c>
      <c r="F393">
        <f t="shared" si="45"/>
        <v>31089</v>
      </c>
      <c r="G393" t="str">
        <f t="shared" si="46"/>
        <v>x</v>
      </c>
      <c r="H393">
        <f t="shared" si="47"/>
        <v>18</v>
      </c>
      <c r="I393" t="str">
        <f t="shared" si="48"/>
        <v>x</v>
      </c>
      <c r="S393" t="s">
        <v>409</v>
      </c>
      <c r="T393" s="1">
        <v>8114</v>
      </c>
      <c r="U393">
        <v>13.41</v>
      </c>
      <c r="V393">
        <v>14.39</v>
      </c>
      <c r="W393">
        <v>10.28</v>
      </c>
      <c r="X393">
        <v>571.79999999999995</v>
      </c>
      <c r="Y393">
        <v>610.79999999999995</v>
      </c>
      <c r="Z393">
        <v>375.4</v>
      </c>
      <c r="AA393" t="s">
        <v>31</v>
      </c>
      <c r="AB393">
        <v>31089</v>
      </c>
      <c r="AC393" t="s">
        <v>31</v>
      </c>
      <c r="AD393">
        <v>17</v>
      </c>
      <c r="AE393" t="s">
        <v>31</v>
      </c>
      <c r="AF393">
        <v>18</v>
      </c>
      <c r="AG393" t="s">
        <v>31</v>
      </c>
    </row>
    <row r="394" spans="1:33" x14ac:dyDescent="0.25">
      <c r="A394" t="s">
        <v>410</v>
      </c>
      <c r="B394" s="1">
        <v>8115</v>
      </c>
      <c r="C394">
        <f t="shared" si="42"/>
        <v>10.69</v>
      </c>
      <c r="D394">
        <f t="shared" si="43"/>
        <v>10.69</v>
      </c>
      <c r="E394">
        <f t="shared" si="44"/>
        <v>0</v>
      </c>
      <c r="F394" t="str">
        <f t="shared" si="45"/>
        <v>x</v>
      </c>
      <c r="G394">
        <f t="shared" si="46"/>
        <v>0</v>
      </c>
      <c r="H394" t="str">
        <f t="shared" si="47"/>
        <v>x</v>
      </c>
      <c r="I394" t="str">
        <f t="shared" si="48"/>
        <v>:</v>
      </c>
      <c r="S394" t="s">
        <v>410</v>
      </c>
      <c r="T394" s="1">
        <v>8115</v>
      </c>
      <c r="U394">
        <v>10.69</v>
      </c>
      <c r="V394">
        <v>10.69</v>
      </c>
      <c r="X394">
        <v>513.1</v>
      </c>
      <c r="Y394">
        <v>513.1</v>
      </c>
      <c r="AA394" t="s">
        <v>31</v>
      </c>
      <c r="AB394" t="s">
        <v>31</v>
      </c>
      <c r="AD394" t="s">
        <v>31</v>
      </c>
      <c r="AE394" t="s">
        <v>130</v>
      </c>
      <c r="AF394" t="s">
        <v>31</v>
      </c>
      <c r="AG394" t="s">
        <v>130</v>
      </c>
    </row>
    <row r="395" spans="1:33" x14ac:dyDescent="0.25">
      <c r="A395" t="s">
        <v>411</v>
      </c>
      <c r="B395" s="1">
        <v>8116</v>
      </c>
      <c r="C395">
        <f t="shared" si="42"/>
        <v>10.25</v>
      </c>
      <c r="D395">
        <f t="shared" si="43"/>
        <v>10.63</v>
      </c>
      <c r="E395">
        <f t="shared" si="44"/>
        <v>9.36</v>
      </c>
      <c r="F395">
        <f t="shared" si="45"/>
        <v>22488</v>
      </c>
      <c r="G395" t="str">
        <f t="shared" si="46"/>
        <v>x</v>
      </c>
      <c r="H395">
        <f t="shared" si="47"/>
        <v>11</v>
      </c>
      <c r="I395" t="str">
        <f t="shared" si="48"/>
        <v>x</v>
      </c>
      <c r="S395" t="s">
        <v>411</v>
      </c>
      <c r="T395" s="1">
        <v>8116</v>
      </c>
      <c r="U395">
        <v>10.25</v>
      </c>
      <c r="V395">
        <v>10.63</v>
      </c>
      <c r="W395">
        <v>9.36</v>
      </c>
      <c r="X395">
        <v>451.5</v>
      </c>
      <c r="Y395">
        <v>460.3</v>
      </c>
      <c r="Z395" t="s">
        <v>31</v>
      </c>
      <c r="AA395">
        <v>21993</v>
      </c>
      <c r="AB395">
        <v>22488</v>
      </c>
      <c r="AC395" t="s">
        <v>31</v>
      </c>
      <c r="AD395">
        <v>10</v>
      </c>
      <c r="AE395" t="s">
        <v>31</v>
      </c>
      <c r="AF395">
        <v>11</v>
      </c>
      <c r="AG395" t="s">
        <v>31</v>
      </c>
    </row>
    <row r="396" spans="1:33" x14ac:dyDescent="0.25">
      <c r="A396" t="s">
        <v>412</v>
      </c>
      <c r="B396" s="1">
        <v>8117</v>
      </c>
      <c r="C396">
        <f t="shared" si="42"/>
        <v>12.34</v>
      </c>
      <c r="D396">
        <f t="shared" si="43"/>
        <v>12.07</v>
      </c>
      <c r="E396">
        <f t="shared" si="44"/>
        <v>0</v>
      </c>
      <c r="F396">
        <f t="shared" si="45"/>
        <v>25492</v>
      </c>
      <c r="G396">
        <f t="shared" si="46"/>
        <v>0</v>
      </c>
      <c r="H396">
        <f t="shared" si="47"/>
        <v>8</v>
      </c>
      <c r="I396" t="str">
        <f t="shared" si="48"/>
        <v>..</v>
      </c>
      <c r="S396" t="s">
        <v>412</v>
      </c>
      <c r="T396" s="1">
        <v>8117</v>
      </c>
      <c r="U396">
        <v>12.34</v>
      </c>
      <c r="V396">
        <v>12.07</v>
      </c>
      <c r="X396">
        <v>488.5</v>
      </c>
      <c r="Y396">
        <v>488.5</v>
      </c>
      <c r="AA396">
        <v>25472</v>
      </c>
      <c r="AB396">
        <v>25492</v>
      </c>
      <c r="AD396">
        <v>8</v>
      </c>
      <c r="AE396" t="s">
        <v>137</v>
      </c>
      <c r="AF396">
        <v>8</v>
      </c>
      <c r="AG396" t="s">
        <v>137</v>
      </c>
    </row>
    <row r="397" spans="1:33" x14ac:dyDescent="0.25">
      <c r="A397" t="s">
        <v>413</v>
      </c>
      <c r="B397" s="1">
        <v>8118</v>
      </c>
      <c r="C397">
        <f t="shared" si="42"/>
        <v>9.9700000000000006</v>
      </c>
      <c r="D397">
        <f t="shared" si="43"/>
        <v>10</v>
      </c>
      <c r="E397">
        <f t="shared" si="44"/>
        <v>0</v>
      </c>
      <c r="F397">
        <f t="shared" si="45"/>
        <v>25437</v>
      </c>
      <c r="G397">
        <f t="shared" si="46"/>
        <v>0</v>
      </c>
      <c r="H397">
        <f t="shared" si="47"/>
        <v>4</v>
      </c>
      <c r="I397" t="str">
        <f t="shared" si="48"/>
        <v>..</v>
      </c>
      <c r="S397" t="s">
        <v>413</v>
      </c>
      <c r="T397" s="1">
        <v>8118</v>
      </c>
      <c r="U397">
        <v>9.9700000000000006</v>
      </c>
      <c r="V397">
        <v>10</v>
      </c>
      <c r="X397">
        <v>460.5</v>
      </c>
      <c r="Y397">
        <v>471.1</v>
      </c>
      <c r="AA397">
        <v>24568</v>
      </c>
      <c r="AB397">
        <v>25437</v>
      </c>
      <c r="AD397" t="s">
        <v>31</v>
      </c>
      <c r="AE397" t="s">
        <v>137</v>
      </c>
      <c r="AF397">
        <v>4</v>
      </c>
      <c r="AG397" t="s">
        <v>137</v>
      </c>
    </row>
    <row r="398" spans="1:33" x14ac:dyDescent="0.25">
      <c r="A398" t="s">
        <v>414</v>
      </c>
      <c r="B398" s="1">
        <v>8119</v>
      </c>
      <c r="C398">
        <f t="shared" si="42"/>
        <v>10.67</v>
      </c>
      <c r="D398">
        <f t="shared" si="43"/>
        <v>10.87</v>
      </c>
      <c r="E398" t="str">
        <f t="shared" si="44"/>
        <v>x</v>
      </c>
      <c r="F398">
        <f t="shared" si="45"/>
        <v>26525</v>
      </c>
      <c r="G398" t="str">
        <f t="shared" si="46"/>
        <v>x</v>
      </c>
      <c r="H398">
        <f t="shared" si="47"/>
        <v>7</v>
      </c>
      <c r="I398" t="str">
        <f t="shared" si="48"/>
        <v>x</v>
      </c>
      <c r="S398" t="s">
        <v>414</v>
      </c>
      <c r="T398" s="1">
        <v>8119</v>
      </c>
      <c r="U398">
        <v>10.67</v>
      </c>
      <c r="V398">
        <v>10.87</v>
      </c>
      <c r="W398" t="s">
        <v>31</v>
      </c>
      <c r="X398">
        <v>459.9</v>
      </c>
      <c r="Y398">
        <v>465.9</v>
      </c>
      <c r="Z398" t="s">
        <v>31</v>
      </c>
      <c r="AA398">
        <v>24396</v>
      </c>
      <c r="AB398">
        <v>26525</v>
      </c>
      <c r="AC398" t="s">
        <v>31</v>
      </c>
      <c r="AD398">
        <v>6</v>
      </c>
      <c r="AE398" t="s">
        <v>31</v>
      </c>
      <c r="AF398">
        <v>7</v>
      </c>
      <c r="AG398" t="s">
        <v>31</v>
      </c>
    </row>
    <row r="399" spans="1:33" x14ac:dyDescent="0.25">
      <c r="A399" t="s">
        <v>415</v>
      </c>
      <c r="B399" s="1">
        <v>8121</v>
      </c>
      <c r="C399">
        <f t="shared" si="42"/>
        <v>10.039999999999999</v>
      </c>
      <c r="D399">
        <f t="shared" si="43"/>
        <v>10.35</v>
      </c>
      <c r="E399">
        <f t="shared" si="44"/>
        <v>8.49</v>
      </c>
      <c r="F399">
        <f t="shared" si="45"/>
        <v>22398</v>
      </c>
      <c r="G399">
        <f t="shared" si="46"/>
        <v>14596</v>
      </c>
      <c r="H399">
        <f t="shared" si="47"/>
        <v>15</v>
      </c>
      <c r="I399" t="str">
        <f t="shared" si="48"/>
        <v>x</v>
      </c>
      <c r="S399" t="s">
        <v>415</v>
      </c>
      <c r="T399" s="1">
        <v>8121</v>
      </c>
      <c r="U399">
        <v>10.039999999999999</v>
      </c>
      <c r="V399">
        <v>10.35</v>
      </c>
      <c r="W399">
        <v>8.49</v>
      </c>
      <c r="X399">
        <v>422</v>
      </c>
      <c r="Y399">
        <v>438.2</v>
      </c>
      <c r="Z399">
        <v>269</v>
      </c>
      <c r="AA399">
        <v>21605</v>
      </c>
      <c r="AB399">
        <v>22398</v>
      </c>
      <c r="AC399">
        <v>14596</v>
      </c>
      <c r="AD399">
        <v>13</v>
      </c>
      <c r="AE399" t="s">
        <v>31</v>
      </c>
      <c r="AF399">
        <v>15</v>
      </c>
      <c r="AG399" t="s">
        <v>31</v>
      </c>
    </row>
    <row r="400" spans="1:33" x14ac:dyDescent="0.25">
      <c r="A400" t="s">
        <v>416</v>
      </c>
      <c r="B400" s="1">
        <v>8122</v>
      </c>
      <c r="C400" t="str">
        <f t="shared" si="42"/>
        <v>x</v>
      </c>
      <c r="D400" t="str">
        <f t="shared" si="43"/>
        <v>x</v>
      </c>
      <c r="E400">
        <f t="shared" si="44"/>
        <v>0</v>
      </c>
      <c r="F400">
        <f t="shared" si="45"/>
        <v>21743</v>
      </c>
      <c r="G400">
        <f t="shared" si="46"/>
        <v>0</v>
      </c>
      <c r="H400" t="str">
        <f t="shared" si="47"/>
        <v>x</v>
      </c>
      <c r="I400" t="str">
        <f t="shared" si="48"/>
        <v>:</v>
      </c>
      <c r="S400" t="s">
        <v>416</v>
      </c>
      <c r="T400" s="1">
        <v>8122</v>
      </c>
      <c r="U400" t="s">
        <v>31</v>
      </c>
      <c r="V400" t="s">
        <v>31</v>
      </c>
      <c r="X400">
        <v>503.8</v>
      </c>
      <c r="Y400">
        <v>503.8</v>
      </c>
      <c r="AA400">
        <v>21743</v>
      </c>
      <c r="AB400">
        <v>21743</v>
      </c>
      <c r="AD400" t="s">
        <v>31</v>
      </c>
      <c r="AE400" t="s">
        <v>130</v>
      </c>
      <c r="AF400" t="s">
        <v>31</v>
      </c>
      <c r="AG400" t="s">
        <v>130</v>
      </c>
    </row>
    <row r="401" spans="1:33" x14ac:dyDescent="0.25">
      <c r="A401" t="s">
        <v>417</v>
      </c>
      <c r="B401" s="1">
        <v>8123</v>
      </c>
      <c r="C401">
        <f t="shared" si="42"/>
        <v>10.77</v>
      </c>
      <c r="D401">
        <f t="shared" si="43"/>
        <v>10.77</v>
      </c>
      <c r="E401">
        <f t="shared" si="44"/>
        <v>0</v>
      </c>
      <c r="F401">
        <f t="shared" si="45"/>
        <v>31910</v>
      </c>
      <c r="G401">
        <f t="shared" si="46"/>
        <v>0</v>
      </c>
      <c r="H401" t="str">
        <f t="shared" si="47"/>
        <v>x</v>
      </c>
      <c r="I401" t="str">
        <f t="shared" si="48"/>
        <v>..</v>
      </c>
      <c r="S401" t="s">
        <v>417</v>
      </c>
      <c r="T401" s="1">
        <v>8123</v>
      </c>
      <c r="U401">
        <v>10.77</v>
      </c>
      <c r="V401">
        <v>10.77</v>
      </c>
      <c r="X401">
        <v>586.1</v>
      </c>
      <c r="Y401">
        <v>607.1</v>
      </c>
      <c r="AA401">
        <v>31642</v>
      </c>
      <c r="AB401">
        <v>31910</v>
      </c>
      <c r="AD401" t="s">
        <v>31</v>
      </c>
      <c r="AE401" t="s">
        <v>137</v>
      </c>
      <c r="AF401" t="s">
        <v>31</v>
      </c>
      <c r="AG401" t="s">
        <v>137</v>
      </c>
    </row>
    <row r="402" spans="1:33" x14ac:dyDescent="0.25">
      <c r="A402" t="s">
        <v>418</v>
      </c>
      <c r="B402" s="1">
        <v>8124</v>
      </c>
      <c r="C402">
        <f t="shared" si="42"/>
        <v>16.329999999999998</v>
      </c>
      <c r="D402">
        <f t="shared" si="43"/>
        <v>16.579999999999998</v>
      </c>
      <c r="E402">
        <f t="shared" si="44"/>
        <v>9.76</v>
      </c>
      <c r="F402">
        <f t="shared" si="45"/>
        <v>34152</v>
      </c>
      <c r="G402" t="str">
        <f t="shared" si="46"/>
        <v>x</v>
      </c>
      <c r="H402">
        <f t="shared" si="47"/>
        <v>6</v>
      </c>
      <c r="I402" t="str">
        <f t="shared" si="48"/>
        <v>x</v>
      </c>
      <c r="S402" t="s">
        <v>418</v>
      </c>
      <c r="T402" s="1">
        <v>8124</v>
      </c>
      <c r="U402">
        <v>16.329999999999998</v>
      </c>
      <c r="V402">
        <v>16.579999999999998</v>
      </c>
      <c r="W402">
        <v>9.76</v>
      </c>
      <c r="X402">
        <v>650.6</v>
      </c>
      <c r="Y402">
        <v>701</v>
      </c>
      <c r="Z402" t="s">
        <v>31</v>
      </c>
      <c r="AA402">
        <v>31829</v>
      </c>
      <c r="AB402">
        <v>34152</v>
      </c>
      <c r="AC402" t="s">
        <v>31</v>
      </c>
      <c r="AD402" t="s">
        <v>31</v>
      </c>
      <c r="AE402" t="s">
        <v>31</v>
      </c>
      <c r="AF402">
        <v>6</v>
      </c>
      <c r="AG402" t="s">
        <v>31</v>
      </c>
    </row>
    <row r="403" spans="1:33" x14ac:dyDescent="0.25">
      <c r="A403" t="s">
        <v>419</v>
      </c>
      <c r="B403" s="1">
        <v>8125</v>
      </c>
      <c r="C403">
        <f t="shared" si="42"/>
        <v>10.49</v>
      </c>
      <c r="D403">
        <f t="shared" si="43"/>
        <v>10.81</v>
      </c>
      <c r="E403">
        <f t="shared" si="44"/>
        <v>9.32</v>
      </c>
      <c r="F403">
        <f t="shared" si="45"/>
        <v>24084</v>
      </c>
      <c r="G403" t="str">
        <f t="shared" si="46"/>
        <v>x</v>
      </c>
      <c r="H403">
        <f t="shared" si="47"/>
        <v>17</v>
      </c>
      <c r="I403" t="str">
        <f t="shared" si="48"/>
        <v>x</v>
      </c>
      <c r="S403" t="s">
        <v>419</v>
      </c>
      <c r="T403" s="1">
        <v>8125</v>
      </c>
      <c r="U403">
        <v>10.49</v>
      </c>
      <c r="V403">
        <v>10.81</v>
      </c>
      <c r="W403">
        <v>9.32</v>
      </c>
      <c r="X403">
        <v>437.3</v>
      </c>
      <c r="Y403">
        <v>465.6</v>
      </c>
      <c r="Z403" t="s">
        <v>31</v>
      </c>
      <c r="AA403">
        <v>23256</v>
      </c>
      <c r="AB403">
        <v>24084</v>
      </c>
      <c r="AC403" t="s">
        <v>31</v>
      </c>
      <c r="AD403">
        <v>15</v>
      </c>
      <c r="AE403" t="s">
        <v>31</v>
      </c>
      <c r="AF403">
        <v>17</v>
      </c>
      <c r="AG403" t="s">
        <v>31</v>
      </c>
    </row>
    <row r="404" spans="1:33" x14ac:dyDescent="0.25">
      <c r="A404" t="s">
        <v>420</v>
      </c>
      <c r="B404" s="1">
        <v>8126</v>
      </c>
      <c r="C404">
        <f t="shared" si="42"/>
        <v>14.02</v>
      </c>
      <c r="D404">
        <f t="shared" si="43"/>
        <v>14.02</v>
      </c>
      <c r="E404" t="str">
        <f t="shared" si="44"/>
        <v>x</v>
      </c>
      <c r="F404">
        <f t="shared" si="45"/>
        <v>30636</v>
      </c>
      <c r="G404" t="str">
        <f t="shared" si="46"/>
        <v>x</v>
      </c>
      <c r="H404">
        <f t="shared" si="47"/>
        <v>11</v>
      </c>
      <c r="I404" t="str">
        <f t="shared" si="48"/>
        <v>x</v>
      </c>
      <c r="S404" t="s">
        <v>420</v>
      </c>
      <c r="T404" s="1">
        <v>8126</v>
      </c>
      <c r="U404">
        <v>14.02</v>
      </c>
      <c r="V404">
        <v>14.02</v>
      </c>
      <c r="W404" t="s">
        <v>31</v>
      </c>
      <c r="X404">
        <v>588.79999999999995</v>
      </c>
      <c r="Y404">
        <v>588.79999999999995</v>
      </c>
      <c r="Z404" t="s">
        <v>31</v>
      </c>
      <c r="AA404">
        <v>30565</v>
      </c>
      <c r="AB404">
        <v>30636</v>
      </c>
      <c r="AC404" t="s">
        <v>31</v>
      </c>
      <c r="AD404">
        <v>9</v>
      </c>
      <c r="AE404" t="s">
        <v>31</v>
      </c>
      <c r="AF404">
        <v>11</v>
      </c>
      <c r="AG404" t="s">
        <v>31</v>
      </c>
    </row>
    <row r="405" spans="1:33" x14ac:dyDescent="0.25">
      <c r="A405" t="s">
        <v>421</v>
      </c>
      <c r="B405" s="1">
        <v>8127</v>
      </c>
      <c r="C405">
        <f t="shared" si="42"/>
        <v>10.18</v>
      </c>
      <c r="D405">
        <f t="shared" si="43"/>
        <v>10.93</v>
      </c>
      <c r="E405">
        <f t="shared" si="44"/>
        <v>9.24</v>
      </c>
      <c r="F405">
        <f t="shared" si="45"/>
        <v>24339</v>
      </c>
      <c r="G405">
        <f t="shared" si="46"/>
        <v>18738</v>
      </c>
      <c r="H405">
        <f t="shared" si="47"/>
        <v>13</v>
      </c>
      <c r="I405">
        <f t="shared" si="48"/>
        <v>5</v>
      </c>
      <c r="S405" t="s">
        <v>421</v>
      </c>
      <c r="T405" s="1">
        <v>8127</v>
      </c>
      <c r="U405">
        <v>10.18</v>
      </c>
      <c r="V405">
        <v>10.93</v>
      </c>
      <c r="W405">
        <v>9.24</v>
      </c>
      <c r="X405">
        <v>409.3</v>
      </c>
      <c r="Y405">
        <v>479.6</v>
      </c>
      <c r="Z405">
        <v>342.6</v>
      </c>
      <c r="AA405">
        <v>22177</v>
      </c>
      <c r="AB405">
        <v>24339</v>
      </c>
      <c r="AC405">
        <v>18738</v>
      </c>
      <c r="AD405">
        <v>11</v>
      </c>
      <c r="AE405" t="s">
        <v>31</v>
      </c>
      <c r="AF405">
        <v>13</v>
      </c>
      <c r="AG405">
        <v>5</v>
      </c>
    </row>
    <row r="406" spans="1:33" x14ac:dyDescent="0.25">
      <c r="A406" t="s">
        <v>422</v>
      </c>
      <c r="B406" s="1">
        <v>8129</v>
      </c>
      <c r="C406">
        <f t="shared" si="42"/>
        <v>10.79</v>
      </c>
      <c r="D406">
        <f t="shared" si="43"/>
        <v>10.99</v>
      </c>
      <c r="E406">
        <f t="shared" si="44"/>
        <v>9.24</v>
      </c>
      <c r="F406">
        <f t="shared" si="45"/>
        <v>24752</v>
      </c>
      <c r="G406" t="str">
        <f t="shared" si="46"/>
        <v>x</v>
      </c>
      <c r="H406">
        <f t="shared" si="47"/>
        <v>12</v>
      </c>
      <c r="I406" t="str">
        <f t="shared" si="48"/>
        <v>x</v>
      </c>
      <c r="S406" t="s">
        <v>422</v>
      </c>
      <c r="T406" s="1">
        <v>8129</v>
      </c>
      <c r="U406">
        <v>10.79</v>
      </c>
      <c r="V406">
        <v>10.99</v>
      </c>
      <c r="W406">
        <v>9.24</v>
      </c>
      <c r="X406">
        <v>454</v>
      </c>
      <c r="Y406">
        <v>468.9</v>
      </c>
      <c r="Z406" t="s">
        <v>31</v>
      </c>
      <c r="AA406">
        <v>24380</v>
      </c>
      <c r="AB406">
        <v>24752</v>
      </c>
      <c r="AC406" t="s">
        <v>31</v>
      </c>
      <c r="AD406">
        <v>10</v>
      </c>
      <c r="AE406" t="s">
        <v>31</v>
      </c>
      <c r="AF406">
        <v>12</v>
      </c>
      <c r="AG406" t="s">
        <v>31</v>
      </c>
    </row>
    <row r="407" spans="1:33" x14ac:dyDescent="0.25">
      <c r="A407" t="s">
        <v>423</v>
      </c>
      <c r="B407" s="1">
        <v>8131</v>
      </c>
      <c r="C407">
        <f t="shared" si="42"/>
        <v>10.56</v>
      </c>
      <c r="D407">
        <f t="shared" si="43"/>
        <v>10.97</v>
      </c>
      <c r="E407">
        <f t="shared" si="44"/>
        <v>9.09</v>
      </c>
      <c r="F407">
        <f t="shared" si="45"/>
        <v>25647</v>
      </c>
      <c r="G407">
        <f t="shared" si="46"/>
        <v>18437</v>
      </c>
      <c r="H407">
        <f t="shared" si="47"/>
        <v>9</v>
      </c>
      <c r="I407">
        <f t="shared" si="48"/>
        <v>5</v>
      </c>
      <c r="S407" t="s">
        <v>423</v>
      </c>
      <c r="T407" s="1">
        <v>8131</v>
      </c>
      <c r="U407">
        <v>10.56</v>
      </c>
      <c r="V407">
        <v>10.97</v>
      </c>
      <c r="W407">
        <v>9.09</v>
      </c>
      <c r="X407">
        <v>433.8</v>
      </c>
      <c r="Y407">
        <v>457.8</v>
      </c>
      <c r="Z407">
        <v>366.5</v>
      </c>
      <c r="AA407">
        <v>24063</v>
      </c>
      <c r="AB407">
        <v>25647</v>
      </c>
      <c r="AC407">
        <v>18437</v>
      </c>
      <c r="AD407">
        <v>7</v>
      </c>
      <c r="AE407" t="s">
        <v>31</v>
      </c>
      <c r="AF407">
        <v>9</v>
      </c>
      <c r="AG407">
        <v>5</v>
      </c>
    </row>
    <row r="408" spans="1:33" x14ac:dyDescent="0.25">
      <c r="A408" t="s">
        <v>424</v>
      </c>
      <c r="B408" s="1">
        <v>8132</v>
      </c>
      <c r="C408">
        <f t="shared" si="42"/>
        <v>14.09</v>
      </c>
      <c r="D408">
        <f t="shared" si="43"/>
        <v>14.63</v>
      </c>
      <c r="E408">
        <f t="shared" si="44"/>
        <v>9.9600000000000009</v>
      </c>
      <c r="F408">
        <f t="shared" si="45"/>
        <v>31409</v>
      </c>
      <c r="G408">
        <f t="shared" si="46"/>
        <v>20011</v>
      </c>
      <c r="H408">
        <f t="shared" si="47"/>
        <v>29</v>
      </c>
      <c r="I408" t="str">
        <f t="shared" si="48"/>
        <v>x</v>
      </c>
      <c r="S408" t="s">
        <v>424</v>
      </c>
      <c r="T408" s="1">
        <v>8132</v>
      </c>
      <c r="U408">
        <v>14.09</v>
      </c>
      <c r="V408">
        <v>14.63</v>
      </c>
      <c r="W408">
        <v>9.9600000000000009</v>
      </c>
      <c r="X408">
        <v>569.1</v>
      </c>
      <c r="Y408">
        <v>585.9</v>
      </c>
      <c r="Z408">
        <v>407.5</v>
      </c>
      <c r="AA408">
        <v>30195</v>
      </c>
      <c r="AB408">
        <v>31409</v>
      </c>
      <c r="AC408">
        <v>20011</v>
      </c>
      <c r="AD408">
        <v>28</v>
      </c>
      <c r="AE408" t="s">
        <v>31</v>
      </c>
      <c r="AF408">
        <v>29</v>
      </c>
      <c r="AG408" t="s">
        <v>31</v>
      </c>
    </row>
    <row r="409" spans="1:33" x14ac:dyDescent="0.25">
      <c r="A409" t="s">
        <v>425</v>
      </c>
      <c r="B409" s="1">
        <v>8133</v>
      </c>
      <c r="C409">
        <f t="shared" si="42"/>
        <v>12.22</v>
      </c>
      <c r="D409">
        <f t="shared" si="43"/>
        <v>13.31</v>
      </c>
      <c r="E409">
        <f t="shared" si="44"/>
        <v>10.26</v>
      </c>
      <c r="F409">
        <f t="shared" si="45"/>
        <v>27407</v>
      </c>
      <c r="G409">
        <f t="shared" si="46"/>
        <v>19674</v>
      </c>
      <c r="H409">
        <f t="shared" si="47"/>
        <v>40</v>
      </c>
      <c r="I409">
        <f t="shared" si="48"/>
        <v>18</v>
      </c>
      <c r="S409" t="s">
        <v>425</v>
      </c>
      <c r="T409" s="1">
        <v>8133</v>
      </c>
      <c r="U409">
        <v>12.22</v>
      </c>
      <c r="V409">
        <v>13.31</v>
      </c>
      <c r="W409">
        <v>10.26</v>
      </c>
      <c r="X409">
        <v>474.3</v>
      </c>
      <c r="Y409">
        <v>527.6</v>
      </c>
      <c r="Z409">
        <v>407.4</v>
      </c>
      <c r="AA409">
        <v>24446</v>
      </c>
      <c r="AB409">
        <v>27407</v>
      </c>
      <c r="AC409">
        <v>19674</v>
      </c>
      <c r="AD409">
        <v>35</v>
      </c>
      <c r="AE409">
        <v>17</v>
      </c>
      <c r="AF409">
        <v>40</v>
      </c>
      <c r="AG409">
        <v>18</v>
      </c>
    </row>
    <row r="410" spans="1:33" x14ac:dyDescent="0.25">
      <c r="A410" t="s">
        <v>426</v>
      </c>
      <c r="B410" s="1">
        <v>8134</v>
      </c>
      <c r="C410">
        <f t="shared" si="42"/>
        <v>10.02</v>
      </c>
      <c r="D410">
        <f t="shared" si="43"/>
        <v>10.33</v>
      </c>
      <c r="E410">
        <f t="shared" si="44"/>
        <v>9.6</v>
      </c>
      <c r="F410" t="str">
        <f t="shared" si="45"/>
        <v>x</v>
      </c>
      <c r="G410" t="str">
        <f t="shared" si="46"/>
        <v>x</v>
      </c>
      <c r="H410" t="str">
        <f t="shared" si="47"/>
        <v>x</v>
      </c>
      <c r="I410" t="str">
        <f t="shared" si="48"/>
        <v>x</v>
      </c>
      <c r="S410" t="s">
        <v>426</v>
      </c>
      <c r="T410" s="1">
        <v>8134</v>
      </c>
      <c r="U410">
        <v>10.02</v>
      </c>
      <c r="V410">
        <v>10.33</v>
      </c>
      <c r="W410">
        <v>9.6</v>
      </c>
      <c r="X410">
        <v>367</v>
      </c>
      <c r="Y410">
        <v>475.3</v>
      </c>
      <c r="Z410" t="s">
        <v>31</v>
      </c>
      <c r="AA410" t="s">
        <v>31</v>
      </c>
      <c r="AB410" t="s">
        <v>31</v>
      </c>
      <c r="AC410" t="s">
        <v>31</v>
      </c>
      <c r="AD410" t="s">
        <v>31</v>
      </c>
      <c r="AE410" t="s">
        <v>31</v>
      </c>
      <c r="AF410" t="s">
        <v>31</v>
      </c>
      <c r="AG410" t="s">
        <v>31</v>
      </c>
    </row>
    <row r="411" spans="1:33" x14ac:dyDescent="0.25">
      <c r="A411" t="s">
        <v>427</v>
      </c>
      <c r="B411" s="1">
        <v>8135</v>
      </c>
      <c r="C411">
        <f t="shared" si="42"/>
        <v>9.56</v>
      </c>
      <c r="D411">
        <f t="shared" si="43"/>
        <v>9.56</v>
      </c>
      <c r="E411">
        <f t="shared" si="44"/>
        <v>0</v>
      </c>
      <c r="F411">
        <f t="shared" si="45"/>
        <v>21823</v>
      </c>
      <c r="G411">
        <f t="shared" si="46"/>
        <v>0</v>
      </c>
      <c r="H411">
        <f t="shared" si="47"/>
        <v>19</v>
      </c>
      <c r="I411" t="str">
        <f t="shared" si="48"/>
        <v>:</v>
      </c>
      <c r="S411" t="s">
        <v>427</v>
      </c>
      <c r="T411" s="1">
        <v>8135</v>
      </c>
      <c r="U411">
        <v>9.56</v>
      </c>
      <c r="V411">
        <v>9.56</v>
      </c>
      <c r="X411">
        <v>413.1</v>
      </c>
      <c r="Y411">
        <v>413.1</v>
      </c>
      <c r="AA411">
        <v>21823</v>
      </c>
      <c r="AB411">
        <v>21823</v>
      </c>
      <c r="AD411">
        <v>16</v>
      </c>
      <c r="AE411" t="s">
        <v>130</v>
      </c>
      <c r="AF411">
        <v>19</v>
      </c>
      <c r="AG411" t="s">
        <v>130</v>
      </c>
    </row>
    <row r="412" spans="1:33" x14ac:dyDescent="0.25">
      <c r="A412" t="s">
        <v>428</v>
      </c>
      <c r="B412" s="1">
        <v>8137</v>
      </c>
      <c r="C412">
        <f t="shared" si="42"/>
        <v>8.89</v>
      </c>
      <c r="D412">
        <f t="shared" si="43"/>
        <v>8.9</v>
      </c>
      <c r="E412">
        <f t="shared" si="44"/>
        <v>8.85</v>
      </c>
      <c r="F412">
        <f t="shared" si="45"/>
        <v>21108</v>
      </c>
      <c r="G412">
        <f t="shared" si="46"/>
        <v>16346</v>
      </c>
      <c r="H412" t="str">
        <f t="shared" si="47"/>
        <v>x</v>
      </c>
      <c r="I412">
        <f t="shared" si="48"/>
        <v>16</v>
      </c>
      <c r="S412" t="s">
        <v>428</v>
      </c>
      <c r="T412" s="1">
        <v>8137</v>
      </c>
      <c r="U412">
        <v>8.89</v>
      </c>
      <c r="V412">
        <v>8.9</v>
      </c>
      <c r="W412">
        <v>8.85</v>
      </c>
      <c r="X412">
        <v>326.7</v>
      </c>
      <c r="Y412">
        <v>380</v>
      </c>
      <c r="Z412">
        <v>320.2</v>
      </c>
      <c r="AA412">
        <v>16576</v>
      </c>
      <c r="AB412">
        <v>21108</v>
      </c>
      <c r="AC412">
        <v>16346</v>
      </c>
      <c r="AD412" t="s">
        <v>31</v>
      </c>
      <c r="AE412">
        <v>15</v>
      </c>
      <c r="AF412" t="s">
        <v>31</v>
      </c>
      <c r="AG412">
        <v>16</v>
      </c>
    </row>
    <row r="413" spans="1:33" x14ac:dyDescent="0.25">
      <c r="A413" t="s">
        <v>429</v>
      </c>
      <c r="B413" s="1">
        <v>8139</v>
      </c>
      <c r="C413">
        <f t="shared" si="42"/>
        <v>10.029999999999999</v>
      </c>
      <c r="D413">
        <f t="shared" si="43"/>
        <v>10.73</v>
      </c>
      <c r="E413">
        <f t="shared" si="44"/>
        <v>9.34</v>
      </c>
      <c r="F413">
        <f t="shared" si="45"/>
        <v>23325</v>
      </c>
      <c r="G413">
        <f t="shared" si="46"/>
        <v>18755</v>
      </c>
      <c r="H413">
        <f t="shared" si="47"/>
        <v>74</v>
      </c>
      <c r="I413">
        <f t="shared" si="48"/>
        <v>33</v>
      </c>
      <c r="S413" t="s">
        <v>429</v>
      </c>
      <c r="T413" s="1">
        <v>8139</v>
      </c>
      <c r="U413">
        <v>10.029999999999999</v>
      </c>
      <c r="V413">
        <v>10.73</v>
      </c>
      <c r="W413">
        <v>9.34</v>
      </c>
      <c r="X413">
        <v>416.1</v>
      </c>
      <c r="Y413">
        <v>440.8</v>
      </c>
      <c r="Z413">
        <v>363.6</v>
      </c>
      <c r="AA413">
        <v>21856</v>
      </c>
      <c r="AB413">
        <v>23325</v>
      </c>
      <c r="AC413">
        <v>18755</v>
      </c>
      <c r="AD413">
        <v>66</v>
      </c>
      <c r="AE413">
        <v>29</v>
      </c>
      <c r="AF413">
        <v>74</v>
      </c>
      <c r="AG413">
        <v>33</v>
      </c>
    </row>
    <row r="414" spans="1:33" x14ac:dyDescent="0.25">
      <c r="A414" t="s">
        <v>430</v>
      </c>
      <c r="B414" s="1">
        <v>8141</v>
      </c>
      <c r="C414">
        <f t="shared" si="42"/>
        <v>14.7</v>
      </c>
      <c r="D414">
        <f t="shared" si="43"/>
        <v>14.7</v>
      </c>
      <c r="E414">
        <f t="shared" si="44"/>
        <v>0</v>
      </c>
      <c r="F414">
        <f t="shared" si="45"/>
        <v>34131</v>
      </c>
      <c r="G414">
        <f t="shared" si="46"/>
        <v>0</v>
      </c>
      <c r="H414">
        <f t="shared" si="47"/>
        <v>17</v>
      </c>
      <c r="I414" t="str">
        <f t="shared" si="48"/>
        <v>:</v>
      </c>
      <c r="S414" t="s">
        <v>430</v>
      </c>
      <c r="T414" s="1">
        <v>8141</v>
      </c>
      <c r="U414">
        <v>14.7</v>
      </c>
      <c r="V414">
        <v>14.7</v>
      </c>
      <c r="X414">
        <v>652.5</v>
      </c>
      <c r="Y414">
        <v>652.5</v>
      </c>
      <c r="AA414">
        <v>34131</v>
      </c>
      <c r="AB414">
        <v>34131</v>
      </c>
      <c r="AD414">
        <v>15</v>
      </c>
      <c r="AE414" t="s">
        <v>130</v>
      </c>
      <c r="AF414">
        <v>17</v>
      </c>
      <c r="AG414" t="s">
        <v>130</v>
      </c>
    </row>
    <row r="415" spans="1:33" x14ac:dyDescent="0.25">
      <c r="A415" t="s">
        <v>431</v>
      </c>
      <c r="B415" s="1">
        <v>8142</v>
      </c>
      <c r="C415">
        <f t="shared" si="42"/>
        <v>12.39</v>
      </c>
      <c r="D415">
        <f t="shared" si="43"/>
        <v>12.33</v>
      </c>
      <c r="E415" t="str">
        <f t="shared" si="44"/>
        <v>x</v>
      </c>
      <c r="F415">
        <f t="shared" si="45"/>
        <v>29261</v>
      </c>
      <c r="G415">
        <f t="shared" si="46"/>
        <v>0</v>
      </c>
      <c r="H415">
        <f t="shared" si="47"/>
        <v>21</v>
      </c>
      <c r="I415" t="str">
        <f t="shared" si="48"/>
        <v>x</v>
      </c>
      <c r="S415" t="s">
        <v>431</v>
      </c>
      <c r="T415" s="1">
        <v>8142</v>
      </c>
      <c r="U415">
        <v>12.39</v>
      </c>
      <c r="V415">
        <v>12.33</v>
      </c>
      <c r="W415" t="s">
        <v>31</v>
      </c>
      <c r="X415">
        <v>575.6</v>
      </c>
      <c r="Y415">
        <v>580.20000000000005</v>
      </c>
      <c r="Z415" t="s">
        <v>31</v>
      </c>
      <c r="AA415">
        <v>29014</v>
      </c>
      <c r="AB415">
        <v>29261</v>
      </c>
      <c r="AD415">
        <v>19</v>
      </c>
      <c r="AE415" t="s">
        <v>137</v>
      </c>
      <c r="AF415">
        <v>21</v>
      </c>
      <c r="AG415" t="s">
        <v>31</v>
      </c>
    </row>
    <row r="416" spans="1:33" x14ac:dyDescent="0.25">
      <c r="A416" t="s">
        <v>432</v>
      </c>
      <c r="B416" s="1">
        <v>8143</v>
      </c>
      <c r="C416">
        <f t="shared" si="42"/>
        <v>13.53</v>
      </c>
      <c r="D416">
        <f t="shared" si="43"/>
        <v>13.34</v>
      </c>
      <c r="E416">
        <f t="shared" si="44"/>
        <v>0</v>
      </c>
      <c r="F416">
        <f t="shared" si="45"/>
        <v>28654</v>
      </c>
      <c r="G416">
        <f t="shared" si="46"/>
        <v>0</v>
      </c>
      <c r="H416">
        <f t="shared" si="47"/>
        <v>6</v>
      </c>
      <c r="I416" t="str">
        <f t="shared" si="48"/>
        <v>..</v>
      </c>
      <c r="S416" t="s">
        <v>432</v>
      </c>
      <c r="T416" s="1">
        <v>8143</v>
      </c>
      <c r="U416">
        <v>13.53</v>
      </c>
      <c r="V416">
        <v>13.34</v>
      </c>
      <c r="X416">
        <v>553.1</v>
      </c>
      <c r="Y416">
        <v>550.9</v>
      </c>
      <c r="AA416">
        <v>28719</v>
      </c>
      <c r="AB416">
        <v>28654</v>
      </c>
      <c r="AD416" t="s">
        <v>31</v>
      </c>
      <c r="AE416" t="s">
        <v>137</v>
      </c>
      <c r="AF416">
        <v>6</v>
      </c>
      <c r="AG416" t="s">
        <v>137</v>
      </c>
    </row>
    <row r="417" spans="1:33" x14ac:dyDescent="0.25">
      <c r="A417" t="s">
        <v>433</v>
      </c>
      <c r="B417" s="1">
        <v>8149</v>
      </c>
      <c r="C417">
        <f t="shared" si="42"/>
        <v>11.08</v>
      </c>
      <c r="D417">
        <f t="shared" si="43"/>
        <v>11.31</v>
      </c>
      <c r="E417">
        <f t="shared" si="44"/>
        <v>9.02</v>
      </c>
      <c r="F417">
        <f t="shared" si="45"/>
        <v>24214</v>
      </c>
      <c r="G417">
        <f t="shared" si="46"/>
        <v>15027</v>
      </c>
      <c r="H417">
        <f t="shared" si="47"/>
        <v>90</v>
      </c>
      <c r="I417">
        <f t="shared" si="48"/>
        <v>9</v>
      </c>
      <c r="S417" t="s">
        <v>433</v>
      </c>
      <c r="T417" s="1">
        <v>8149</v>
      </c>
      <c r="U417">
        <v>11.08</v>
      </c>
      <c r="V417">
        <v>11.31</v>
      </c>
      <c r="W417">
        <v>9.02</v>
      </c>
      <c r="X417">
        <v>456.6</v>
      </c>
      <c r="Y417">
        <v>470.4</v>
      </c>
      <c r="Z417">
        <v>321.7</v>
      </c>
      <c r="AA417">
        <v>23697</v>
      </c>
      <c r="AB417">
        <v>24214</v>
      </c>
      <c r="AC417">
        <v>15027</v>
      </c>
      <c r="AD417">
        <v>75</v>
      </c>
      <c r="AE417">
        <v>7</v>
      </c>
      <c r="AF417">
        <v>90</v>
      </c>
      <c r="AG417">
        <v>9</v>
      </c>
    </row>
    <row r="418" spans="1:33" x14ac:dyDescent="0.25">
      <c r="A418" t="s">
        <v>434</v>
      </c>
      <c r="B418" s="1">
        <v>8211</v>
      </c>
      <c r="C418">
        <f t="shared" si="42"/>
        <v>11.86</v>
      </c>
      <c r="D418">
        <f t="shared" si="43"/>
        <v>11.87</v>
      </c>
      <c r="E418">
        <f t="shared" si="44"/>
        <v>11.04</v>
      </c>
      <c r="F418">
        <f t="shared" si="45"/>
        <v>30246</v>
      </c>
      <c r="G418">
        <f t="shared" si="46"/>
        <v>26193</v>
      </c>
      <c r="H418">
        <f t="shared" si="47"/>
        <v>210</v>
      </c>
      <c r="I418" t="str">
        <f t="shared" si="48"/>
        <v>x</v>
      </c>
      <c r="S418" t="s">
        <v>434</v>
      </c>
      <c r="T418" s="1">
        <v>8211</v>
      </c>
      <c r="U418">
        <v>11.86</v>
      </c>
      <c r="V418">
        <v>11.87</v>
      </c>
      <c r="W418">
        <v>11.04</v>
      </c>
      <c r="X418">
        <v>585.9</v>
      </c>
      <c r="Y418">
        <v>586.5</v>
      </c>
      <c r="Z418">
        <v>519.20000000000005</v>
      </c>
      <c r="AA418">
        <v>30090</v>
      </c>
      <c r="AB418">
        <v>30246</v>
      </c>
      <c r="AC418">
        <v>26193</v>
      </c>
      <c r="AD418">
        <v>171</v>
      </c>
      <c r="AE418" t="s">
        <v>31</v>
      </c>
      <c r="AF418">
        <v>210</v>
      </c>
      <c r="AG418" t="s">
        <v>31</v>
      </c>
    </row>
    <row r="419" spans="1:33" x14ac:dyDescent="0.25">
      <c r="A419" t="s">
        <v>435</v>
      </c>
      <c r="B419" s="1">
        <v>8212</v>
      </c>
      <c r="C419">
        <f t="shared" si="42"/>
        <v>9.58</v>
      </c>
      <c r="D419">
        <f t="shared" si="43"/>
        <v>9.6999999999999993</v>
      </c>
      <c r="E419">
        <f t="shared" si="44"/>
        <v>8.59</v>
      </c>
      <c r="F419">
        <f t="shared" si="45"/>
        <v>20792</v>
      </c>
      <c r="G419" t="str">
        <f t="shared" si="46"/>
        <v>x</v>
      </c>
      <c r="H419">
        <f t="shared" si="47"/>
        <v>280</v>
      </c>
      <c r="I419">
        <f t="shared" si="48"/>
        <v>20</v>
      </c>
      <c r="S419" t="s">
        <v>435</v>
      </c>
      <c r="T419" s="1">
        <v>8212</v>
      </c>
      <c r="U419">
        <v>9.58</v>
      </c>
      <c r="V419">
        <v>9.6999999999999993</v>
      </c>
      <c r="W419">
        <v>8.59</v>
      </c>
      <c r="X419">
        <v>398.1</v>
      </c>
      <c r="Y419">
        <v>406.3</v>
      </c>
      <c r="Z419">
        <v>240.5</v>
      </c>
      <c r="AA419">
        <v>20486</v>
      </c>
      <c r="AB419">
        <v>20792</v>
      </c>
      <c r="AC419" t="s">
        <v>31</v>
      </c>
      <c r="AD419">
        <v>238</v>
      </c>
      <c r="AE419" t="s">
        <v>31</v>
      </c>
      <c r="AF419">
        <v>280</v>
      </c>
      <c r="AG419">
        <v>20</v>
      </c>
    </row>
    <row r="420" spans="1:33" x14ac:dyDescent="0.25">
      <c r="A420" t="s">
        <v>436</v>
      </c>
      <c r="B420" s="1">
        <v>8213</v>
      </c>
      <c r="C420">
        <f t="shared" si="42"/>
        <v>11.86</v>
      </c>
      <c r="D420">
        <f t="shared" si="43"/>
        <v>11.95</v>
      </c>
      <c r="E420">
        <f t="shared" si="44"/>
        <v>11.06</v>
      </c>
      <c r="F420">
        <f t="shared" si="45"/>
        <v>25542</v>
      </c>
      <c r="G420">
        <f t="shared" si="46"/>
        <v>20536</v>
      </c>
      <c r="H420">
        <f t="shared" si="47"/>
        <v>116</v>
      </c>
      <c r="I420">
        <f t="shared" si="48"/>
        <v>11</v>
      </c>
      <c r="S420" t="s">
        <v>436</v>
      </c>
      <c r="T420" s="1">
        <v>8213</v>
      </c>
      <c r="U420">
        <v>11.86</v>
      </c>
      <c r="V420">
        <v>11.95</v>
      </c>
      <c r="W420">
        <v>11.06</v>
      </c>
      <c r="X420">
        <v>494.3</v>
      </c>
      <c r="Y420">
        <v>502.7</v>
      </c>
      <c r="Z420">
        <v>430.5</v>
      </c>
      <c r="AA420">
        <v>25237</v>
      </c>
      <c r="AB420">
        <v>25542</v>
      </c>
      <c r="AC420">
        <v>20536</v>
      </c>
      <c r="AD420">
        <v>107</v>
      </c>
      <c r="AE420">
        <v>10</v>
      </c>
      <c r="AF420">
        <v>116</v>
      </c>
      <c r="AG420">
        <v>11</v>
      </c>
    </row>
    <row r="421" spans="1:33" x14ac:dyDescent="0.25">
      <c r="A421" t="s">
        <v>437</v>
      </c>
      <c r="B421" s="1">
        <v>8214</v>
      </c>
      <c r="C421">
        <f t="shared" si="42"/>
        <v>8.7200000000000006</v>
      </c>
      <c r="D421">
        <f t="shared" si="43"/>
        <v>9.16</v>
      </c>
      <c r="E421">
        <f t="shared" si="44"/>
        <v>8.2100000000000009</v>
      </c>
      <c r="F421" t="str">
        <f t="shared" si="45"/>
        <v>x</v>
      </c>
      <c r="G421" t="str">
        <f t="shared" si="46"/>
        <v>x</v>
      </c>
      <c r="H421">
        <f t="shared" si="47"/>
        <v>12</v>
      </c>
      <c r="I421" t="str">
        <f t="shared" si="48"/>
        <v>x</v>
      </c>
      <c r="S421" t="s">
        <v>437</v>
      </c>
      <c r="T421" s="1">
        <v>8214</v>
      </c>
      <c r="U421">
        <v>8.7200000000000006</v>
      </c>
      <c r="V421">
        <v>9.16</v>
      </c>
      <c r="W421">
        <v>8.2100000000000009</v>
      </c>
      <c r="X421">
        <v>230.6</v>
      </c>
      <c r="Y421">
        <v>264.8</v>
      </c>
      <c r="Z421" t="s">
        <v>31</v>
      </c>
      <c r="AA421" t="s">
        <v>31</v>
      </c>
      <c r="AB421" t="s">
        <v>31</v>
      </c>
      <c r="AC421" t="s">
        <v>31</v>
      </c>
      <c r="AD421" t="s">
        <v>31</v>
      </c>
      <c r="AE421" t="s">
        <v>31</v>
      </c>
      <c r="AF421">
        <v>12</v>
      </c>
      <c r="AG421" t="s">
        <v>31</v>
      </c>
    </row>
    <row r="422" spans="1:33" x14ac:dyDescent="0.25">
      <c r="A422" t="s">
        <v>438</v>
      </c>
      <c r="B422" s="1">
        <v>8215</v>
      </c>
      <c r="C422">
        <f t="shared" si="42"/>
        <v>12.93</v>
      </c>
      <c r="D422">
        <f t="shared" si="43"/>
        <v>13</v>
      </c>
      <c r="E422">
        <f t="shared" si="44"/>
        <v>11.96</v>
      </c>
      <c r="F422" t="str">
        <f t="shared" si="45"/>
        <v>x</v>
      </c>
      <c r="G422" t="str">
        <f t="shared" si="46"/>
        <v>x</v>
      </c>
      <c r="H422" t="str">
        <f t="shared" si="47"/>
        <v>x</v>
      </c>
      <c r="I422" t="str">
        <f t="shared" si="48"/>
        <v>x</v>
      </c>
      <c r="S422" t="s">
        <v>438</v>
      </c>
      <c r="T422" s="1">
        <v>8215</v>
      </c>
      <c r="U422">
        <v>12.93</v>
      </c>
      <c r="V422">
        <v>13</v>
      </c>
      <c r="W422">
        <v>11.96</v>
      </c>
      <c r="X422" t="s">
        <v>31</v>
      </c>
      <c r="Y422" t="s">
        <v>31</v>
      </c>
      <c r="Z422" t="s">
        <v>31</v>
      </c>
      <c r="AA422" t="s">
        <v>31</v>
      </c>
      <c r="AB422" t="s">
        <v>31</v>
      </c>
      <c r="AC422" t="s">
        <v>31</v>
      </c>
      <c r="AD422" t="s">
        <v>31</v>
      </c>
      <c r="AE422" t="s">
        <v>31</v>
      </c>
      <c r="AF422" t="s">
        <v>31</v>
      </c>
      <c r="AG422" t="s">
        <v>31</v>
      </c>
    </row>
    <row r="423" spans="1:33" x14ac:dyDescent="0.25">
      <c r="A423" t="s">
        <v>439</v>
      </c>
      <c r="B423" s="1">
        <v>8221</v>
      </c>
      <c r="C423">
        <f t="shared" si="42"/>
        <v>13.5</v>
      </c>
      <c r="D423">
        <f t="shared" si="43"/>
        <v>13.47</v>
      </c>
      <c r="E423">
        <f t="shared" si="44"/>
        <v>0</v>
      </c>
      <c r="F423">
        <f t="shared" si="45"/>
        <v>39200</v>
      </c>
      <c r="G423">
        <f t="shared" si="46"/>
        <v>0</v>
      </c>
      <c r="H423">
        <f t="shared" si="47"/>
        <v>6</v>
      </c>
      <c r="I423" t="str">
        <f t="shared" si="48"/>
        <v>..</v>
      </c>
      <c r="S423" t="s">
        <v>439</v>
      </c>
      <c r="T423" s="1">
        <v>8221</v>
      </c>
      <c r="U423">
        <v>13.5</v>
      </c>
      <c r="V423">
        <v>13.47</v>
      </c>
      <c r="X423">
        <v>726</v>
      </c>
      <c r="Y423">
        <v>719.8</v>
      </c>
      <c r="AA423">
        <v>39748</v>
      </c>
      <c r="AB423">
        <v>39200</v>
      </c>
      <c r="AD423">
        <v>6</v>
      </c>
      <c r="AE423" t="s">
        <v>137</v>
      </c>
      <c r="AF423">
        <v>6</v>
      </c>
      <c r="AG423" t="s">
        <v>137</v>
      </c>
    </row>
    <row r="424" spans="1:33" x14ac:dyDescent="0.25">
      <c r="A424" t="s">
        <v>440</v>
      </c>
      <c r="B424" s="1">
        <v>8222</v>
      </c>
      <c r="C424">
        <f t="shared" si="42"/>
        <v>10.45</v>
      </c>
      <c r="D424">
        <f t="shared" si="43"/>
        <v>10.45</v>
      </c>
      <c r="E424">
        <f t="shared" si="44"/>
        <v>9.92</v>
      </c>
      <c r="F424">
        <f t="shared" si="45"/>
        <v>23686</v>
      </c>
      <c r="G424" t="str">
        <f t="shared" si="46"/>
        <v>x</v>
      </c>
      <c r="H424">
        <f t="shared" si="47"/>
        <v>29</v>
      </c>
      <c r="I424" t="str">
        <f t="shared" si="48"/>
        <v>x</v>
      </c>
      <c r="S424" t="s">
        <v>440</v>
      </c>
      <c r="T424" s="1">
        <v>8222</v>
      </c>
      <c r="U424">
        <v>10.45</v>
      </c>
      <c r="V424">
        <v>10.45</v>
      </c>
      <c r="W424">
        <v>9.92</v>
      </c>
      <c r="X424">
        <v>474.7</v>
      </c>
      <c r="Y424">
        <v>475.9</v>
      </c>
      <c r="Z424" t="s">
        <v>31</v>
      </c>
      <c r="AA424">
        <v>23528</v>
      </c>
      <c r="AB424">
        <v>23686</v>
      </c>
      <c r="AC424" t="s">
        <v>31</v>
      </c>
      <c r="AD424">
        <v>24</v>
      </c>
      <c r="AE424" t="s">
        <v>31</v>
      </c>
      <c r="AF424">
        <v>29</v>
      </c>
      <c r="AG424" t="s">
        <v>31</v>
      </c>
    </row>
    <row r="425" spans="1:33" x14ac:dyDescent="0.25">
      <c r="A425" t="s">
        <v>441</v>
      </c>
      <c r="B425" s="1">
        <v>8223</v>
      </c>
      <c r="C425">
        <f t="shared" si="42"/>
        <v>9.5500000000000007</v>
      </c>
      <c r="D425">
        <f t="shared" si="43"/>
        <v>9.64</v>
      </c>
      <c r="E425">
        <f t="shared" si="44"/>
        <v>0</v>
      </c>
      <c r="F425">
        <f t="shared" si="45"/>
        <v>25634</v>
      </c>
      <c r="G425">
        <f t="shared" si="46"/>
        <v>0</v>
      </c>
      <c r="H425" t="str">
        <f t="shared" si="47"/>
        <v>x</v>
      </c>
      <c r="I425" t="str">
        <f t="shared" si="48"/>
        <v>..</v>
      </c>
      <c r="S425" t="s">
        <v>441</v>
      </c>
      <c r="T425" s="1">
        <v>8223</v>
      </c>
      <c r="U425">
        <v>9.5500000000000007</v>
      </c>
      <c r="V425">
        <v>9.64</v>
      </c>
      <c r="X425">
        <v>520.29999999999995</v>
      </c>
      <c r="Y425">
        <v>520.5</v>
      </c>
      <c r="AA425">
        <v>25379</v>
      </c>
      <c r="AB425">
        <v>25634</v>
      </c>
      <c r="AD425" t="s">
        <v>31</v>
      </c>
      <c r="AE425" t="s">
        <v>137</v>
      </c>
      <c r="AF425" t="s">
        <v>31</v>
      </c>
      <c r="AG425" t="s">
        <v>137</v>
      </c>
    </row>
    <row r="426" spans="1:33" x14ac:dyDescent="0.25">
      <c r="A426" t="s">
        <v>442</v>
      </c>
      <c r="B426" s="1">
        <v>8229</v>
      </c>
      <c r="C426">
        <f t="shared" si="42"/>
        <v>12.31</v>
      </c>
      <c r="D426">
        <f t="shared" si="43"/>
        <v>12.5</v>
      </c>
      <c r="E426">
        <f t="shared" si="44"/>
        <v>9</v>
      </c>
      <c r="F426">
        <f t="shared" si="45"/>
        <v>29969</v>
      </c>
      <c r="G426" t="str">
        <f t="shared" si="46"/>
        <v>x</v>
      </c>
      <c r="H426">
        <f t="shared" si="47"/>
        <v>40</v>
      </c>
      <c r="I426" t="str">
        <f t="shared" si="48"/>
        <v>x</v>
      </c>
      <c r="S426" t="s">
        <v>442</v>
      </c>
      <c r="T426" s="1">
        <v>8229</v>
      </c>
      <c r="U426">
        <v>12.31</v>
      </c>
      <c r="V426">
        <v>12.5</v>
      </c>
      <c r="W426">
        <v>9</v>
      </c>
      <c r="X426">
        <v>596.70000000000005</v>
      </c>
      <c r="Y426">
        <v>601.20000000000005</v>
      </c>
      <c r="Z426" t="s">
        <v>31</v>
      </c>
      <c r="AA426">
        <v>29261</v>
      </c>
      <c r="AB426">
        <v>29969</v>
      </c>
      <c r="AC426" t="s">
        <v>31</v>
      </c>
      <c r="AD426">
        <v>34</v>
      </c>
      <c r="AE426" t="s">
        <v>31</v>
      </c>
      <c r="AF426">
        <v>40</v>
      </c>
      <c r="AG426" t="s">
        <v>31</v>
      </c>
    </row>
    <row r="427" spans="1:33" x14ac:dyDescent="0.25">
      <c r="A427" t="s">
        <v>443</v>
      </c>
      <c r="B427" s="1">
        <v>8231</v>
      </c>
      <c r="C427">
        <f t="shared" si="42"/>
        <v>30.13</v>
      </c>
      <c r="D427">
        <f t="shared" si="43"/>
        <v>30.13</v>
      </c>
      <c r="E427">
        <f t="shared" si="44"/>
        <v>30.13</v>
      </c>
      <c r="F427">
        <f t="shared" si="45"/>
        <v>56560</v>
      </c>
      <c r="G427">
        <f t="shared" si="46"/>
        <v>55076</v>
      </c>
      <c r="H427">
        <f t="shared" si="47"/>
        <v>25</v>
      </c>
      <c r="I427" t="str">
        <f t="shared" si="48"/>
        <v>x</v>
      </c>
      <c r="S427" t="s">
        <v>443</v>
      </c>
      <c r="T427" s="1">
        <v>8231</v>
      </c>
      <c r="U427">
        <v>30.13</v>
      </c>
      <c r="V427">
        <v>30.13</v>
      </c>
      <c r="W427">
        <v>30.13</v>
      </c>
      <c r="X427">
        <v>1122</v>
      </c>
      <c r="Y427">
        <v>1125.0999999999999</v>
      </c>
      <c r="Z427" t="s">
        <v>31</v>
      </c>
      <c r="AA427">
        <v>56135</v>
      </c>
      <c r="AB427">
        <v>56560</v>
      </c>
      <c r="AC427">
        <v>55076</v>
      </c>
      <c r="AD427">
        <v>24</v>
      </c>
      <c r="AE427" t="s">
        <v>31</v>
      </c>
      <c r="AF427">
        <v>25</v>
      </c>
      <c r="AG427" t="s">
        <v>31</v>
      </c>
    </row>
    <row r="428" spans="1:33" x14ac:dyDescent="0.25">
      <c r="A428" t="s">
        <v>444</v>
      </c>
      <c r="B428" s="1">
        <v>8232</v>
      </c>
      <c r="C428">
        <f t="shared" si="42"/>
        <v>12.98</v>
      </c>
      <c r="D428">
        <f t="shared" si="43"/>
        <v>12.98</v>
      </c>
      <c r="E428">
        <f t="shared" si="44"/>
        <v>0</v>
      </c>
      <c r="F428">
        <f t="shared" si="45"/>
        <v>31193</v>
      </c>
      <c r="G428">
        <f t="shared" si="46"/>
        <v>0</v>
      </c>
      <c r="H428">
        <f t="shared" si="47"/>
        <v>5</v>
      </c>
      <c r="I428" t="str">
        <f t="shared" si="48"/>
        <v>:</v>
      </c>
      <c r="S428" t="s">
        <v>444</v>
      </c>
      <c r="T428" s="1">
        <v>8232</v>
      </c>
      <c r="U428">
        <v>12.98</v>
      </c>
      <c r="V428">
        <v>12.98</v>
      </c>
      <c r="X428">
        <v>588.1</v>
      </c>
      <c r="Y428">
        <v>588.1</v>
      </c>
      <c r="AA428">
        <v>31193</v>
      </c>
      <c r="AB428">
        <v>31193</v>
      </c>
      <c r="AD428" t="s">
        <v>31</v>
      </c>
      <c r="AE428" t="s">
        <v>130</v>
      </c>
      <c r="AF428">
        <v>5</v>
      </c>
      <c r="AG428" t="s">
        <v>130</v>
      </c>
    </row>
    <row r="429" spans="1:33" x14ac:dyDescent="0.25">
      <c r="A429" t="s">
        <v>445</v>
      </c>
      <c r="B429" s="1">
        <v>8233</v>
      </c>
      <c r="C429">
        <f t="shared" si="42"/>
        <v>11.81</v>
      </c>
      <c r="D429">
        <f t="shared" si="43"/>
        <v>11.8</v>
      </c>
      <c r="E429">
        <f t="shared" si="44"/>
        <v>0</v>
      </c>
      <c r="F429">
        <f t="shared" si="45"/>
        <v>24112</v>
      </c>
      <c r="G429">
        <f t="shared" si="46"/>
        <v>0</v>
      </c>
      <c r="H429">
        <f t="shared" si="47"/>
        <v>9</v>
      </c>
      <c r="I429" t="str">
        <f t="shared" si="48"/>
        <v>..</v>
      </c>
      <c r="S429" t="s">
        <v>445</v>
      </c>
      <c r="T429" s="1">
        <v>8233</v>
      </c>
      <c r="U429">
        <v>11.81</v>
      </c>
      <c r="V429">
        <v>11.8</v>
      </c>
      <c r="X429">
        <v>493.5</v>
      </c>
      <c r="Y429">
        <v>493.5</v>
      </c>
      <c r="AA429">
        <v>24073</v>
      </c>
      <c r="AB429">
        <v>24112</v>
      </c>
      <c r="AD429">
        <v>8</v>
      </c>
      <c r="AE429" t="s">
        <v>137</v>
      </c>
      <c r="AF429">
        <v>9</v>
      </c>
      <c r="AG429" t="s">
        <v>137</v>
      </c>
    </row>
    <row r="430" spans="1:33" x14ac:dyDescent="0.25">
      <c r="A430" t="s">
        <v>446</v>
      </c>
      <c r="B430" s="1">
        <v>8234</v>
      </c>
      <c r="C430">
        <f t="shared" si="42"/>
        <v>17.61</v>
      </c>
      <c r="D430">
        <f t="shared" si="43"/>
        <v>17.670000000000002</v>
      </c>
      <c r="E430" t="str">
        <f t="shared" si="44"/>
        <v>x</v>
      </c>
      <c r="F430">
        <f t="shared" si="45"/>
        <v>44272</v>
      </c>
      <c r="G430">
        <f t="shared" si="46"/>
        <v>0</v>
      </c>
      <c r="H430">
        <f t="shared" si="47"/>
        <v>10</v>
      </c>
      <c r="I430" t="str">
        <f t="shared" si="48"/>
        <v>x</v>
      </c>
      <c r="S430" t="s">
        <v>446</v>
      </c>
      <c r="T430" s="1">
        <v>8234</v>
      </c>
      <c r="U430">
        <v>17.61</v>
      </c>
      <c r="V430">
        <v>17.670000000000002</v>
      </c>
      <c r="W430" t="s">
        <v>31</v>
      </c>
      <c r="X430">
        <v>748.3</v>
      </c>
      <c r="Y430">
        <v>740.6</v>
      </c>
      <c r="Z430">
        <v>646.4</v>
      </c>
      <c r="AA430">
        <v>44275</v>
      </c>
      <c r="AB430">
        <v>44272</v>
      </c>
      <c r="AD430">
        <v>8</v>
      </c>
      <c r="AE430" t="s">
        <v>137</v>
      </c>
      <c r="AF430">
        <v>10</v>
      </c>
      <c r="AG430" t="s">
        <v>31</v>
      </c>
    </row>
    <row r="431" spans="1:33" x14ac:dyDescent="0.25">
      <c r="A431" t="s">
        <v>447</v>
      </c>
      <c r="B431" s="1">
        <v>8239</v>
      </c>
      <c r="C431">
        <f t="shared" si="42"/>
        <v>12.21</v>
      </c>
      <c r="D431">
        <f t="shared" si="43"/>
        <v>12.11</v>
      </c>
      <c r="E431">
        <f t="shared" si="44"/>
        <v>11.44</v>
      </c>
      <c r="F431" t="str">
        <f t="shared" si="45"/>
        <v>x</v>
      </c>
      <c r="G431">
        <f t="shared" si="46"/>
        <v>0</v>
      </c>
      <c r="H431">
        <f t="shared" si="47"/>
        <v>6</v>
      </c>
      <c r="I431" t="str">
        <f t="shared" si="48"/>
        <v>x</v>
      </c>
      <c r="S431" t="s">
        <v>447</v>
      </c>
      <c r="T431" s="1">
        <v>8239</v>
      </c>
      <c r="U431">
        <v>12.21</v>
      </c>
      <c r="V431">
        <v>12.11</v>
      </c>
      <c r="W431">
        <v>11.44</v>
      </c>
      <c r="X431" t="s">
        <v>31</v>
      </c>
      <c r="Y431" t="s">
        <v>31</v>
      </c>
      <c r="Z431">
        <v>415.7</v>
      </c>
      <c r="AA431" t="s">
        <v>31</v>
      </c>
      <c r="AB431" t="s">
        <v>31</v>
      </c>
      <c r="AD431" t="s">
        <v>31</v>
      </c>
      <c r="AE431" t="s">
        <v>137</v>
      </c>
      <c r="AF431">
        <v>6</v>
      </c>
      <c r="AG431" t="s">
        <v>31</v>
      </c>
    </row>
    <row r="432" spans="1:33" x14ac:dyDescent="0.25">
      <c r="A432" t="s">
        <v>448</v>
      </c>
      <c r="B432" s="1">
        <v>9111</v>
      </c>
      <c r="C432">
        <f t="shared" si="42"/>
        <v>9.2100000000000009</v>
      </c>
      <c r="D432">
        <f t="shared" si="43"/>
        <v>9.2100000000000009</v>
      </c>
      <c r="E432">
        <f t="shared" si="44"/>
        <v>9.0500000000000007</v>
      </c>
      <c r="F432">
        <f t="shared" si="45"/>
        <v>21885</v>
      </c>
      <c r="G432" t="str">
        <f t="shared" si="46"/>
        <v>x</v>
      </c>
      <c r="H432">
        <f t="shared" si="47"/>
        <v>28</v>
      </c>
      <c r="I432">
        <f t="shared" si="48"/>
        <v>8</v>
      </c>
      <c r="S432" t="s">
        <v>448</v>
      </c>
      <c r="T432" s="1">
        <v>9111</v>
      </c>
      <c r="U432">
        <v>9.2100000000000009</v>
      </c>
      <c r="V432">
        <v>9.2100000000000009</v>
      </c>
      <c r="W432">
        <v>9.0500000000000007</v>
      </c>
      <c r="X432">
        <v>379.7</v>
      </c>
      <c r="Y432">
        <v>401.9</v>
      </c>
      <c r="Z432">
        <v>281.7</v>
      </c>
      <c r="AA432">
        <v>20861</v>
      </c>
      <c r="AB432">
        <v>21885</v>
      </c>
      <c r="AC432" t="s">
        <v>31</v>
      </c>
      <c r="AD432">
        <v>20</v>
      </c>
      <c r="AE432" t="s">
        <v>31</v>
      </c>
      <c r="AF432">
        <v>28</v>
      </c>
      <c r="AG432">
        <v>8</v>
      </c>
    </row>
    <row r="433" spans="1:33" x14ac:dyDescent="0.25">
      <c r="A433" t="s">
        <v>449</v>
      </c>
      <c r="B433" s="1">
        <v>9112</v>
      </c>
      <c r="C433">
        <f t="shared" si="42"/>
        <v>11.66</v>
      </c>
      <c r="D433">
        <f t="shared" si="43"/>
        <v>11.66</v>
      </c>
      <c r="E433">
        <f t="shared" si="44"/>
        <v>0</v>
      </c>
      <c r="F433">
        <f t="shared" si="45"/>
        <v>23969</v>
      </c>
      <c r="G433">
        <f t="shared" si="46"/>
        <v>0</v>
      </c>
      <c r="H433" t="str">
        <f t="shared" si="47"/>
        <v>x</v>
      </c>
      <c r="I433" t="str">
        <f t="shared" si="48"/>
        <v>:</v>
      </c>
      <c r="S433" t="s">
        <v>449</v>
      </c>
      <c r="T433" s="1">
        <v>9112</v>
      </c>
      <c r="U433">
        <v>11.66</v>
      </c>
      <c r="V433">
        <v>11.66</v>
      </c>
      <c r="X433">
        <v>448.5</v>
      </c>
      <c r="Y433">
        <v>448.5</v>
      </c>
      <c r="AA433">
        <v>23969</v>
      </c>
      <c r="AB433">
        <v>23969</v>
      </c>
      <c r="AD433" t="s">
        <v>31</v>
      </c>
      <c r="AE433" t="s">
        <v>130</v>
      </c>
      <c r="AF433" t="s">
        <v>31</v>
      </c>
      <c r="AG433" t="s">
        <v>130</v>
      </c>
    </row>
    <row r="434" spans="1:33" x14ac:dyDescent="0.25">
      <c r="A434" t="s">
        <v>450</v>
      </c>
      <c r="B434" s="1">
        <v>9119</v>
      </c>
      <c r="C434">
        <f t="shared" si="42"/>
        <v>8.8800000000000008</v>
      </c>
      <c r="D434">
        <f t="shared" si="43"/>
        <v>9.0299999999999994</v>
      </c>
      <c r="E434">
        <f t="shared" si="44"/>
        <v>8.42</v>
      </c>
      <c r="F434" t="str">
        <f t="shared" si="45"/>
        <v>x</v>
      </c>
      <c r="G434" t="str">
        <f t="shared" si="46"/>
        <v>x</v>
      </c>
      <c r="H434">
        <f t="shared" si="47"/>
        <v>13</v>
      </c>
      <c r="I434">
        <f t="shared" si="48"/>
        <v>5</v>
      </c>
      <c r="S434" t="s">
        <v>450</v>
      </c>
      <c r="T434" s="1">
        <v>9119</v>
      </c>
      <c r="U434">
        <v>8.8800000000000008</v>
      </c>
      <c r="V434">
        <v>9.0299999999999994</v>
      </c>
      <c r="W434">
        <v>8.42</v>
      </c>
      <c r="X434">
        <v>357.5</v>
      </c>
      <c r="Y434">
        <v>368.2</v>
      </c>
      <c r="Z434">
        <v>308.7</v>
      </c>
      <c r="AA434" t="s">
        <v>31</v>
      </c>
      <c r="AB434" t="s">
        <v>31</v>
      </c>
      <c r="AC434" t="s">
        <v>31</v>
      </c>
      <c r="AD434" t="s">
        <v>31</v>
      </c>
      <c r="AE434" t="s">
        <v>31</v>
      </c>
      <c r="AF434">
        <v>13</v>
      </c>
      <c r="AG434">
        <v>5</v>
      </c>
    </row>
    <row r="435" spans="1:33" x14ac:dyDescent="0.25">
      <c r="A435" t="s">
        <v>108</v>
      </c>
      <c r="B435" s="1">
        <v>9120</v>
      </c>
      <c r="C435">
        <f t="shared" si="42"/>
        <v>10</v>
      </c>
      <c r="D435">
        <f t="shared" si="43"/>
        <v>10</v>
      </c>
      <c r="E435">
        <f t="shared" si="44"/>
        <v>8.61</v>
      </c>
      <c r="F435">
        <f t="shared" si="45"/>
        <v>22382</v>
      </c>
      <c r="G435" t="str">
        <f t="shared" si="46"/>
        <v>x</v>
      </c>
      <c r="H435">
        <f t="shared" si="47"/>
        <v>71</v>
      </c>
      <c r="I435">
        <f t="shared" si="48"/>
        <v>4</v>
      </c>
      <c r="S435" t="s">
        <v>108</v>
      </c>
      <c r="T435" s="1">
        <v>9120</v>
      </c>
      <c r="U435">
        <v>10</v>
      </c>
      <c r="V435">
        <v>10</v>
      </c>
      <c r="W435">
        <v>8.61</v>
      </c>
      <c r="X435">
        <v>429.2</v>
      </c>
      <c r="Y435">
        <v>434.9</v>
      </c>
      <c r="Z435">
        <v>336.3</v>
      </c>
      <c r="AA435">
        <v>22218</v>
      </c>
      <c r="AB435">
        <v>22382</v>
      </c>
      <c r="AC435" t="s">
        <v>31</v>
      </c>
      <c r="AD435">
        <v>52</v>
      </c>
      <c r="AE435" t="s">
        <v>31</v>
      </c>
      <c r="AF435">
        <v>71</v>
      </c>
      <c r="AG435">
        <v>4</v>
      </c>
    </row>
    <row r="436" spans="1:33" x14ac:dyDescent="0.25">
      <c r="A436" t="s">
        <v>451</v>
      </c>
      <c r="B436" s="1">
        <v>9132</v>
      </c>
      <c r="C436">
        <f t="shared" si="42"/>
        <v>8.52</v>
      </c>
      <c r="D436">
        <f t="shared" si="43"/>
        <v>8.81</v>
      </c>
      <c r="E436">
        <f t="shared" si="44"/>
        <v>8.2799999999999994</v>
      </c>
      <c r="F436">
        <f t="shared" si="45"/>
        <v>18948</v>
      </c>
      <c r="G436" t="str">
        <f t="shared" si="46"/>
        <v>x</v>
      </c>
      <c r="H436">
        <f t="shared" si="47"/>
        <v>13</v>
      </c>
      <c r="I436">
        <f t="shared" si="48"/>
        <v>10</v>
      </c>
      <c r="S436" t="s">
        <v>451</v>
      </c>
      <c r="T436" s="1">
        <v>9132</v>
      </c>
      <c r="U436">
        <v>8.52</v>
      </c>
      <c r="V436">
        <v>8.81</v>
      </c>
      <c r="W436">
        <v>8.2799999999999994</v>
      </c>
      <c r="X436">
        <v>317.60000000000002</v>
      </c>
      <c r="Y436">
        <v>351.5</v>
      </c>
      <c r="Z436" t="s">
        <v>31</v>
      </c>
      <c r="AA436">
        <v>17493</v>
      </c>
      <c r="AB436">
        <v>18948</v>
      </c>
      <c r="AC436" t="s">
        <v>31</v>
      </c>
      <c r="AD436">
        <v>9</v>
      </c>
      <c r="AE436">
        <v>6</v>
      </c>
      <c r="AF436">
        <v>13</v>
      </c>
      <c r="AG436">
        <v>10</v>
      </c>
    </row>
    <row r="437" spans="1:33" x14ac:dyDescent="0.25">
      <c r="A437" t="s">
        <v>452</v>
      </c>
      <c r="B437" s="1">
        <v>9134</v>
      </c>
      <c r="C437">
        <f t="shared" si="42"/>
        <v>9.0299999999999994</v>
      </c>
      <c r="D437">
        <f t="shared" si="43"/>
        <v>9.43</v>
      </c>
      <c r="E437">
        <f t="shared" si="44"/>
        <v>8.75</v>
      </c>
      <c r="F437">
        <f t="shared" si="45"/>
        <v>20480</v>
      </c>
      <c r="G437">
        <f t="shared" si="46"/>
        <v>17829</v>
      </c>
      <c r="H437">
        <f t="shared" si="47"/>
        <v>49</v>
      </c>
      <c r="I437">
        <f t="shared" si="48"/>
        <v>42</v>
      </c>
      <c r="S437" t="s">
        <v>452</v>
      </c>
      <c r="T437" s="1">
        <v>9134</v>
      </c>
      <c r="U437">
        <v>9.0299999999999994</v>
      </c>
      <c r="V437">
        <v>9.43</v>
      </c>
      <c r="W437">
        <v>8.75</v>
      </c>
      <c r="X437">
        <v>369.5</v>
      </c>
      <c r="Y437">
        <v>392.5</v>
      </c>
      <c r="Z437">
        <v>344.2</v>
      </c>
      <c r="AA437">
        <v>18932</v>
      </c>
      <c r="AB437">
        <v>20480</v>
      </c>
      <c r="AC437">
        <v>17829</v>
      </c>
      <c r="AD437">
        <v>39</v>
      </c>
      <c r="AE437">
        <v>35</v>
      </c>
      <c r="AF437">
        <v>49</v>
      </c>
      <c r="AG437">
        <v>42</v>
      </c>
    </row>
    <row r="438" spans="1:33" x14ac:dyDescent="0.25">
      <c r="A438" t="s">
        <v>453</v>
      </c>
      <c r="B438" s="1">
        <v>9139</v>
      </c>
      <c r="C438">
        <f t="shared" si="42"/>
        <v>9.8800000000000008</v>
      </c>
      <c r="D438">
        <f t="shared" si="43"/>
        <v>10.18</v>
      </c>
      <c r="E438">
        <f t="shared" si="44"/>
        <v>9</v>
      </c>
      <c r="F438">
        <f t="shared" si="45"/>
        <v>22723</v>
      </c>
      <c r="G438">
        <f t="shared" si="46"/>
        <v>18003</v>
      </c>
      <c r="H438">
        <f t="shared" si="47"/>
        <v>86</v>
      </c>
      <c r="I438">
        <f t="shared" si="48"/>
        <v>23</v>
      </c>
      <c r="S438" t="s">
        <v>453</v>
      </c>
      <c r="T438" s="1">
        <v>9139</v>
      </c>
      <c r="U438">
        <v>9.8800000000000008</v>
      </c>
      <c r="V438">
        <v>10.18</v>
      </c>
      <c r="W438">
        <v>9</v>
      </c>
      <c r="X438">
        <v>412</v>
      </c>
      <c r="Y438">
        <v>431.2</v>
      </c>
      <c r="Z438">
        <v>363.8</v>
      </c>
      <c r="AA438">
        <v>21538</v>
      </c>
      <c r="AB438">
        <v>22723</v>
      </c>
      <c r="AC438">
        <v>18003</v>
      </c>
      <c r="AD438">
        <v>74</v>
      </c>
      <c r="AE438">
        <v>19</v>
      </c>
      <c r="AF438">
        <v>86</v>
      </c>
      <c r="AG438">
        <v>23</v>
      </c>
    </row>
    <row r="439" spans="1:33" x14ac:dyDescent="0.25">
      <c r="A439" t="s">
        <v>454</v>
      </c>
      <c r="B439" s="1">
        <v>9211</v>
      </c>
      <c r="C439">
        <f t="shared" si="42"/>
        <v>12.45</v>
      </c>
      <c r="D439">
        <f t="shared" si="43"/>
        <v>12.56</v>
      </c>
      <c r="E439">
        <f t="shared" si="44"/>
        <v>12.3</v>
      </c>
      <c r="F439">
        <f t="shared" si="45"/>
        <v>26695</v>
      </c>
      <c r="G439">
        <f t="shared" si="46"/>
        <v>21256</v>
      </c>
      <c r="H439">
        <f t="shared" si="47"/>
        <v>108</v>
      </c>
      <c r="I439">
        <f t="shared" si="48"/>
        <v>32</v>
      </c>
      <c r="S439" t="s">
        <v>454</v>
      </c>
      <c r="T439" s="1">
        <v>9211</v>
      </c>
      <c r="U439">
        <v>12.45</v>
      </c>
      <c r="V439">
        <v>12.56</v>
      </c>
      <c r="W439">
        <v>12.3</v>
      </c>
      <c r="X439">
        <v>473.2</v>
      </c>
      <c r="Y439">
        <v>487.2</v>
      </c>
      <c r="Z439">
        <v>370.3</v>
      </c>
      <c r="AA439">
        <v>26049</v>
      </c>
      <c r="AB439">
        <v>26695</v>
      </c>
      <c r="AC439">
        <v>21256</v>
      </c>
      <c r="AD439">
        <v>102</v>
      </c>
      <c r="AE439">
        <v>27</v>
      </c>
      <c r="AF439">
        <v>108</v>
      </c>
      <c r="AG439">
        <v>32</v>
      </c>
    </row>
    <row r="440" spans="1:33" x14ac:dyDescent="0.25">
      <c r="A440" t="s">
        <v>455</v>
      </c>
      <c r="B440" s="1">
        <v>9219</v>
      </c>
      <c r="C440">
        <f t="shared" si="42"/>
        <v>8.75</v>
      </c>
      <c r="D440">
        <f t="shared" si="43"/>
        <v>9.06</v>
      </c>
      <c r="E440">
        <f t="shared" si="44"/>
        <v>8.5500000000000007</v>
      </c>
      <c r="F440">
        <f t="shared" si="45"/>
        <v>17172</v>
      </c>
      <c r="G440">
        <f t="shared" si="46"/>
        <v>12285</v>
      </c>
      <c r="H440">
        <f t="shared" si="47"/>
        <v>10</v>
      </c>
      <c r="I440">
        <f t="shared" si="48"/>
        <v>16</v>
      </c>
      <c r="S440" t="s">
        <v>455</v>
      </c>
      <c r="T440" s="1">
        <v>9219</v>
      </c>
      <c r="U440">
        <v>8.75</v>
      </c>
      <c r="V440">
        <v>9.06</v>
      </c>
      <c r="W440">
        <v>8.5500000000000007</v>
      </c>
      <c r="X440">
        <v>270.8</v>
      </c>
      <c r="Y440">
        <v>343.5</v>
      </c>
      <c r="Z440">
        <v>222.5</v>
      </c>
      <c r="AA440">
        <v>14774</v>
      </c>
      <c r="AB440">
        <v>17172</v>
      </c>
      <c r="AC440">
        <v>12285</v>
      </c>
      <c r="AD440">
        <v>7</v>
      </c>
      <c r="AE440">
        <v>12</v>
      </c>
      <c r="AF440">
        <v>10</v>
      </c>
      <c r="AG440">
        <v>16</v>
      </c>
    </row>
    <row r="441" spans="1:33" x14ac:dyDescent="0.25">
      <c r="A441" t="s">
        <v>456</v>
      </c>
      <c r="B441" s="1">
        <v>9231</v>
      </c>
      <c r="C441">
        <f t="shared" si="42"/>
        <v>9.64</v>
      </c>
      <c r="D441">
        <f t="shared" si="43"/>
        <v>9.64</v>
      </c>
      <c r="E441">
        <f t="shared" si="44"/>
        <v>0</v>
      </c>
      <c r="F441" t="str">
        <f t="shared" si="45"/>
        <v>x</v>
      </c>
      <c r="G441">
        <f t="shared" si="46"/>
        <v>0</v>
      </c>
      <c r="H441" t="str">
        <f t="shared" si="47"/>
        <v>x</v>
      </c>
      <c r="I441" t="str">
        <f t="shared" si="48"/>
        <v>:</v>
      </c>
      <c r="S441" t="s">
        <v>456</v>
      </c>
      <c r="T441" s="1">
        <v>9231</v>
      </c>
      <c r="U441">
        <v>9.64</v>
      </c>
      <c r="V441">
        <v>9.64</v>
      </c>
      <c r="X441" t="s">
        <v>31</v>
      </c>
      <c r="Y441" t="s">
        <v>31</v>
      </c>
      <c r="AA441" t="s">
        <v>31</v>
      </c>
      <c r="AB441" t="s">
        <v>31</v>
      </c>
      <c r="AD441" t="s">
        <v>31</v>
      </c>
      <c r="AE441" t="s">
        <v>130</v>
      </c>
      <c r="AF441" t="s">
        <v>31</v>
      </c>
      <c r="AG441" t="s">
        <v>130</v>
      </c>
    </row>
    <row r="442" spans="1:33" x14ac:dyDescent="0.25">
      <c r="A442" t="s">
        <v>457</v>
      </c>
      <c r="B442" s="1">
        <v>9232</v>
      </c>
      <c r="C442">
        <f t="shared" si="42"/>
        <v>10.039999999999999</v>
      </c>
      <c r="D442">
        <f t="shared" si="43"/>
        <v>10.06</v>
      </c>
      <c r="E442">
        <f t="shared" si="44"/>
        <v>9.32</v>
      </c>
      <c r="F442">
        <f t="shared" si="45"/>
        <v>19378</v>
      </c>
      <c r="G442">
        <f t="shared" si="46"/>
        <v>0</v>
      </c>
      <c r="H442">
        <f t="shared" si="47"/>
        <v>6</v>
      </c>
      <c r="I442" t="str">
        <f t="shared" si="48"/>
        <v>x</v>
      </c>
      <c r="S442" t="s">
        <v>457</v>
      </c>
      <c r="T442" s="1">
        <v>9232</v>
      </c>
      <c r="U442">
        <v>10.039999999999999</v>
      </c>
      <c r="V442">
        <v>10.06</v>
      </c>
      <c r="W442">
        <v>9.32</v>
      </c>
      <c r="X442">
        <v>375.8</v>
      </c>
      <c r="Y442">
        <v>381.3</v>
      </c>
      <c r="Z442" t="s">
        <v>31</v>
      </c>
      <c r="AA442">
        <v>19387</v>
      </c>
      <c r="AB442">
        <v>19378</v>
      </c>
      <c r="AD442">
        <v>6</v>
      </c>
      <c r="AE442" t="s">
        <v>137</v>
      </c>
      <c r="AF442">
        <v>6</v>
      </c>
      <c r="AG442" t="s">
        <v>31</v>
      </c>
    </row>
    <row r="443" spans="1:33" x14ac:dyDescent="0.25">
      <c r="A443" t="s">
        <v>458</v>
      </c>
      <c r="B443" s="1">
        <v>9233</v>
      </c>
      <c r="C443">
        <f t="shared" si="42"/>
        <v>8.65</v>
      </c>
      <c r="D443">
        <f t="shared" si="43"/>
        <v>8.75</v>
      </c>
      <c r="E443">
        <f t="shared" si="44"/>
        <v>8.6300000000000008</v>
      </c>
      <c r="F443">
        <f t="shared" si="45"/>
        <v>11764</v>
      </c>
      <c r="G443">
        <f t="shared" si="46"/>
        <v>7628</v>
      </c>
      <c r="H443">
        <f t="shared" si="47"/>
        <v>135</v>
      </c>
      <c r="I443">
        <f t="shared" si="48"/>
        <v>447</v>
      </c>
      <c r="S443" t="s">
        <v>458</v>
      </c>
      <c r="T443" s="1">
        <v>9233</v>
      </c>
      <c r="U443">
        <v>8.65</v>
      </c>
      <c r="V443">
        <v>8.75</v>
      </c>
      <c r="W443">
        <v>8.6300000000000008</v>
      </c>
      <c r="X443">
        <v>161.69999999999999</v>
      </c>
      <c r="Y443">
        <v>225</v>
      </c>
      <c r="Z443">
        <v>149.6</v>
      </c>
      <c r="AA443">
        <v>8143</v>
      </c>
      <c r="AB443">
        <v>11764</v>
      </c>
      <c r="AC443">
        <v>7628</v>
      </c>
      <c r="AD443">
        <v>106</v>
      </c>
      <c r="AE443">
        <v>358</v>
      </c>
      <c r="AF443">
        <v>135</v>
      </c>
      <c r="AG443">
        <v>447</v>
      </c>
    </row>
    <row r="444" spans="1:33" x14ac:dyDescent="0.25">
      <c r="A444" t="s">
        <v>459</v>
      </c>
      <c r="B444" s="1">
        <v>9234</v>
      </c>
      <c r="C444">
        <f t="shared" si="42"/>
        <v>8.25</v>
      </c>
      <c r="D444">
        <f t="shared" si="43"/>
        <v>8.2799999999999994</v>
      </c>
      <c r="E444">
        <f t="shared" si="44"/>
        <v>8.25</v>
      </c>
      <c r="F444" t="str">
        <f t="shared" si="45"/>
        <v>x</v>
      </c>
      <c r="G444">
        <f t="shared" si="46"/>
        <v>12750</v>
      </c>
      <c r="H444">
        <f t="shared" si="47"/>
        <v>5</v>
      </c>
      <c r="I444">
        <f t="shared" si="48"/>
        <v>13</v>
      </c>
      <c r="S444" t="s">
        <v>459</v>
      </c>
      <c r="T444" s="1">
        <v>9234</v>
      </c>
      <c r="U444">
        <v>8.25</v>
      </c>
      <c r="V444">
        <v>8.2799999999999994</v>
      </c>
      <c r="W444">
        <v>8.25</v>
      </c>
      <c r="X444">
        <v>270.3</v>
      </c>
      <c r="Y444">
        <v>307.7</v>
      </c>
      <c r="Z444">
        <v>257.5</v>
      </c>
      <c r="AA444">
        <v>13654</v>
      </c>
      <c r="AB444" t="s">
        <v>31</v>
      </c>
      <c r="AC444">
        <v>12750</v>
      </c>
      <c r="AD444" t="s">
        <v>31</v>
      </c>
      <c r="AE444">
        <v>11</v>
      </c>
      <c r="AF444">
        <v>5</v>
      </c>
      <c r="AG444">
        <v>13</v>
      </c>
    </row>
    <row r="445" spans="1:33" x14ac:dyDescent="0.25">
      <c r="A445" t="s">
        <v>460</v>
      </c>
      <c r="B445" s="1">
        <v>9235</v>
      </c>
      <c r="C445">
        <f t="shared" si="42"/>
        <v>9.9600000000000009</v>
      </c>
      <c r="D445">
        <f t="shared" si="43"/>
        <v>10</v>
      </c>
      <c r="E445">
        <f t="shared" si="44"/>
        <v>8.8800000000000008</v>
      </c>
      <c r="F445">
        <f t="shared" si="45"/>
        <v>20322</v>
      </c>
      <c r="G445">
        <f t="shared" si="46"/>
        <v>16425</v>
      </c>
      <c r="H445">
        <f t="shared" si="47"/>
        <v>18</v>
      </c>
      <c r="I445" t="str">
        <f t="shared" si="48"/>
        <v>x</v>
      </c>
      <c r="S445" t="s">
        <v>460</v>
      </c>
      <c r="T445" s="1">
        <v>9235</v>
      </c>
      <c r="U445">
        <v>9.9600000000000009</v>
      </c>
      <c r="V445">
        <v>10</v>
      </c>
      <c r="W445">
        <v>8.8800000000000008</v>
      </c>
      <c r="X445">
        <v>388.1</v>
      </c>
      <c r="Y445">
        <v>389.8</v>
      </c>
      <c r="Z445">
        <v>342.1</v>
      </c>
      <c r="AA445">
        <v>20294</v>
      </c>
      <c r="AB445">
        <v>20322</v>
      </c>
      <c r="AC445">
        <v>16425</v>
      </c>
      <c r="AD445">
        <v>15</v>
      </c>
      <c r="AE445" t="s">
        <v>31</v>
      </c>
      <c r="AF445">
        <v>18</v>
      </c>
      <c r="AG445" t="s">
        <v>31</v>
      </c>
    </row>
    <row r="446" spans="1:33" x14ac:dyDescent="0.25">
      <c r="A446" t="s">
        <v>461</v>
      </c>
      <c r="B446" s="1">
        <v>9236</v>
      </c>
      <c r="C446">
        <f t="shared" si="42"/>
        <v>8.48</v>
      </c>
      <c r="D446">
        <f t="shared" si="43"/>
        <v>8.4700000000000006</v>
      </c>
      <c r="E446">
        <f t="shared" si="44"/>
        <v>8.4700000000000006</v>
      </c>
      <c r="F446">
        <f t="shared" si="45"/>
        <v>17764</v>
      </c>
      <c r="G446" t="str">
        <f t="shared" si="46"/>
        <v>x</v>
      </c>
      <c r="H446">
        <f t="shared" si="47"/>
        <v>13</v>
      </c>
      <c r="I446" t="str">
        <f t="shared" si="48"/>
        <v>x</v>
      </c>
      <c r="S446" t="s">
        <v>461</v>
      </c>
      <c r="T446" s="1">
        <v>9236</v>
      </c>
      <c r="U446">
        <v>8.48</v>
      </c>
      <c r="V446">
        <v>8.4700000000000006</v>
      </c>
      <c r="W446">
        <v>8.4700000000000006</v>
      </c>
      <c r="X446">
        <v>343.2</v>
      </c>
      <c r="Y446">
        <v>345.4</v>
      </c>
      <c r="Z446" t="s">
        <v>31</v>
      </c>
      <c r="AA446">
        <v>17441</v>
      </c>
      <c r="AB446">
        <v>17764</v>
      </c>
      <c r="AC446" t="s">
        <v>31</v>
      </c>
      <c r="AD446">
        <v>9</v>
      </c>
      <c r="AE446" t="s">
        <v>31</v>
      </c>
      <c r="AF446">
        <v>13</v>
      </c>
      <c r="AG446" t="s">
        <v>31</v>
      </c>
    </row>
    <row r="447" spans="1:33" x14ac:dyDescent="0.25">
      <c r="A447" t="s">
        <v>462</v>
      </c>
      <c r="B447" s="1">
        <v>9239</v>
      </c>
      <c r="C447">
        <f t="shared" si="42"/>
        <v>9.25</v>
      </c>
      <c r="D447">
        <f t="shared" si="43"/>
        <v>10</v>
      </c>
      <c r="E447">
        <f t="shared" si="44"/>
        <v>9.07</v>
      </c>
      <c r="F447" t="str">
        <f t="shared" si="45"/>
        <v>x</v>
      </c>
      <c r="G447" t="str">
        <f t="shared" si="46"/>
        <v>x</v>
      </c>
      <c r="H447" t="str">
        <f t="shared" si="47"/>
        <v>x</v>
      </c>
      <c r="I447" t="str">
        <f t="shared" si="48"/>
        <v>x</v>
      </c>
      <c r="S447" t="s">
        <v>462</v>
      </c>
      <c r="T447" s="1">
        <v>9239</v>
      </c>
      <c r="U447">
        <v>9.25</v>
      </c>
      <c r="V447">
        <v>10</v>
      </c>
      <c r="W447">
        <v>9.07</v>
      </c>
      <c r="X447">
        <v>246.3</v>
      </c>
      <c r="Y447" t="s">
        <v>31</v>
      </c>
      <c r="Z447" t="s">
        <v>31</v>
      </c>
      <c r="AA447">
        <v>12948</v>
      </c>
      <c r="AB447" t="s">
        <v>31</v>
      </c>
      <c r="AC447" t="s">
        <v>31</v>
      </c>
      <c r="AD447" t="s">
        <v>31</v>
      </c>
      <c r="AE447" t="s">
        <v>31</v>
      </c>
      <c r="AF447" t="s">
        <v>31</v>
      </c>
      <c r="AG447" t="s">
        <v>31</v>
      </c>
    </row>
    <row r="448" spans="1:33" x14ac:dyDescent="0.25">
      <c r="A448" t="s">
        <v>463</v>
      </c>
      <c r="B448" s="1">
        <v>9241</v>
      </c>
      <c r="C448">
        <f t="shared" si="42"/>
        <v>9.89</v>
      </c>
      <c r="D448">
        <f t="shared" si="43"/>
        <v>9.76</v>
      </c>
      <c r="E448">
        <f t="shared" si="44"/>
        <v>10.68</v>
      </c>
      <c r="F448">
        <f t="shared" si="45"/>
        <v>22901</v>
      </c>
      <c r="G448">
        <f t="shared" si="46"/>
        <v>21265</v>
      </c>
      <c r="H448">
        <f t="shared" si="47"/>
        <v>87</v>
      </c>
      <c r="I448">
        <f t="shared" si="48"/>
        <v>20</v>
      </c>
      <c r="S448" t="s">
        <v>463</v>
      </c>
      <c r="T448" s="1">
        <v>9241</v>
      </c>
      <c r="U448">
        <v>9.89</v>
      </c>
      <c r="V448">
        <v>9.76</v>
      </c>
      <c r="W448">
        <v>10.68</v>
      </c>
      <c r="X448">
        <v>426.9</v>
      </c>
      <c r="Y448">
        <v>439.1</v>
      </c>
      <c r="Z448">
        <v>383.6</v>
      </c>
      <c r="AA448">
        <v>22754</v>
      </c>
      <c r="AB448">
        <v>22901</v>
      </c>
      <c r="AC448">
        <v>21265</v>
      </c>
      <c r="AD448">
        <v>71</v>
      </c>
      <c r="AE448">
        <v>17</v>
      </c>
      <c r="AF448">
        <v>87</v>
      </c>
      <c r="AG448">
        <v>20</v>
      </c>
    </row>
    <row r="449" spans="1:33" x14ac:dyDescent="0.25">
      <c r="A449" t="s">
        <v>464</v>
      </c>
      <c r="B449" s="1">
        <v>9242</v>
      </c>
      <c r="C449">
        <f t="shared" si="42"/>
        <v>10.130000000000001</v>
      </c>
      <c r="D449">
        <f t="shared" si="43"/>
        <v>10.06</v>
      </c>
      <c r="E449">
        <f t="shared" si="44"/>
        <v>10.220000000000001</v>
      </c>
      <c r="F449">
        <f t="shared" si="45"/>
        <v>19465</v>
      </c>
      <c r="G449">
        <f t="shared" si="46"/>
        <v>19402</v>
      </c>
      <c r="H449">
        <f t="shared" si="47"/>
        <v>9</v>
      </c>
      <c r="I449" t="str">
        <f t="shared" si="48"/>
        <v>x</v>
      </c>
      <c r="S449" t="s">
        <v>464</v>
      </c>
      <c r="T449" s="1">
        <v>9242</v>
      </c>
      <c r="U449">
        <v>10.130000000000001</v>
      </c>
      <c r="V449">
        <v>10.06</v>
      </c>
      <c r="W449">
        <v>10.220000000000001</v>
      </c>
      <c r="X449">
        <v>382.3</v>
      </c>
      <c r="Y449">
        <v>389.4</v>
      </c>
      <c r="Z449" t="s">
        <v>31</v>
      </c>
      <c r="AA449">
        <v>19512</v>
      </c>
      <c r="AB449">
        <v>19465</v>
      </c>
      <c r="AC449">
        <v>19402</v>
      </c>
      <c r="AD449">
        <v>8</v>
      </c>
      <c r="AE449" t="s">
        <v>31</v>
      </c>
      <c r="AF449">
        <v>9</v>
      </c>
      <c r="AG449" t="s">
        <v>31</v>
      </c>
    </row>
    <row r="450" spans="1:33" x14ac:dyDescent="0.25">
      <c r="A450" t="s">
        <v>465</v>
      </c>
      <c r="B450" s="1">
        <v>9244</v>
      </c>
      <c r="C450">
        <f t="shared" si="42"/>
        <v>9.23</v>
      </c>
      <c r="D450">
        <f t="shared" si="43"/>
        <v>9.36</v>
      </c>
      <c r="E450">
        <f t="shared" si="44"/>
        <v>9.23</v>
      </c>
      <c r="F450">
        <f t="shared" si="45"/>
        <v>2974</v>
      </c>
      <c r="G450">
        <f t="shared" si="46"/>
        <v>2884</v>
      </c>
      <c r="H450">
        <f t="shared" si="47"/>
        <v>5</v>
      </c>
      <c r="I450">
        <f t="shared" si="48"/>
        <v>92</v>
      </c>
      <c r="S450" t="s">
        <v>465</v>
      </c>
      <c r="T450" s="1">
        <v>9244</v>
      </c>
      <c r="U450">
        <v>9.23</v>
      </c>
      <c r="V450">
        <v>9.36</v>
      </c>
      <c r="W450">
        <v>9.23</v>
      </c>
      <c r="X450">
        <v>65.2</v>
      </c>
      <c r="Y450">
        <v>74.3</v>
      </c>
      <c r="Z450">
        <v>65.099999999999994</v>
      </c>
      <c r="AA450">
        <v>2887</v>
      </c>
      <c r="AB450">
        <v>2974</v>
      </c>
      <c r="AC450">
        <v>2884</v>
      </c>
      <c r="AD450">
        <v>5</v>
      </c>
      <c r="AE450">
        <v>78</v>
      </c>
      <c r="AF450">
        <v>5</v>
      </c>
      <c r="AG450">
        <v>92</v>
      </c>
    </row>
    <row r="451" spans="1:33" x14ac:dyDescent="0.25">
      <c r="A451" t="s">
        <v>466</v>
      </c>
      <c r="B451" s="1">
        <v>9249</v>
      </c>
      <c r="C451">
        <f t="shared" ref="C451:C460" si="49">VLOOKUP(B451,T:AG,2,FALSE)</f>
        <v>10</v>
      </c>
      <c r="D451">
        <f t="shared" ref="D451:D460" si="50">VLOOKUP(B451,T:AG,3,FALSE)</f>
        <v>10</v>
      </c>
      <c r="E451">
        <f t="shared" ref="E451:E460" si="51">VLOOKUP(B451,T:AG,4,FALSE)</f>
        <v>9.5500000000000007</v>
      </c>
      <c r="F451" t="str">
        <f t="shared" ref="F451:F460" si="52">VLOOKUP(B451,T:AG,9,FALSE)</f>
        <v>x</v>
      </c>
      <c r="G451">
        <f t="shared" ref="G451:G460" si="53">VLOOKUP(B451,T:AG,10,FALSE)</f>
        <v>16697</v>
      </c>
      <c r="H451">
        <f t="shared" si="47"/>
        <v>12</v>
      </c>
      <c r="I451">
        <f t="shared" si="48"/>
        <v>3</v>
      </c>
      <c r="S451" t="s">
        <v>466</v>
      </c>
      <c r="T451" s="1">
        <v>9249</v>
      </c>
      <c r="U451">
        <v>10</v>
      </c>
      <c r="V451">
        <v>10</v>
      </c>
      <c r="W451">
        <v>9.5500000000000007</v>
      </c>
      <c r="X451" t="s">
        <v>31</v>
      </c>
      <c r="Y451" t="s">
        <v>31</v>
      </c>
      <c r="Z451">
        <v>334.2</v>
      </c>
      <c r="AA451">
        <v>15280</v>
      </c>
      <c r="AB451" t="s">
        <v>31</v>
      </c>
      <c r="AC451">
        <v>16697</v>
      </c>
      <c r="AD451">
        <v>7</v>
      </c>
      <c r="AE451" t="s">
        <v>31</v>
      </c>
      <c r="AF451">
        <v>12</v>
      </c>
      <c r="AG451">
        <v>3</v>
      </c>
    </row>
    <row r="452" spans="1:33" x14ac:dyDescent="0.25">
      <c r="A452" t="s">
        <v>467</v>
      </c>
      <c r="B452" s="1">
        <v>9251</v>
      </c>
      <c r="C452">
        <f t="shared" si="49"/>
        <v>8.8699999999999992</v>
      </c>
      <c r="D452">
        <f t="shared" si="50"/>
        <v>9.01</v>
      </c>
      <c r="E452">
        <f t="shared" si="51"/>
        <v>8.7899999999999991</v>
      </c>
      <c r="F452">
        <f t="shared" si="52"/>
        <v>13080</v>
      </c>
      <c r="G452">
        <f t="shared" si="53"/>
        <v>10994</v>
      </c>
      <c r="H452">
        <f t="shared" ref="H452:H515" si="54">VLOOKUP(B452,T:AG,13,FALSE)</f>
        <v>19</v>
      </c>
      <c r="I452">
        <f t="shared" ref="I452:I515" si="55">VLOOKUP(B452,T:AG,14,FALSE)</f>
        <v>19</v>
      </c>
      <c r="S452" t="s">
        <v>467</v>
      </c>
      <c r="T452" s="1">
        <v>9251</v>
      </c>
      <c r="U452">
        <v>8.8699999999999992</v>
      </c>
      <c r="V452">
        <v>9.01</v>
      </c>
      <c r="W452">
        <v>8.7899999999999991</v>
      </c>
      <c r="X452">
        <v>209.8</v>
      </c>
      <c r="Y452">
        <v>248.8</v>
      </c>
      <c r="Z452">
        <v>197.6</v>
      </c>
      <c r="AA452">
        <v>11969</v>
      </c>
      <c r="AB452">
        <v>13080</v>
      </c>
      <c r="AC452">
        <v>10994</v>
      </c>
      <c r="AD452">
        <v>22</v>
      </c>
      <c r="AE452">
        <v>23</v>
      </c>
      <c r="AF452">
        <v>19</v>
      </c>
      <c r="AG452">
        <v>19</v>
      </c>
    </row>
    <row r="453" spans="1:33" x14ac:dyDescent="0.25">
      <c r="A453" t="s">
        <v>468</v>
      </c>
      <c r="B453" s="1">
        <v>9259</v>
      </c>
      <c r="C453">
        <f t="shared" si="49"/>
        <v>9.1300000000000008</v>
      </c>
      <c r="D453">
        <f t="shared" si="50"/>
        <v>9.49</v>
      </c>
      <c r="E453">
        <f t="shared" si="51"/>
        <v>8.9499999999999993</v>
      </c>
      <c r="F453" t="str">
        <f t="shared" si="52"/>
        <v>x</v>
      </c>
      <c r="G453">
        <f t="shared" si="53"/>
        <v>13360</v>
      </c>
      <c r="H453" t="str">
        <f t="shared" si="54"/>
        <v>x</v>
      </c>
      <c r="I453" t="str">
        <f t="shared" si="55"/>
        <v>x</v>
      </c>
      <c r="S453" t="s">
        <v>468</v>
      </c>
      <c r="T453" s="1">
        <v>9259</v>
      </c>
      <c r="U453">
        <v>9.1300000000000008</v>
      </c>
      <c r="V453">
        <v>9.49</v>
      </c>
      <c r="W453">
        <v>8.9499999999999993</v>
      </c>
      <c r="X453">
        <v>238.8</v>
      </c>
      <c r="Y453" t="s">
        <v>31</v>
      </c>
      <c r="Z453" t="s">
        <v>31</v>
      </c>
      <c r="AA453">
        <v>12950</v>
      </c>
      <c r="AB453" t="s">
        <v>31</v>
      </c>
      <c r="AC453">
        <v>13360</v>
      </c>
      <c r="AD453" t="s">
        <v>31</v>
      </c>
      <c r="AE453" t="s">
        <v>31</v>
      </c>
      <c r="AF453" t="s">
        <v>31</v>
      </c>
      <c r="AG453" t="s">
        <v>31</v>
      </c>
    </row>
    <row r="454" spans="1:33" x14ac:dyDescent="0.25">
      <c r="A454" t="s">
        <v>114</v>
      </c>
      <c r="B454" s="1">
        <v>9260</v>
      </c>
      <c r="C454">
        <f t="shared" si="49"/>
        <v>9.64</v>
      </c>
      <c r="D454">
        <f t="shared" si="50"/>
        <v>9.9</v>
      </c>
      <c r="E454">
        <f t="shared" si="51"/>
        <v>9</v>
      </c>
      <c r="F454">
        <f t="shared" si="52"/>
        <v>21379</v>
      </c>
      <c r="G454">
        <f t="shared" si="53"/>
        <v>17514</v>
      </c>
      <c r="H454">
        <f t="shared" si="54"/>
        <v>424</v>
      </c>
      <c r="I454">
        <f t="shared" si="55"/>
        <v>109</v>
      </c>
      <c r="S454" t="s">
        <v>114</v>
      </c>
      <c r="T454" s="1">
        <v>9260</v>
      </c>
      <c r="U454">
        <v>9.64</v>
      </c>
      <c r="V454">
        <v>9.9</v>
      </c>
      <c r="W454">
        <v>9</v>
      </c>
      <c r="X454">
        <v>388.6</v>
      </c>
      <c r="Y454">
        <v>403.6</v>
      </c>
      <c r="Z454">
        <v>337.8</v>
      </c>
      <c r="AA454">
        <v>20485</v>
      </c>
      <c r="AB454">
        <v>21379</v>
      </c>
      <c r="AC454">
        <v>17514</v>
      </c>
      <c r="AD454">
        <v>342</v>
      </c>
      <c r="AE454">
        <v>85</v>
      </c>
      <c r="AF454">
        <v>424</v>
      </c>
      <c r="AG454">
        <v>109</v>
      </c>
    </row>
    <row r="455" spans="1:33" x14ac:dyDescent="0.25">
      <c r="A455" t="s">
        <v>469</v>
      </c>
      <c r="B455" s="1">
        <v>9271</v>
      </c>
      <c r="C455">
        <f t="shared" si="49"/>
        <v>10.210000000000001</v>
      </c>
      <c r="D455">
        <f t="shared" si="50"/>
        <v>10.220000000000001</v>
      </c>
      <c r="E455">
        <f t="shared" si="51"/>
        <v>9.7899999999999991</v>
      </c>
      <c r="F455">
        <f t="shared" si="52"/>
        <v>19682</v>
      </c>
      <c r="G455" t="str">
        <f t="shared" si="53"/>
        <v>x</v>
      </c>
      <c r="H455">
        <f t="shared" si="54"/>
        <v>4</v>
      </c>
      <c r="I455" t="str">
        <f t="shared" si="55"/>
        <v>x</v>
      </c>
      <c r="S455" t="s">
        <v>469</v>
      </c>
      <c r="T455" s="1">
        <v>9271</v>
      </c>
      <c r="U455">
        <v>10.210000000000001</v>
      </c>
      <c r="V455">
        <v>10.220000000000001</v>
      </c>
      <c r="W455">
        <v>9.7899999999999991</v>
      </c>
      <c r="X455">
        <v>378.6</v>
      </c>
      <c r="Y455">
        <v>378.2</v>
      </c>
      <c r="Z455">
        <v>363</v>
      </c>
      <c r="AA455">
        <v>19698</v>
      </c>
      <c r="AB455">
        <v>19682</v>
      </c>
      <c r="AC455" t="s">
        <v>31</v>
      </c>
      <c r="AD455" t="s">
        <v>31</v>
      </c>
      <c r="AE455" t="s">
        <v>31</v>
      </c>
      <c r="AF455">
        <v>4</v>
      </c>
      <c r="AG455" t="s">
        <v>31</v>
      </c>
    </row>
    <row r="456" spans="1:33" x14ac:dyDescent="0.25">
      <c r="A456" t="s">
        <v>470</v>
      </c>
      <c r="B456" s="1">
        <v>9272</v>
      </c>
      <c r="C456">
        <f t="shared" si="49"/>
        <v>8.35</v>
      </c>
      <c r="D456">
        <f t="shared" si="50"/>
        <v>8.2200000000000006</v>
      </c>
      <c r="E456">
        <f t="shared" si="51"/>
        <v>8.43</v>
      </c>
      <c r="F456">
        <f t="shared" si="52"/>
        <v>11694</v>
      </c>
      <c r="G456">
        <f t="shared" si="53"/>
        <v>9231</v>
      </c>
      <c r="H456">
        <f t="shared" si="54"/>
        <v>195</v>
      </c>
      <c r="I456">
        <f t="shared" si="55"/>
        <v>349</v>
      </c>
      <c r="S456" t="s">
        <v>470</v>
      </c>
      <c r="T456" s="1">
        <v>9272</v>
      </c>
      <c r="U456">
        <v>8.35</v>
      </c>
      <c r="V456">
        <v>8.2200000000000006</v>
      </c>
      <c r="W456">
        <v>8.43</v>
      </c>
      <c r="X456">
        <v>188.8</v>
      </c>
      <c r="Y456">
        <v>197</v>
      </c>
      <c r="Z456">
        <v>183.8</v>
      </c>
      <c r="AA456">
        <v>9794</v>
      </c>
      <c r="AB456">
        <v>11694</v>
      </c>
      <c r="AC456">
        <v>9231</v>
      </c>
      <c r="AD456">
        <v>111</v>
      </c>
      <c r="AE456">
        <v>252</v>
      </c>
      <c r="AF456">
        <v>195</v>
      </c>
      <c r="AG456">
        <v>349</v>
      </c>
    </row>
    <row r="457" spans="1:33" x14ac:dyDescent="0.25">
      <c r="A457" t="s">
        <v>471</v>
      </c>
      <c r="B457" s="1">
        <v>9273</v>
      </c>
      <c r="C457">
        <f t="shared" si="49"/>
        <v>8.2100000000000009</v>
      </c>
      <c r="D457">
        <f t="shared" si="50"/>
        <v>8.2100000000000009</v>
      </c>
      <c r="E457">
        <f t="shared" si="51"/>
        <v>8.2100000000000009</v>
      </c>
      <c r="F457" t="str">
        <f t="shared" si="52"/>
        <v>x</v>
      </c>
      <c r="G457">
        <f t="shared" si="53"/>
        <v>7823</v>
      </c>
      <c r="H457">
        <f t="shared" si="54"/>
        <v>63</v>
      </c>
      <c r="I457">
        <f t="shared" si="55"/>
        <v>144</v>
      </c>
      <c r="S457" t="s">
        <v>471</v>
      </c>
      <c r="T457" s="1">
        <v>9273</v>
      </c>
      <c r="U457">
        <v>8.2100000000000009</v>
      </c>
      <c r="V457">
        <v>8.2100000000000009</v>
      </c>
      <c r="W457">
        <v>8.2100000000000009</v>
      </c>
      <c r="X457">
        <v>133.80000000000001</v>
      </c>
      <c r="Y457">
        <v>163.6</v>
      </c>
      <c r="Z457">
        <v>129.69999999999999</v>
      </c>
      <c r="AA457">
        <v>8091</v>
      </c>
      <c r="AB457" t="s">
        <v>31</v>
      </c>
      <c r="AC457">
        <v>7823</v>
      </c>
      <c r="AD457">
        <v>31</v>
      </c>
      <c r="AE457">
        <v>76</v>
      </c>
      <c r="AF457">
        <v>63</v>
      </c>
      <c r="AG457">
        <v>144</v>
      </c>
    </row>
    <row r="458" spans="1:33" x14ac:dyDescent="0.25">
      <c r="A458" t="s">
        <v>472</v>
      </c>
      <c r="B458" s="1">
        <v>9274</v>
      </c>
      <c r="C458">
        <f t="shared" si="49"/>
        <v>8.2200000000000006</v>
      </c>
      <c r="D458">
        <f t="shared" si="50"/>
        <v>8.25</v>
      </c>
      <c r="E458">
        <f t="shared" si="51"/>
        <v>8.2100000000000009</v>
      </c>
      <c r="F458">
        <f t="shared" si="52"/>
        <v>7584</v>
      </c>
      <c r="G458" t="str">
        <f t="shared" si="53"/>
        <v>x</v>
      </c>
      <c r="H458">
        <f t="shared" si="54"/>
        <v>64</v>
      </c>
      <c r="I458">
        <f t="shared" si="55"/>
        <v>98</v>
      </c>
      <c r="S458" t="s">
        <v>472</v>
      </c>
      <c r="T458" s="1">
        <v>9274</v>
      </c>
      <c r="U458">
        <v>8.2200000000000006</v>
      </c>
      <c r="V458">
        <v>8.25</v>
      </c>
      <c r="W458">
        <v>8.2100000000000009</v>
      </c>
      <c r="X458">
        <v>144.4</v>
      </c>
      <c r="Y458">
        <v>150</v>
      </c>
      <c r="Z458">
        <v>140.19999999999999</v>
      </c>
      <c r="AA458">
        <v>7553</v>
      </c>
      <c r="AB458">
        <v>7584</v>
      </c>
      <c r="AC458" t="s">
        <v>31</v>
      </c>
      <c r="AD458">
        <v>34</v>
      </c>
      <c r="AE458">
        <v>54</v>
      </c>
      <c r="AF458">
        <v>64</v>
      </c>
      <c r="AG458">
        <v>98</v>
      </c>
    </row>
    <row r="459" spans="1:33" x14ac:dyDescent="0.25">
      <c r="A459" t="s">
        <v>473</v>
      </c>
      <c r="B459" s="1">
        <v>9275</v>
      </c>
      <c r="C459">
        <f t="shared" si="49"/>
        <v>8.51</v>
      </c>
      <c r="D459">
        <f t="shared" si="50"/>
        <v>8.5</v>
      </c>
      <c r="E459">
        <f t="shared" si="51"/>
        <v>8.52</v>
      </c>
      <c r="F459" t="str">
        <f t="shared" si="52"/>
        <v>x</v>
      </c>
      <c r="G459" t="str">
        <f t="shared" si="53"/>
        <v>x</v>
      </c>
      <c r="H459">
        <f t="shared" si="54"/>
        <v>15</v>
      </c>
      <c r="I459">
        <f t="shared" si="55"/>
        <v>12</v>
      </c>
      <c r="S459" t="s">
        <v>473</v>
      </c>
      <c r="T459" s="1">
        <v>9275</v>
      </c>
      <c r="U459">
        <v>8.51</v>
      </c>
      <c r="V459">
        <v>8.5</v>
      </c>
      <c r="W459">
        <v>8.52</v>
      </c>
      <c r="X459">
        <v>109</v>
      </c>
      <c r="Y459" t="s">
        <v>31</v>
      </c>
      <c r="Z459" t="s">
        <v>31</v>
      </c>
      <c r="AA459" t="s">
        <v>31</v>
      </c>
      <c r="AB459" t="s">
        <v>31</v>
      </c>
      <c r="AC459" t="s">
        <v>31</v>
      </c>
      <c r="AD459">
        <v>9</v>
      </c>
      <c r="AE459">
        <v>8</v>
      </c>
      <c r="AF459">
        <v>15</v>
      </c>
      <c r="AG459">
        <v>12</v>
      </c>
    </row>
    <row r="460" spans="1:33" x14ac:dyDescent="0.25">
      <c r="A460" t="s">
        <v>474</v>
      </c>
      <c r="B460" s="1">
        <v>9279</v>
      </c>
      <c r="C460">
        <f t="shared" si="49"/>
        <v>8.59</v>
      </c>
      <c r="D460">
        <f t="shared" si="50"/>
        <v>8.59</v>
      </c>
      <c r="E460">
        <f t="shared" si="51"/>
        <v>8.57</v>
      </c>
      <c r="F460">
        <f t="shared" si="52"/>
        <v>16189</v>
      </c>
      <c r="G460" t="str">
        <f t="shared" si="53"/>
        <v>x</v>
      </c>
      <c r="H460">
        <f t="shared" si="54"/>
        <v>8</v>
      </c>
      <c r="I460">
        <f t="shared" si="55"/>
        <v>6</v>
      </c>
      <c r="S460" t="s">
        <v>474</v>
      </c>
      <c r="T460" s="1">
        <v>9279</v>
      </c>
      <c r="U460">
        <v>8.59</v>
      </c>
      <c r="V460">
        <v>8.59</v>
      </c>
      <c r="W460">
        <v>8.57</v>
      </c>
      <c r="X460">
        <v>289.2</v>
      </c>
      <c r="Y460">
        <v>307.3</v>
      </c>
      <c r="Z460">
        <v>273.60000000000002</v>
      </c>
      <c r="AA460">
        <v>13830</v>
      </c>
      <c r="AB460">
        <v>16189</v>
      </c>
      <c r="AC460" t="s">
        <v>31</v>
      </c>
      <c r="AD460">
        <v>6</v>
      </c>
      <c r="AE460" t="s">
        <v>31</v>
      </c>
      <c r="AF460">
        <v>8</v>
      </c>
      <c r="AG460">
        <v>6</v>
      </c>
    </row>
    <row r="461" spans="1:33" x14ac:dyDescent="0.25">
      <c r="S461" t="s">
        <v>475</v>
      </c>
      <c r="T461" t="s">
        <v>476</v>
      </c>
      <c r="AD461" t="s">
        <v>130</v>
      </c>
      <c r="AE461" t="s">
        <v>130</v>
      </c>
      <c r="AF461" t="s">
        <v>130</v>
      </c>
      <c r="AG46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Fry, Robert</cp:lastModifiedBy>
  <dcterms:created xsi:type="dcterms:W3CDTF">2019-10-15T10:59:18Z</dcterms:created>
  <dcterms:modified xsi:type="dcterms:W3CDTF">2019-10-15T10:59:18Z</dcterms:modified>
</cp:coreProperties>
</file>