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olale\Desktop\DATA\"/>
    </mc:Choice>
  </mc:AlternateContent>
  <xr:revisionPtr revIDLastSave="0" documentId="13_ncr:1_{BCCAFD74-593C-4664-81A2-1CEC9863AA0C}" xr6:coauthVersionLast="47" xr6:coauthVersionMax="47" xr10:uidLastSave="{00000000-0000-0000-0000-000000000000}"/>
  <bookViews>
    <workbookView xWindow="-120" yWindow="-120" windowWidth="20730" windowHeight="11760" tabRatio="749" activeTab="2" xr2:uid="{A56BCF92-5BBA-4797-9E0E-A87DFF0DEE25}"/>
  </bookViews>
  <sheets>
    <sheet name="Raw Data" sheetId="17" r:id="rId1"/>
    <sheet name="Clean Data" sheetId="2" r:id="rId2"/>
    <sheet name="Dashboard" sheetId="15" r:id="rId3"/>
    <sheet name="Insights" sheetId="18" r:id="rId4"/>
    <sheet name="Attrition Rate" sheetId="3" r:id="rId5"/>
    <sheet name="KPI" sheetId="9" r:id="rId6"/>
    <sheet name="Age" sheetId="6" r:id="rId7"/>
    <sheet name="Gender" sheetId="5" r:id="rId8"/>
    <sheet name="Department" sheetId="7" r:id="rId9"/>
    <sheet name="Job Role" sheetId="10" r:id="rId10"/>
    <sheet name="YOS" sheetId="11" r:id="rId11"/>
    <sheet name="Performance Range" sheetId="8" r:id="rId12"/>
    <sheet name="Satisfaction" sheetId="12" r:id="rId13"/>
    <sheet name="Salary" sheetId="14" r:id="rId14"/>
  </sheets>
  <definedNames>
    <definedName name="_xlcn.WorksheetConnection_HRATTRITIONDATATRANSFORM.xlsxData1" hidden="1">Data[]</definedName>
    <definedName name="ExternalData_1" localSheetId="1" hidden="1">'Clean Data'!$A$1:$P$781</definedName>
    <definedName name="Slicer_Gender">#N/A</definedName>
    <definedName name="Slicer_Job_Role">#N/A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 cacheId="16" r:id="rId31"/>
    <pivotCache cacheId="17" r:id="rId32"/>
    <pivotCache cacheId="18" r:id="rId33"/>
  </pivotCaches>
  <extLst>
    <ext xmlns:x14="http://schemas.microsoft.com/office/spreadsheetml/2009/9/main" uri="{876F7934-8845-4945-9796-88D515C7AA90}">
      <x14:pivotCaches>
        <pivotCache cacheId="19"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HR ATTRITION DATA TRANSFORM.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5" l="1"/>
  <c r="E16" i="12"/>
  <c r="E17" i="12"/>
  <c r="E18" i="12"/>
  <c r="E19" i="12"/>
  <c r="E15" i="12"/>
  <c r="F19" i="12"/>
  <c r="F18" i="12"/>
  <c r="F17" i="12"/>
  <c r="F16" i="12"/>
  <c r="F15" i="12"/>
  <c r="G14" i="12"/>
  <c r="E12" i="9"/>
  <c r="F12" i="9"/>
  <c r="C12" i="9"/>
  <c r="D12" i="9"/>
  <c r="B12" i="9"/>
  <c r="A12" i="9"/>
  <c r="D16" i="14"/>
  <c r="E16" i="14"/>
  <c r="D17" i="14"/>
  <c r="E17" i="14"/>
  <c r="D18" i="14"/>
  <c r="E18" i="14"/>
  <c r="D15" i="14"/>
  <c r="E15" i="14"/>
  <c r="E26" i="11"/>
  <c r="F26" i="11"/>
  <c r="E27" i="11"/>
  <c r="F27" i="11"/>
  <c r="E28" i="11"/>
  <c r="F28" i="11"/>
  <c r="E29" i="11"/>
  <c r="F29" i="11"/>
  <c r="E30" i="11"/>
  <c r="F30" i="11"/>
  <c r="E31" i="11"/>
  <c r="F31" i="11"/>
  <c r="E32" i="11"/>
  <c r="F32" i="11"/>
  <c r="E33" i="11"/>
  <c r="F33" i="11"/>
  <c r="E34" i="11"/>
  <c r="F34" i="11"/>
  <c r="E35" i="11"/>
  <c r="F35" i="11"/>
  <c r="E36" i="11"/>
  <c r="F36" i="11"/>
  <c r="E37" i="11"/>
  <c r="F37" i="11"/>
  <c r="E38" i="11"/>
  <c r="F38" i="11"/>
  <c r="E39" i="11"/>
  <c r="F39" i="11"/>
  <c r="E25" i="11"/>
  <c r="F25" i="11"/>
  <c r="E17" i="10"/>
  <c r="F17" i="10"/>
  <c r="E18" i="10"/>
  <c r="F18" i="10"/>
  <c r="E19" i="10"/>
  <c r="F19" i="10"/>
  <c r="E20" i="10"/>
  <c r="F20" i="10"/>
  <c r="E21" i="10"/>
  <c r="F21" i="10"/>
  <c r="E16" i="10"/>
  <c r="F16" i="10"/>
  <c r="E18" i="8"/>
  <c r="F18" i="8"/>
  <c r="E19" i="8"/>
  <c r="F19" i="8"/>
  <c r="E20" i="8"/>
  <c r="F20" i="8"/>
  <c r="E21" i="8"/>
  <c r="F21" i="8"/>
  <c r="E17" i="8"/>
  <c r="F17" i="8"/>
  <c r="E18" i="7"/>
  <c r="F18" i="7"/>
  <c r="E19" i="7"/>
  <c r="F19" i="7"/>
  <c r="E20" i="7"/>
  <c r="F20" i="7"/>
  <c r="E21" i="7"/>
  <c r="F21" i="7"/>
  <c r="E22" i="7"/>
  <c r="F22" i="7"/>
  <c r="E17" i="7"/>
  <c r="F17" i="7"/>
  <c r="F13" i="5"/>
  <c r="E12" i="5"/>
  <c r="F12" i="5"/>
  <c r="F16" i="6"/>
  <c r="F17" i="6"/>
  <c r="F18" i="6"/>
  <c r="F19" i="6"/>
  <c r="F15" i="6"/>
  <c r="E15" i="6"/>
  <c r="E16" i="6"/>
  <c r="E17" i="6"/>
  <c r="E18" i="6"/>
  <c r="E19" i="6"/>
  <c r="F4" i="3"/>
  <c r="F5" i="3"/>
  <c r="E4" i="3"/>
  <c r="E5" i="3"/>
  <c r="G19" i="12" l="1"/>
  <c r="G15" i="12"/>
  <c r="G18" i="12"/>
  <c r="G17" i="12"/>
  <c r="G16" i="12"/>
  <c r="F14" i="14"/>
  <c r="F16" i="14" s="1"/>
  <c r="G16" i="8"/>
  <c r="G18" i="8" s="1"/>
  <c r="E7" i="3"/>
  <c r="F17" i="14" l="1"/>
  <c r="F18" i="14"/>
  <c r="G19" i="8"/>
  <c r="F15" i="14"/>
  <c r="G17" i="8"/>
  <c r="G21" i="8"/>
  <c r="G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52D65-FE67-4FB4-8669-6AAFF221886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AD45AF9-692B-4CD4-B930-6CA5C70759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7F2451F-3D57-4AB9-8417-CC100224F941}" name="WorksheetConnection_HR ATTRITION DATA TRANSFORM.xlsx!Data" type="102" refreshedVersion="8" minRefreshableVersion="5">
    <extLst>
      <ext xmlns:x15="http://schemas.microsoft.com/office/spreadsheetml/2010/11/main" uri="{DE250136-89BD-433C-8126-D09CA5730AF9}">
        <x15:connection id="Data" autoDelete="1">
          <x15:rangePr sourceName="_xlcn.WorksheetConnection_HRATTRITIONDATATRANSFORM.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Attrition].[All]}"/>
    <s v="{[Data].[Attrition].&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<sst xmlns="http://schemas.openxmlformats.org/spreadsheetml/2006/main" count="8761" uniqueCount="1656">
  <si>
    <t xml:space="preserve"> EmployeeID </t>
  </si>
  <si>
    <t xml:space="preserve"> Age </t>
  </si>
  <si>
    <t>Age Range</t>
  </si>
  <si>
    <t xml:space="preserve"> Gender  </t>
  </si>
  <si>
    <t xml:space="preserve"> Department </t>
  </si>
  <si>
    <t xml:space="preserve"> Job Role   </t>
  </si>
  <si>
    <t xml:space="preserve"> Years of Service </t>
  </si>
  <si>
    <t>YOS Range</t>
  </si>
  <si>
    <t xml:space="preserve"> Performance Rating </t>
  </si>
  <si>
    <t>Performance Range</t>
  </si>
  <si>
    <t xml:space="preserve"> Satisfaction Score </t>
  </si>
  <si>
    <t>Satisfaction Range</t>
  </si>
  <si>
    <t xml:space="preserve"> Salary </t>
  </si>
  <si>
    <t>Salary Range</t>
  </si>
  <si>
    <t xml:space="preserve"> Attrition </t>
  </si>
  <si>
    <t>Attrition Count</t>
  </si>
  <si>
    <t>001</t>
  </si>
  <si>
    <t>26-30 years</t>
  </si>
  <si>
    <t>Male</t>
  </si>
  <si>
    <t>SL</t>
  </si>
  <si>
    <t>Sales Rep</t>
  </si>
  <si>
    <t>Entry Level</t>
  </si>
  <si>
    <t>Average</t>
  </si>
  <si>
    <t>Very Low</t>
  </si>
  <si>
    <t>No</t>
  </si>
  <si>
    <t>002</t>
  </si>
  <si>
    <t>31-35years</t>
  </si>
  <si>
    <t>Female</t>
  </si>
  <si>
    <t>MK</t>
  </si>
  <si>
    <t>Manager</t>
  </si>
  <si>
    <t>Mid Level</t>
  </si>
  <si>
    <t>Above Average</t>
  </si>
  <si>
    <t>Satisfied</t>
  </si>
  <si>
    <t>Low</t>
  </si>
  <si>
    <t>003</t>
  </si>
  <si>
    <t>IT</t>
  </si>
  <si>
    <t>Analyst</t>
  </si>
  <si>
    <t>Below Average</t>
  </si>
  <si>
    <t>004</t>
  </si>
  <si>
    <t>41-45years</t>
  </si>
  <si>
    <t>HR</t>
  </si>
  <si>
    <t>Specialist</t>
  </si>
  <si>
    <t>Senior Level</t>
  </si>
  <si>
    <t>Good</t>
  </si>
  <si>
    <t>High</t>
  </si>
  <si>
    <t>Yes</t>
  </si>
  <si>
    <t>005</t>
  </si>
  <si>
    <t>EN</t>
  </si>
  <si>
    <t>Engineer</t>
  </si>
  <si>
    <t>006</t>
  </si>
  <si>
    <t>36-40years</t>
  </si>
  <si>
    <t>FN</t>
  </si>
  <si>
    <t>Accountant</t>
  </si>
  <si>
    <t>007</t>
  </si>
  <si>
    <t>Dissatisfied</t>
  </si>
  <si>
    <t>008</t>
  </si>
  <si>
    <t>Highly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</si>
  <si>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</si>
  <si>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</si>
  <si>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</si>
  <si>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</si>
  <si>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</si>
  <si>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</si>
  <si>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</si>
  <si>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</si>
  <si>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</si>
  <si>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</si>
  <si>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</si>
  <si>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</si>
  <si>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</si>
  <si>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</si>
  <si>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</si>
  <si>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</si>
  <si>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</si>
  <si>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</si>
  <si>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</si>
  <si>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</si>
  <si>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</si>
  <si>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</si>
  <si>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</si>
  <si>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</si>
  <si>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</si>
  <si>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</si>
  <si>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</si>
  <si>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</si>
  <si>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</si>
  <si>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</si>
  <si>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</si>
  <si>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</si>
  <si>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</si>
  <si>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</si>
  <si>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</si>
  <si>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</si>
  <si>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</si>
  <si>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</si>
  <si>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</si>
  <si>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</si>
  <si>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</si>
  <si>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</si>
  <si>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</si>
  <si>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</si>
  <si>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</si>
  <si>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</si>
  <si>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</si>
  <si>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</si>
  <si>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</si>
  <si>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</si>
  <si>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</si>
  <si>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</si>
  <si>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</si>
  <si>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</si>
  <si>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</si>
  <si>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</si>
  <si>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</si>
  <si>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</si>
  <si>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</si>
  <si>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</si>
  <si>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</si>
  <si>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</si>
  <si>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</si>
  <si>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</si>
  <si>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</si>
  <si>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</si>
  <si>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</si>
  <si>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</si>
  <si>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</si>
  <si>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</si>
  <si>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</si>
  <si>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</si>
  <si>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</si>
  <si>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</si>
  <si>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</si>
  <si>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</si>
  <si>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</si>
  <si>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</si>
  <si>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</si>
  <si>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</si>
  <si>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</si>
  <si>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</si>
  <si>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</si>
  <si>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</si>
  <si>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</si>
  <si>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</si>
  <si>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</si>
  <si>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</si>
  <si>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</si>
  <si>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</si>
  <si>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</si>
  <si>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</si>
  <si>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</si>
  <si>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</si>
  <si>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</si>
  <si>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</si>
  <si>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</si>
  <si>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</si>
  <si>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</si>
  <si>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</si>
  <si>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</si>
  <si>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</si>
  <si>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</si>
  <si>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</si>
  <si>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</si>
  <si>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</si>
  <si>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</si>
  <si>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</si>
  <si>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</si>
  <si>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</si>
  <si>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</si>
  <si>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</si>
  <si>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</si>
  <si>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</si>
  <si>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</si>
  <si>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</si>
  <si>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</si>
  <si>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</si>
  <si>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</si>
  <si>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</si>
  <si>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</si>
  <si>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</si>
  <si>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</si>
  <si>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</si>
  <si>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</si>
  <si>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</si>
  <si>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</si>
  <si>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</si>
  <si>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</si>
  <si>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</si>
  <si>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</si>
  <si>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</si>
  <si>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</si>
  <si>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</si>
  <si>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</si>
  <si>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</si>
  <si>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</si>
  <si>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</si>
  <si>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</si>
  <si>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</si>
  <si>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</si>
  <si>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</si>
  <si>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</si>
  <si>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</si>
  <si>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</si>
  <si>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</si>
  <si>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</si>
  <si>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</si>
  <si>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</si>
  <si>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</si>
  <si>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</si>
  <si>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</si>
  <si>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</si>
  <si>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</si>
  <si>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</si>
  <si>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</si>
  <si>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</si>
  <si>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</si>
  <si>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</si>
  <si>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</si>
  <si>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</si>
  <si>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</si>
  <si>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</si>
  <si>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</si>
  <si>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</si>
  <si>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</si>
  <si>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</si>
  <si>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</si>
  <si>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</si>
  <si>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</si>
  <si>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</si>
  <si>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</si>
  <si>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</si>
  <si>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</si>
  <si>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</si>
  <si>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</si>
  <si>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</si>
  <si>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</si>
  <si>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</si>
  <si>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</si>
  <si>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</si>
  <si>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</si>
  <si>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</si>
  <si>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</si>
  <si>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</si>
  <si>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</si>
  <si>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</si>
  <si>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</si>
  <si>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</si>
  <si>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</si>
  <si>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</si>
  <si>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</si>
  <si>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</si>
  <si>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</si>
  <si>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</si>
  <si>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</si>
  <si>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</si>
  <si>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</si>
  <si>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</si>
  <si>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</si>
  <si>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</si>
  <si>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</si>
  <si>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</si>
  <si>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</si>
  <si>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</si>
  <si>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</si>
  <si>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</si>
  <si>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</si>
  <si>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</si>
  <si>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</si>
  <si>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</si>
  <si>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</si>
  <si>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</si>
  <si>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</si>
  <si>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</si>
  <si>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</si>
  <si>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</si>
  <si>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</si>
  <si>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</si>
  <si>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</si>
  <si>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</si>
  <si>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</si>
  <si>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</si>
  <si>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</si>
  <si>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</si>
  <si>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</si>
  <si>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</si>
  <si>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</si>
  <si>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</si>
  <si>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</si>
  <si>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</si>
  <si>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</si>
  <si>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</si>
  <si>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</si>
  <si>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</si>
  <si>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</si>
  <si>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</si>
  <si>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</si>
  <si>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</si>
  <si>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</si>
  <si>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</si>
  <si>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</si>
  <si>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</si>
  <si>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</si>
  <si>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</si>
  <si>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</si>
  <si>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</si>
  <si>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</si>
  <si>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</si>
  <si>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</si>
  <si>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</si>
  <si>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</si>
  <si>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</si>
  <si>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</si>
  <si>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</si>
  <si>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</si>
  <si>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</si>
  <si>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</si>
  <si>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</si>
  <si>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</si>
  <si>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</si>
  <si>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</si>
  <si>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</si>
  <si>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</si>
  <si>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</si>
  <si>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</si>
  <si>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</si>
  <si>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</si>
  <si>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</si>
  <si>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</si>
  <si>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</si>
  <si>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</si>
  <si>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</si>
  <si>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</si>
  <si>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</si>
  <si>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</si>
  <si>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</si>
  <si>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</si>
  <si>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</si>
  <si>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</si>
  <si>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</si>
  <si>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</si>
  <si>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</si>
  <si>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</si>
  <si>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</si>
  <si>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</si>
  <si>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</si>
  <si>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</si>
  <si>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</si>
  <si>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</si>
  <si>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</si>
  <si>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</si>
  <si>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</si>
  <si>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</si>
  <si>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</si>
  <si>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</si>
  <si>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</si>
  <si>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</si>
  <si>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</si>
  <si>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</si>
  <si>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</si>
  <si>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</si>
  <si>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</si>
  <si>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</si>
  <si>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</si>
  <si>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</si>
  <si>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</si>
  <si>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</si>
  <si>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</si>
  <si>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</si>
  <si>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</si>
  <si>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</si>
  <si>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</si>
  <si>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</si>
  <si>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</si>
  <si>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</si>
  <si>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</si>
  <si>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</si>
  <si>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</si>
  <si>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</si>
  <si>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</si>
  <si>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</si>
  <si>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</si>
  <si>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</si>
  <si>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</si>
  <si>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</si>
  <si>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</si>
  <si>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</si>
  <si>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</si>
  <si>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</si>
  <si>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</si>
  <si>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</si>
  <si>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</si>
  <si>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</si>
  <si>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</si>
  <si>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</si>
  <si>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</si>
  <si>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</si>
  <si>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</si>
  <si>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</si>
  <si>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</si>
  <si>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</si>
  <si>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</si>
  <si>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</si>
  <si>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</si>
  <si>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</si>
  <si>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</si>
  <si>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</si>
  <si>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</si>
  <si>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</si>
  <si>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</si>
  <si>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</si>
  <si>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</si>
  <si>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</si>
  <si>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</si>
  <si>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</si>
  <si>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</si>
  <si>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</si>
  <si>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</si>
  <si>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</si>
  <si>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</si>
  <si>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</si>
  <si>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</si>
  <si>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</si>
  <si>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</si>
  <si>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</si>
  <si>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</si>
  <si>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</si>
  <si>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</si>
  <si>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</si>
  <si>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</si>
  <si>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</si>
  <si>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</si>
  <si>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</si>
  <si>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</si>
  <si>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</si>
  <si>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</si>
  <si>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</si>
  <si>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</si>
  <si>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</si>
  <si>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</si>
  <si>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</si>
  <si>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</si>
  <si>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</si>
  <si>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</si>
  <si>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</si>
  <si>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</si>
  <si>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</si>
  <si>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</si>
  <si>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</si>
  <si>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</si>
  <si>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</si>
  <si>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</si>
  <si>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</si>
  <si>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</si>
  <si>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</si>
  <si>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</si>
  <si>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</si>
  <si>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</si>
  <si>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</si>
  <si>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</si>
  <si>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</si>
  <si>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</si>
  <si>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</si>
  <si>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</si>
  <si>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</si>
  <si>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</si>
  <si>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</si>
  <si>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</si>
  <si>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</si>
  <si>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</si>
  <si>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</si>
  <si>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</si>
  <si>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</si>
  <si>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</si>
  <si>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</si>
  <si>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</si>
  <si>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</si>
  <si>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</si>
  <si>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</si>
  <si>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</si>
  <si>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</si>
  <si>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</si>
  <si>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</si>
  <si>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</si>
  <si>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</si>
  <si>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</si>
  <si>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</si>
  <si>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</si>
  <si>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</si>
  <si>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</si>
  <si>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</si>
  <si>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</si>
  <si>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</si>
  <si>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</si>
  <si>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</si>
  <si>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</si>
  <si>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</si>
  <si>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</si>
  <si>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</si>
  <si>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</si>
  <si>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</si>
  <si>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</si>
  <si>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</si>
  <si>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</si>
  <si>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</si>
  <si>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</si>
  <si>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</si>
  <si>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</si>
  <si>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</si>
  <si>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</si>
  <si>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</si>
  <si>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</si>
  <si>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</si>
  <si>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</si>
  <si>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</si>
  <si>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</si>
  <si>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</si>
  <si>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</si>
  <si>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</si>
  <si>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</si>
  <si>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</si>
  <si>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</si>
  <si>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</si>
  <si>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</si>
  <si>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</si>
  <si>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</si>
  <si>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</si>
  <si>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</si>
  <si>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</si>
  <si>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</si>
  <si>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</si>
  <si>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</si>
  <si>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</si>
  <si>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</si>
  <si>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</si>
  <si>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</si>
  <si>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</si>
  <si>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</si>
  <si>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</si>
  <si>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</si>
  <si>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</si>
  <si>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</si>
  <si>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</si>
  <si>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</si>
  <si>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</si>
  <si>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</si>
  <si>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</si>
  <si>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</si>
  <si>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</si>
  <si>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</si>
  <si>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</si>
  <si>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</si>
  <si>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</si>
  <si>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</si>
  <si>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</si>
  <si>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</si>
  <si>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</si>
  <si>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</si>
  <si>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</si>
  <si>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</si>
  <si>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</si>
  <si>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</si>
  <si>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</si>
  <si>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</si>
  <si>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</si>
  <si>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</si>
  <si>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</si>
  <si>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</si>
  <si>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</si>
  <si>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</si>
  <si>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</si>
  <si>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</si>
  <si>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</si>
  <si>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</si>
  <si>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</si>
  <si>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</si>
  <si>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</si>
  <si>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</si>
  <si>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</si>
  <si>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</si>
  <si>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</si>
  <si>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</si>
  <si>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</si>
  <si>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</si>
  <si>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</si>
  <si>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</si>
  <si>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</si>
  <si>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</si>
  <si>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</si>
  <si>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</si>
  <si>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</si>
  <si>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</si>
  <si>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</si>
  <si>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</si>
  <si>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</si>
  <si>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</si>
  <si>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</si>
  <si>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</si>
  <si>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</si>
  <si>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</si>
  <si>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</si>
  <si>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</si>
  <si>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</si>
  <si>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</si>
  <si>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</si>
  <si>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</si>
  <si>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</si>
  <si>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</si>
  <si>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</si>
  <si>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</si>
  <si>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</si>
  <si>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</si>
  <si>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</si>
  <si>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</si>
  <si>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</si>
  <si>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</si>
  <si>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</si>
  <si>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</si>
  <si>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</si>
  <si>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</si>
  <si>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</si>
  <si>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</si>
  <si>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</si>
  <si>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</si>
  <si>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</si>
  <si>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</si>
  <si>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</si>
  <si>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</si>
  <si>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</si>
  <si>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</si>
  <si>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</si>
  <si>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</si>
  <si>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</si>
  <si>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</si>
  <si>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</si>
  <si>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</si>
  <si>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</si>
  <si>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</si>
  <si>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</si>
  <si>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</si>
  <si>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</si>
  <si>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</si>
  <si>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</si>
  <si>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</si>
  <si>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</si>
  <si>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</si>
  <si>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</si>
  <si>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</si>
  <si>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</si>
  <si>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</si>
  <si>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</si>
  <si>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</si>
  <si>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</si>
  <si>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</si>
  <si>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</si>
  <si>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</si>
  <si>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</si>
  <si>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</si>
  <si>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</si>
  <si>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</si>
  <si>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</si>
  <si>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</si>
  <si>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</si>
  <si>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</si>
  <si>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</si>
  <si>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</si>
  <si>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</si>
  <si>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</si>
  <si>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</si>
  <si>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</si>
  <si>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</si>
  <si>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</si>
  <si>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</si>
  <si>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</si>
  <si>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</si>
  <si>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</si>
  <si>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</si>
  <si>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</si>
  <si>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</si>
  <si>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</si>
  <si>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</si>
  <si>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</si>
  <si>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</si>
  <si>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</si>
  <si>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</si>
  <si>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</si>
  <si>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</si>
  <si>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</si>
  <si>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</si>
  <si>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</si>
  <si>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</si>
  <si>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</si>
  <si>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</si>
  <si>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</si>
  <si>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</si>
  <si>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</si>
  <si>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</si>
  <si>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</si>
  <si>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</si>
  <si>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</si>
  <si>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</si>
  <si>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</si>
  <si>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</si>
  <si>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</si>
  <si>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</si>
  <si>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</si>
  <si>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</si>
  <si>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</si>
  <si>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</si>
  <si>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</si>
  <si>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</si>
  <si>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</si>
  <si>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</si>
  <si>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</si>
  <si>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</si>
  <si>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</si>
  <si>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</si>
  <si>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</si>
  <si>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</si>
  <si>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</si>
  <si>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</si>
  <si>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</si>
  <si>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</si>
  <si>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</si>
  <si>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</si>
  <si>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</si>
  <si>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</si>
  <si>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</si>
  <si>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</si>
  <si>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</si>
  <si>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</si>
  <si>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</si>
  <si>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</si>
  <si>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</si>
  <si>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</si>
  <si>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</si>
  <si>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</si>
  <si>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</si>
  <si>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</si>
  <si>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</si>
  <si>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</si>
  <si>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</si>
  <si>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</si>
  <si>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</si>
  <si>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</si>
  <si>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</si>
  <si>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</si>
  <si>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</si>
  <si>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</si>
  <si>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</si>
  <si>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</si>
  <si>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</si>
  <si>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</si>
  <si>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</si>
  <si>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</si>
  <si>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</si>
  <si>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</si>
  <si>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</si>
  <si>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</si>
  <si>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</si>
  <si>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</si>
  <si>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</si>
  <si>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</si>
  <si>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</si>
  <si>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</si>
  <si>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</si>
  <si>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</si>
  <si>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</si>
  <si>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</si>
  <si>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</si>
  <si>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</si>
  <si>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</si>
  <si>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</si>
  <si>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</si>
  <si>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</si>
  <si>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</si>
  <si>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</si>
  <si>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</si>
  <si>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</si>
  <si>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</si>
  <si>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</si>
  <si>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</si>
  <si>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</si>
  <si>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</si>
  <si>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</si>
  <si>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</si>
  <si>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</si>
  <si>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</si>
  <si>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</si>
  <si>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</si>
  <si>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</si>
  <si>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</si>
  <si>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</si>
  <si>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</si>
  <si>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</si>
  <si>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</si>
  <si>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</si>
  <si>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</si>
  <si>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</si>
  <si>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</si>
  <si>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</si>
  <si>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</si>
  <si>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</si>
  <si>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</si>
  <si>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</si>
  <si>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</si>
  <si>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</si>
  <si>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</si>
  <si>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</si>
  <si>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</si>
  <si>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</si>
  <si>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</si>
  <si>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</si>
  <si>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</si>
  <si>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</si>
  <si>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</si>
  <si>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</si>
  <si>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</si>
  <si>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</si>
  <si>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</si>
  <si>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</si>
  <si>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</si>
  <si>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</si>
  <si>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</si>
  <si>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</si>
  <si>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</si>
  <si>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</si>
  <si>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</si>
  <si>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</si>
  <si>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</si>
  <si>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</si>
  <si>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</si>
  <si>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</si>
  <si>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</si>
  <si>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</si>
  <si>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</si>
  <si>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</si>
  <si>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Grand Total</t>
  </si>
  <si>
    <t>Attrition</t>
  </si>
  <si>
    <t>All</t>
  </si>
  <si>
    <t xml:space="preserve">DeckHT Company is experiencing a concerning increase in employee attrition rates, impacting productivity, morale, and the overall organizational performance. </t>
  </si>
  <si>
    <t>Objective</t>
  </si>
  <si>
    <t>Key Insights</t>
  </si>
  <si>
    <t>```plaintext</t>
  </si>
  <si>
    <t>| EmployeeID | Age | Gender  | Department | Job Role   | Years of Service | Performance Rating | Satisfaction Score | Salary | Attrition |</t>
  </si>
  <si>
    <t>|------------|-----|---------|------------|------------|------------------|---------------------|--------------------|--------|-----------|</t>
  </si>
  <si>
    <t>| 001        | 30  | Male    | Sales      | Sales Rep  | 5                | 7                   | 4.0                | 45000  | No        |</t>
  </si>
  <si>
    <t>| 002        | 35  | Female  | Marketing  | Manager    | 8                | 8                   | 4.5                | 60000  | No        |</t>
  </si>
  <si>
    <t>| 003        | 28  | Male    | IT         | Analyst    | 3                | 6                   | 3.8                | 52000  | No        |</t>
  </si>
  <si>
    <t>| 004        | 42  | Male    | HR         | Specialist | 12               | 9                   | 4.2                | 70000  | Yes       |</t>
  </si>
  <si>
    <t>| 005        | 29  | Male    | Engineering| Engineer   | 6                | 7                   | 4.1                | 55000  | No        |</t>
  </si>
  <si>
    <t>| 006        | 40  | Female  | Finance    | Accountant | 10               | 8                   | 4.3                | 65000  | No        |</t>
  </si>
  <si>
    <t>| 007        | 33  | Female  | Marketing  | Analyst    | 4                | 6                   | 3.5                | 50000  | Yes       |</t>
  </si>
  <si>
    <t>| 008        | 45  | Female  | IT         | Manager    | 15               | 9                   | 4.8                | 75000  | No        |</t>
  </si>
  <si>
    <t>| 009        | 31  | Male    | Sales      | Sales Rep  | 7                | 7                   | 4.2                | 48000  | No        |</t>
  </si>
  <si>
    <t>| 010        | 37  | Male    | Engineering| Engineer   | 9                | 8                   | 4.0                | 58000  | No        |</t>
  </si>
  <si>
    <t>| 011        | 32  | Female  | Finance    | Accountant | 6                | 8                   | 4.4                | 62000  | Yes       |</t>
  </si>
  <si>
    <t>| 012        | 34  | Male    | IT         | Analyst    | 5                | 7                   | 3.7                | 53000  | No        |</t>
  </si>
  <si>
    <t>| 013        | 39  | Male    | HR         | Specialist | 11               | 9                   | 4.0                | 68000  | No        |</t>
  </si>
  <si>
    <t>| 014        | 27  | Male    | Sales      | Sales Rep  | 2                | 6                   | 3.9                | 46000  | No        |</t>
  </si>
  <si>
    <t>| 015        | 43  | Female  | Engineering| Engineer   | 13               | 8                   | 4.2                | 70000  | Yes       |</t>
  </si>
  <si>
    <t>| 016        | 36  | Male    | Marketing  | Manager    | 7                | 7                   | 4.6                | 64000  | No        |</t>
  </si>
  <si>
    <t>| 017        | 29  | Female  | IT         | Analyst    | 4                | 6                   | 3.4                | 51000  | No        |</t>
  </si>
  <si>
    <t>| 018        | 38  | Female  | HR         | Specialist | 9                | 8                   | 4.1                | 67000  | Yes       |</t>
  </si>
  <si>
    <t>| 019        | 30  | Male    | Sales      | Sales Rep  | 6                | 7                   | 3.8                | 49000  | No        |</t>
  </si>
  <si>
    <t>| 020        | 41  | Male    | Engineering| Engineer   | 10               | 8                   | 4.3                | 66000  | No        |</t>
  </si>
  <si>
    <t>| 021        | 44  | Male    | IT         | Manager    | 11               | 9                   | 4.5                | 72000  | No        |</t>
  </si>
  <si>
    <t>| 022        | 26  | Female  | Finance    | Accountant | 3                | 7                   | 3.0                | 46000  | Yes       |</t>
  </si>
  <si>
    <t>| 023        | 32  | Male    | Engineering| Engineer   | 7                | 8                   | 3.5                | 57000  | No        |</t>
  </si>
  <si>
    <t>| 024        | 36  | Male    | Sales      | Sales Rep  | 6                | 7                   | 3.7                | 48000  | No        |</t>
  </si>
  <si>
    <t>| 025        | 30  | Male    | Marketing  | Manager    | 8                | 8                   | 4.0                | 55000  | No        |</t>
  </si>
  <si>
    <t>| 026        | 35  | Male    | IT         | Analyst    | 7                | 7                   | 3.9                | 58000  | No        |</t>
  </si>
  <si>
    <t>| 027        | 31  | Female  | HR         | Specialist | 5                | 6                   | 3.2                | 51000  | No        |</t>
  </si>
  <si>
    <t>| 028        | 38  | Male    | Sales      | Sales Rep  | 9                | 8                   | 4.2                | 54000  | No        |</t>
  </si>
  <si>
    <t>| 029        | 33  | Male    | Engineering| Engineer   | 8                | 7                   | 4.1                | 57000  | No        |</t>
  </si>
  <si>
    <t>| 030        | 46  | Male    | Finance    | Accountant | 12               | 8                   | 4.5                | 72000  | Yes       |</t>
  </si>
  <si>
    <t>| 031        | 29  | Female  | Marketing  | Analyst    | 4                | 6                   | 3.3                | 49000  | No        |</t>
  </si>
  <si>
    <t>| 032        | 40  | Male    | IT         | Manager    | 10               | 8                   | 4.3                | 66000  | No        |</t>
  </si>
  <si>
    <t>| 033        | 37  | Female  | Sales      | Sales Rep  | 6                | 7                   | 4.0                | 52000  | No        |</t>
  </si>
  <si>
    <t>| 034        | 32  | Male    | HR         | Specialist | 5                | 6                   | 3.6                | 55000  | No        |</t>
  </si>
  <si>
    <t>| 035        | 41  | Male    | Engineering| Engineer   | 9                | 8                   | 4.4                | 59000  | No        |</t>
  </si>
  <si>
    <t>| 036        | 31  | Male    | Marketing  | Manager    | 7                | 7                   | 4.2                | 56000  | No        |</t>
  </si>
  <si>
    <t>| 037        | 43  | Female  | IT         | Analyst    | 11               | 9                   | 4.6                | 71000  | Yes       |</t>
  </si>
  <si>
    <t>| 038        | 28  | Male    | Finance    | Accountant | 4                | 6                   | 3.7                | 50000  | No        |</t>
  </si>
  <si>
    <t>| 039        | 34  | Male    | Sales      | Sales Rep  | 6                | 7                   | 3.9                | 53000  | No        |</t>
  </si>
  <si>
    <t>| 040        | 27  | Male    | Engineering| Engineer   | 3                | 6                   | 3.3                | 47000  | No        |</t>
  </si>
  <si>
    <t>| 041        | 38  | Female  | HR         | Specialist | 8                | 8                   | 4.1                | 58000  | No        |</t>
  </si>
  <si>
    <t>| 042        | 35  | Male    | IT         | Manager    | 9                | 8                   | 4.4                | 64000  | No        |</t>
  </si>
  <si>
    <t>| 043        | 36  | Male    | Sales      | Sales Rep  | 7                | 7                   | 4.0                | 52000  | No        |</t>
  </si>
  <si>
    <t>| 044        | 39  | Male    | Engineering| Engineer   | 10               | 8                   | 4.3                | 59000  | No        |</t>
  </si>
  <si>
    <t>| 045        | 32  | Female  | Marketing  | Manager    | 6                | 7                   | 3.5                | 51000  | No        |</t>
  </si>
  <si>
    <t>| 046        | 30  | Male    | Finance    | Accountant | 5                | 6                   | 3.8                | 54000  | No        |</t>
  </si>
  <si>
    <t>| 047        | 44  | Male    | IT         | Analyst    | 11               | 9                   | 4.7                | 68000  | No        |</t>
  </si>
  <si>
    <t>| 048        | 26  | Female  | Sales      | Sales Rep  | 3                | 6                   | 3.4                | 47000  | No        |</t>
  </si>
  <si>
    <t>| 049        | 29  | Male    | Engineering| Engineer   | 4                | 7                   | 3.6                | 51000  | No        |</t>
  </si>
  <si>
    <t>| 050        | 34  | Male    | Marketing  | Analyst    | 6                | 7                   | 3.9                | 56000  | No        |</t>
  </si>
  <si>
    <t>| 051        | 31  | Male    | Sales      | Sales Rep  | 8                | 7                   | 4.1                | 46000  | No        |</t>
  </si>
  <si>
    <t>| 052        | 27  | Male    | IT         | Analyst    | 3                | 6                   | 3.6                | 49000  | No        |</t>
  </si>
  <si>
    <t>| 053        | 36  | Female  | Engineering| Engineer   | 12               | 9                   | 4.4                | 64000  | Yes       |</t>
  </si>
  <si>
    <t>| 054        | 29  | Female  | HR         | Specialist | 4                | 7                   | 3.2                | 52000  | No        |</t>
  </si>
  <si>
    <t>| 055        | 45  | Male    | Marketing  | Manager    | 15               | 8                   | 4.5                | 69000  | No        |</t>
  </si>
  <si>
    <t>| 056        | 37  | Male    | Finance    | Accountant | 8                | 7                   | 3.9                | 58000  | No        |</t>
  </si>
  <si>
    <t>| 057        | 33  | Male    | Sales      | Sales Rep  | 7                | 7                   | 4.0                | 55000  | No        |</t>
  </si>
  <si>
    <t>| 058        | 40  | Female  | IT         | Manager    | 11               | 9                   | 4.3                | 66000  | Yes       |</t>
  </si>
  <si>
    <t>| 059        | 34  | Male    | Engineering| Engineer   | 6                | 8                   | 4.2                | 57000  | No        |</t>
  </si>
  <si>
    <t>| 060        | 28  | Male    | Marketing  | Analyst    | 4                | 6                   | 3.7                | 51000  | No        |</t>
  </si>
  <si>
    <t>| 061        | 39  | Male    | Finance    | Accountant | 9                | 8                   | 4.1                | 59000  | No        |</t>
  </si>
  <si>
    <t>| 062        | 31  | Female  | HR         | Specialist | 7                | 7                   | 3.8                | 55000  | No        |</t>
  </si>
  <si>
    <t>| 063        | 42  | Male    | Sales      | Sales Rep  | 10               | 8                   | 4.4                | 60000  | No        |</t>
  </si>
  <si>
    <t>| 064        | 35  | Female  | Engineering| Engineer   | 6                | 7                   | 3.5                | 53000  | No        |</t>
  </si>
  <si>
    <t>| 065        | 44  | Male    | IT         | Manager    | 13               | 9                   | 4.6                | 68000  | No        |</t>
  </si>
  <si>
    <t>| 066        | 30  | Male    | Marketing  | Analyst    | 5                | 6                   | 3.7                | 52000  | No        |</t>
  </si>
  <si>
    <t>| 067        | 29  | Male    | Sales      | Sales Rep  | 6                | 7                   | 3.8                | 53000  | No        |</t>
  </si>
  <si>
    <t>| 068        | 36  | Female  | Engineering| Engineer   | 8                | 8                   | 4.0                | 56000  | No        |</t>
  </si>
  <si>
    <t>| 069        | 41  | Male    | Finance    | Accountant | 11               | 9                   | 4.2                | 58000  | No        |</t>
  </si>
  <si>
    <t>| 070        | 33  | Female  | IT         | Analyst    | 7                | 7                   | 3.9                | 54000  | No        |</t>
  </si>
  <si>
    <t>| 071        | 46  | Male    | HR         | Specialist | 15               | 8                   | 4.5                | 67000  | No        |</t>
  </si>
  <si>
    <t>| 072        | 31  | Male    | Sales      | Sales Rep  | 7                | 7                   | 3.6                | 54000  | No        |</t>
  </si>
  <si>
    <t>| 073        | 30  | Female  | Engineering| Engineer   | 6                | 7                   | 3.7                | 55000  | No        |</t>
  </si>
  <si>
    <t>| 074        | 38  | Male    | Marketing  | Manager    | 8                | 8                   | 4.0                | 58000  | No        |</t>
  </si>
  <si>
    <t>| 075        | 37  | Male    | Finance    | Accountant | 9                | 8                   | 4.1                | 59000  | No        |</t>
  </si>
  <si>
    <t>| 076        | 35  | Male    | Sales      | Sales Rep  | 8                | 7                   | 4.2                | 60000  | No        |</t>
  </si>
  <si>
    <t>| 077        | 43  | Female  | IT         | Manager    | 12               | 9                   | 4.3                | 61000  | No        |</t>
  </si>
  <si>
    <t>| 078        | 29  | Male    | Engineering| Engineer   | 5                | 6                   | 3.5                | 52000  | No        |</t>
  </si>
  <si>
    <t>| 079        | 32  | Female  | HR         | Specialist | 6                | 7                   | 3.6                | 53000  | No        |</t>
  </si>
  <si>
    <t>| 080        | 34  | Male    | Marketing  | Analyst    | 7                | 7                   | 3.8                | 54000  | No        |</t>
  </si>
  <si>
    <t>| 081        | 30  | Male    | Finance    | Accountant | 6                | 7                   | 3.9                | 55000  | No        |</t>
  </si>
  <si>
    <t>| 082        | 38  | Female  | Sales      | Sales Rep  | 8                | 8                   | 4.0                | 56000  | No        |</t>
  </si>
  <si>
    <t>| 083        | 35  | Male    | Engineering| Engineer   | 7                | 7                   | 4.1                | 57000  | No        |</t>
  </si>
  <si>
    <t>| 084        | 36  | Male    | IT         | Manager    | 8                | 8                   | 4.2                | 58000  | No        |</t>
  </si>
  <si>
    <t>| 085        | 27  | Female  | Marketing  | Manager    | 4                | 6                   | 3.2                | 51000  | No        |</t>
  </si>
  <si>
    <t>| 086        | 32  | Male    | Sales      | Sales Rep  | 6                | 7                   | 3.3                | 52000  | No        |</t>
  </si>
  <si>
    <t>| 087        | 41  | Male    | Engineering| Engineer   | 9                | 8                   | 3.4                | 53000  | No        |</t>
  </si>
  <si>
    <t>| 088        | 29  | Male    | HR         | Specialist | 7                | 7                   | 3.5                | 54000  | No        |</t>
  </si>
  <si>
    <t>| 089        | 43  | Male    | Finance    | Accountant | 12               | 9                   | 4.4                | 59000  | No        |</t>
  </si>
  <si>
    <t>| 090        | 26  | Female  | IT         | Analyst    | 3                | 6                   | 3.0                | 48000  | No        |</t>
  </si>
  <si>
    <t>| 091        | 45  | Male    | Sales      | Sales Rep  | 10               | 8                   | 4.5                | 60000  | No        |</t>
  </si>
  <si>
    <t>| 092        | 31  | Male    | Engineering| Engineer   | 6                | 7                   | 3.6                | 55000  | No        |</t>
  </si>
  <si>
    <t>| 093        | 34  | Female  | Marketing  | Manager    | 8                | 8                   | 3.7                | 56000  | No        |</t>
  </si>
  <si>
    <t>| 094        | 37  | Male    | IT         | Manager    | 9                | 8                   | 3.8                | 57000  | No        |</t>
  </si>
  <si>
    <t>| 095        | 40  | Male    | Sales      | Sales Rep  | 10               | 8                   | 3.9                | 58000  | No        |</t>
  </si>
  <si>
    <t>| 096        | 33  | Male    | HR         | Specialist | 7                | 7                   | 4.0                | 59000  | No        |</t>
  </si>
  <si>
    <t>| 097        | 39  | Female  | Engineering| Engineer   | 9                | 8                   | 4.1                | 60000  | No        |</t>
  </si>
  <si>
    <t>| 098        | 28  | Male    | Finance    | Accountant | 5                | 6                   | 3.2                | 53000  | No        |</t>
  </si>
  <si>
    <t>| 099        | 32  | Male    | IT         | Analyst    | 6                | 7                   | 3.3                | 54000  | No        |</t>
  </si>
  <si>
    <t>| 100        | 37  | Female  | Sales      | Sales Rep  | 8                | 8                   | 3.4                | 55000  | No        |</t>
  </si>
  <si>
    <t>| 101        | 30  | Male    | Engineering| Engineer   | 6                | 7                   | 3.5                | 55000  | No        |</t>
  </si>
  <si>
    <t>| 102        | 42  | Male    | IT         | Manager    | 10               | 8                   | 4.4                | 60000  | No        |</t>
  </si>
  <si>
    <t>| 103        | 31  | Female  | HR         | Specialist | 7                | 7                   | 3.6                | 57000  | No        |</t>
  </si>
  <si>
    <t>| 104        | 35  | Male    | Sales      | Sales Rep  | 8                | 7                   | 3.7                | 58000  | No        |</t>
  </si>
  <si>
    <t>| 105        | 33  | Male    | Engineering| Engineer   | 7                | 7                   | 3.8                | 59000  | No        |</t>
  </si>
  <si>
    <t>| 106        | 34  | Male    | Marketing  | Manager    | 8                | 8                   | 4.0                | 60000  | No        |</t>
  </si>
  <si>
    <t>| 107        | 27  | Female  | IT         | Analyst    | 3                | 6                   | 3.2                | 52000  | No        |</t>
  </si>
  <si>
    <t>| 108        | 38  | Male    | Sales      | Sales Rep  | 9                | 8                   | 4.2                | 62000  | No        |</t>
  </si>
  <si>
    <t>| 109        | 45  | Male    | Finance    | Accountant | 15               | 8                   | 4.6                | 67000  | No        |</t>
  </si>
  <si>
    <t>| 110        | 29  | Female  | Engineering| Engineer   | 4                | 7                   | 3.3                | 53000  | No        |</t>
  </si>
  <si>
    <t>| 111        | 31  | Male    | IT         | Analyst    | 5                | 6                   | 3.4                | 54000  | No        |</t>
  </si>
  <si>
    <t>| 112        | 44  | Female  | HR         | Specialist | 11               | 9                   | 4.1                | 64000  | No        |</t>
  </si>
  <si>
    <t>| 113        | 37  | Male    | Sales      | Sales Rep  | 7                | 7                   | 3.5                | 56000  | No        |</t>
  </si>
  <si>
    <t>| 114        | 39  | Male    | Engineering| Engineer   | 8                | 8                   | 3.6                | 57000  | No        |</t>
  </si>
  <si>
    <t>| 115        | 35  | Female  | Marketing  | Manager    | 6                | 7                   | 3.7                | 58000  | No        |</t>
  </si>
  <si>
    <t>| 116        | 36  | Male    | IT         | Manager    | 7                | 7                   | 3.8                | 59000  | No        |</t>
  </si>
  <si>
    <t>| 117        | 30  | Male    | Sales      | Sales Rep  | 5                | 6                   | 3.9                | 60000  | No        |</t>
  </si>
  <si>
    <t>| 118        | 31  | Female  | Finance    | Accountant | 6                | 7                   | 4.0                | 61000  | No        |</t>
  </si>
  <si>
    <t>| 119        | 38  | Male    | Engineering| Engineer   | 9                | 8                   | 4.2                | 62000  | No        |</t>
  </si>
  <si>
    <t>| 120        | 34  | Male    | IT         | Analyst    | 8                | 8                   | 4.3                | 63000  | No        |</t>
  </si>
  <si>
    <t>| 121        | 37  | Female  | Sales      | Sales Rep  | 9                | 8                   | 4.4                | 64000  | No        |</t>
  </si>
  <si>
    <t>| 122        | 40  | Male    | Marketing  | Manager    | 10               | 8                   | 4.5                | 65000  | No        |</t>
  </si>
  <si>
    <t>| 123        | 36  | Male    | HR         | Specialist | 7                | 7                   | 4.6                | 66000  | No        |</t>
  </si>
  <si>
    <t>| 124        | 29  | Male    | IT         | Analyst    | 4                | 6                   | 3.0                | 49000  | No        |</t>
  </si>
  <si>
    <t>| 125        | 30  | Male    | Sales      | Sales Rep  | 5                | 7                   | 3.1                | 50000  | No        |</t>
  </si>
  <si>
    <t>| 126        | 41  | Female  | Engineering| Engineer   | 11               | 9                   | 4.7                | 67000  | No        |</t>
  </si>
  <si>
    <t>| 127        | 31  | Male    | Marketing  | Manager    | 6                | 7                   | 3.2                | 51000  | No        |</t>
  </si>
  <si>
    <t>| 128        | 28  | Male    | Finance    | Accountant | 3                | 6                   | 3.3                | 52000  | No        |</t>
  </si>
  <si>
    <t>| 129        | 36  | Male    | Sales      | Sales Rep  | 7                | 7                   | 3.4                | 53000  | No        |</t>
  </si>
  <si>
    <t>| 130        | 30  | Female  | IT         | Analyst    | 6                | 7                   | 3.5                | 54000  | No        |</t>
  </si>
  <si>
    <t>| 131        | 40  | Male    | HR         | Specialist | 8                | 8                   | 3.6                | 55000  | No        |</t>
  </si>
  <si>
    <t>| 132        | 35  | Male    | Engineering| Engineer   | 7                | 7                   | 3.7                | 56000  | No        |</t>
  </si>
  <si>
    <t>| 133        | 34  | Male    | Marketing  | Manager    | 6                | 7                   | 3.8                | 57000  | No        |</t>
  </si>
  <si>
    <t>| 134        | 26  | Female  | Sales      | Sales Rep  | 4                | 6                   | 3.9                | 58000  | No        |</t>
  </si>
  <si>
    <t>| 135        | 32  | Male    | IT         | Manager    | 6                | 7                   | 4.0                | 59000  | No        |</t>
  </si>
  <si>
    <t>| 136        | 44  | Male    | Engineering| Engineer   | 10               | 8                   | 4.1                | 60000  | No        |</t>
  </si>
  <si>
    <t>| 137        | 28  | Male    | HR         | Specialist | 4                | 6                   | 3.2                | 51000  | No        |</t>
  </si>
  <si>
    <t>| 138        | 38  | Male    | Sales      | Sales Rep  | 8                | 8                   | 3.3                | 52000  | No        |</t>
  </si>
  <si>
    <t>| 139        | 45  | Male    | Finance    | Accountant | 9                | 8                   | 3.4                | 53000  | No        |</t>
  </si>
  <si>
    <t>| 140        | 29  | Female  | IT         | Analyst    | 5                | 6                   | 3.5                | 54000  | No        |</t>
  </si>
  <si>
    <t>| 141        | 31  | Male    | Engineering| Engineer   | 6                | 7                   | 3.6                | 55000  | No        |</t>
  </si>
  <si>
    <t>| 142        | 36  | Female  | Marketing  | Manager    | 7                | 7                   | 3.7                | 56000  | No        |</t>
  </si>
  <si>
    <t>| 143        | 39  | Male    | Sales      | Sales Rep  | 8                | 8                   | 3.8                | 57000  | No        |</t>
  </si>
  <si>
    <t>| 144        | 33  | Male    | HR         | Specialist | 7                | 7                   | 3.9                | 58000  | No        |</t>
  </si>
  <si>
    <t>| 145        | 34  | Male    | Engineering| Engineer   | 8                | 8                   | 4.0                | 59000  | No        |</t>
  </si>
  <si>
    <t>| 146        | 27  | Female  | IT         | Manager    | 3                | 6                   | 3.1                | 50000  | No        |</t>
  </si>
  <si>
    <t>| 147        | 38  | Male    | Sales      | Sales Rep  | 9                | 8                   | 4.2                | 62000  | No        |</t>
  </si>
  <si>
    <t>| 148        | 45  | Male    | Finance    | Accountant | 10               | 8                   | 4.3                | 63000  | No        |</t>
  </si>
  <si>
    <t>| 149        | 29  | Male    | Engineering| Engineer   | 4                | 7                   | 3.4                | 53000  | No        |</t>
  </si>
  <si>
    <t>| 150        | 31  | Female  | Marketing  | Manager    | 6                | 7                   | 3.5                | 54000  | No        |</t>
  </si>
  <si>
    <t>| 151        | 33  | Male    | HR         | Specialist | 7                | 7                   | 3.6                | 55000  | No        |</t>
  </si>
  <si>
    <t>| 152        | 34  | Male    | IT         | Analyst    | 8                | 8                   | 3.7                | 56000  | No        |</t>
  </si>
  <si>
    <t>| 153        | 26  | Female  | Sales      | Sales Rep  | 4                | 6                   | 3.8                | 57000  | No        |</t>
  </si>
  <si>
    <t>| 154        | 32  | Male    | Engineering| Engineer   | 6                | 7                   | 3.9                | 58000  | No        |</t>
  </si>
  <si>
    <t>| 155        | 44  | Male    | Marketing  | Manager    | 10               | 8                   | 4.0                | 59000  | No        |</t>
  </si>
  <si>
    <t>| 156        | 28  | Male    | Finance    | Accountant | 4                | 6                   | 4.1                | 60000  | No        |</t>
  </si>
  <si>
    <t>| 157        | 38  | Male    | Sales      | Sales Rep  | 8                | 8                   | 4.2                | 61000  | No        |</t>
  </si>
  <si>
    <t>| 158        | 45  | Male    | IT         | Manager    | 9                | 8                   | 4.3                | 62000  | No        |</t>
  </si>
  <si>
    <t>| 159        | 29  | Female  | Engineering| Engineer   | 5                | 6                   | 3.0                | 49000  | No        |</t>
  </si>
  <si>
    <t>| 160        | 30  | Male    | Marketing  | Manager    | 6                | 7                   | 3.1                | 50000  | No        |</t>
  </si>
  <si>
    <t>| 161        | 31  | Female  | Finance    | Accountant | 7                | 7                   | 3.2                | 51000  | No        |</t>
  </si>
  <si>
    <t>| 162        | 36  | Male    | Sales      | Sales Rep  | 8                | 8                   | 3.3                | 52000  | No        |</t>
  </si>
  <si>
    <t>| 163        | 29  | Male    | IT         | Analyst    | 5                | 6                   | 3.4                | 53000  | No        |</t>
  </si>
  <si>
    <t>| 164        | 41  | Female  | HR         | Specialist | 11               | 9                   | 3.5                | 54000  | No        |</t>
  </si>
  <si>
    <t>| 165        | 31  | Male    | Engineering| Engineer   | 6                | 7                   | 3.6                | 55000  | No        |</t>
  </si>
  <si>
    <t>| 166        | 30  | Male    | Marketing  | Manager    | 5                | 6                   | 3.7                | 56000  | No        |</t>
  </si>
  <si>
    <t>| 167        | 35  | Female  | Finance    | Accountant | 6                | 7                   | 3.8                | 57000  | No        |</t>
  </si>
  <si>
    <t>| 168        | 32  | Male    | Sales      | Sales Rep  | 7                | 7                   | 3.9                | 58000  | No        |</t>
  </si>
  <si>
    <t>| 169        | 37  | Male    | IT         | Analyst    | 8                | 8                   | 4.0                | 59000  | No        |</t>
  </si>
  <si>
    <t>| 170        | 38  | Female  | Engineering| Engineer   | 9                | 8                   | 4.1                | 60000  | No        |</t>
  </si>
  <si>
    <t>| 171        | 34  | Male    | Marketing  | Manager    | 7                | 7                   | 4.2                | 61000  | No        |</t>
  </si>
  <si>
    <t>| 172        | 40  | Male    | HR         | Specialist | 10               | 8                   | 4.3                | 62000  | No        |</t>
  </si>
  <si>
    <t>| 173        | 37  | Male    | Sales      | Sales Rep  | 9                | 8                   | 4.4                | 63000  | No        |</t>
  </si>
  <si>
    <t>| 174        | 33  | Male    | IT         | Manager    | 8                | 8                   | 4.5                | 64000  | No        |</t>
  </si>
  <si>
    <t>| 175        | 30  | Male    | Engineering| Engineer   | 5                | 6                   | 4.6                | 65000  | No        |</t>
  </si>
  <si>
    <t>| 176        | 31  | Female  | IT         | Analyst    | 6                | 7                   | 4.7                | 66000  | No        |</t>
  </si>
  <si>
    <t>| 177        | 29  | Male    | Sales      | Sales Rep  | 4                | 6                   | 4.0                | 59000  | No        |</t>
  </si>
  <si>
    <t>| 178        | 35  | Male    | Engineering| Engineer   | 7                | 7                   | 3.9                | 58000  | No        |</t>
  </si>
  <si>
    <t>| 179        | 36  | Male    | Marketing  | Manager    | 8                | 8                   | 3.8                | 57000  | No        |</t>
  </si>
  <si>
    <t>| 180        | 28  | Female  | Finance    | Accountant | 3                | 6                   | 3.7                | 56000  | No        |</t>
  </si>
  <si>
    <t>| 181        | 44  | Male    | Sales      | Sales Rep  | 10               | 8                   | 3.6                | 55000  | No        |</t>
  </si>
  <si>
    <t>| 182        | 27  | Female  | IT         | Manager    | 3                | 6                   | 3.5                | 54000  | No        |</t>
  </si>
  <si>
    <t>| 183        | 37  | Male    | HR         | Specialist | 8                | 8                   | 3.4                | 53000  | No        |</t>
  </si>
  <si>
    <t>| 184        | 35  | Male    | IT         | Analyst    | 7                | 7                   | 3.3                | 52000  | No        |</t>
  </si>
  <si>
    <t>| 185        | 33  | Female  | Sales      | Sales Rep  | 6                | 7                   | 3.2                | 51000  | No        |</t>
  </si>
  <si>
    <t>| 186        | 38  | Male    | Engineering| Engineer   | 9                | 8                   | 3.1                | 50000  | No        |</t>
  </si>
  <si>
    <t>| 187        | 42  | Male    | Marketing  | Manager    | 11               | 9                   | 4.4                | 63000  | Yes       |</t>
  </si>
  <si>
    <t>| 188        | 34  | Female  | Finance    | Accountant | 7                | 7                   | 3.8                | 57000  | No        |</t>
  </si>
  <si>
    <t>| 189        | 29  | Male    | Sales      | Sales Rep  | 5                | 6                   | 3.9                | 58000  | No        |</t>
  </si>
  <si>
    <t>| 190        | 31  | Male    | Engineering| Engineer   | 6                | 7                   | 3.5                | 55000  | No        |</t>
  </si>
  <si>
    <t>| 191        | 36  | Male    | IT         | Manager    | 8                | 8                   | 3.4                | 54000  | No        |</t>
  </si>
  <si>
    <t>| 192        | 32  | Female  | Marketing  | Manager    | 6                | 7                   | 3.6                | 56000  | No        |</t>
  </si>
  <si>
    <t>| 193        | 40  | Male    | Sales      | Sales Rep  | 8                | 8                   | 3.7                | 57000  | No        |</t>
  </si>
  <si>
    <t>| 194        | 27  | Male    | HR         | Specialist | 4                | 6                   | 3.9                | 58000  | No        |</t>
  </si>
  <si>
    <t>| 195        | 38  | Female  | IT         | Analyst    | 9                | 8                   | 4.0                | 59000  | No        |</t>
  </si>
  <si>
    <t>| 196        | 45  | Male    | Engineering| Engineer   | 10               | 8                   | 4.1                | 60000  | No        |</t>
  </si>
  <si>
    <t>| 197        | 30  | Male    | Marketing  | Manager    | 5                | 6                   | 4.2                | 61000  | No        |</t>
  </si>
  <si>
    <t>| 198        | 31  | Female  | Finance    | Accountant | 6                | 7                   | 4.3                | 62000  | No        |</t>
  </si>
  <si>
    <t>| 199        | 36  | Male    | Sales      | Sales Rep  | 7                | 7                   | 4.5                | 64000  | No        |</t>
  </si>
  <si>
    <t>| 200        | 34  | Male    | IT         | Manager    | 8                | 8                   | 4.7                | 66000  | No        |</t>
  </si>
  <si>
    <t>| 201        | 30  | Male    | IT         | Analyst    | 6                | 7                   | 3.5                | 55000  | No        |</t>
  </si>
  <si>
    <t>| 202        | 42  | Male    | Finance    | Accountant | 12               | 9                   | 4.4                | 59000  | No        |</t>
  </si>
  <si>
    <t>| 203        | 31  | Female  | HR         | Specialist | 7                | 7                   | 3.6                | 57000  | Yes       |</t>
  </si>
  <si>
    <t>| 204        | 35  | Male    | Sales      | Sales Rep  | 8                | 7                   | 3.7                | 58000  | Yes       |</t>
  </si>
  <si>
    <t>| 205        | 33  | Male    | Engineering| Engineer   | 7                | 7                   | 3.8                | 59000  | No        |</t>
  </si>
  <si>
    <t>| 206        | 34  | Male    | Marketing  | Manager    | 8                | 8                   | 4.0                | 60000  | Yes       |</t>
  </si>
  <si>
    <t>| 207        | 27  | Female  | IT         | Analyst    | 3                | 6                   | 3.2                | 52000  | No        |</t>
  </si>
  <si>
    <t>| 208        | 38  | Male    | Sales      | Sales Rep  | 9                | 8                   | 4.2                | 62000  | No        |</t>
  </si>
  <si>
    <t>| 209        | 45  | Male    | Finance    | Accountant | 15               | 8                   | 4.6                | 67000  | No        |</t>
  </si>
  <si>
    <t>| 210        | 29  | Female  | Engineering| Engineer   | 4                | 7                   | 3.3                | 53000  | No        |</t>
  </si>
  <si>
    <t>| 211        | 31  | Male    | IT         | Analyst    | 5                | 6                   | 3.4                | 54000  | No        |</t>
  </si>
  <si>
    <t>| 212        | 44  | Female  | HR         | Specialist | 10               | 8                   | 4.1                | 64000  | Yes       |</t>
  </si>
  <si>
    <t>| 213        | 37  | Male    | Sales      | Sales Rep  | 7                | 7                   | 3.5                | 56000  | No        |</t>
  </si>
  <si>
    <t>| 214        | 39  | Male    | Engineering| Engineer   | 8                | 8                   | 3.6                | 57000  | No        |</t>
  </si>
  <si>
    <t>| 215        | 35  | Female  | Marketing  | Manager    | 6                | 7                   | 3.7                | 58000  | No        |</t>
  </si>
  <si>
    <t>| 216        | 36  | Male    | IT         | Manager    | 7                | 7                   | 3.8                | 59000  | No        |</t>
  </si>
  <si>
    <t>| 217        | 30  | Male    | Sales      | Sales Rep  | 5                | 6                   | 3.9                | 60000  | No        |</t>
  </si>
  <si>
    <t>| 218        | 31  | Female  | Finance    | Accountant | 6                | 7                   | 4.0                | 61000  | No        |</t>
  </si>
  <si>
    <t>| 219        | 38  | Male    | Engineering| Engineer   | 9                | 8                   | 4.2                | 62000  | No        |</t>
  </si>
  <si>
    <t>| 220        | 34  | Male    | IT         | Analyst    | 8                | 8                   | 4.3                | 63000  | No        |</t>
  </si>
  <si>
    <t>| 221        | 37  | Female  | Sales      | Sales Rep  | 9                | 8                   | 4.4                | 64000  | No        |</t>
  </si>
  <si>
    <t>| 222        | 40  | Male    | Marketing  | Manager    | 10               | 8                   | 4.5                | 65000  | No        |</t>
  </si>
  <si>
    <t>| 223        | 36  | Male    | HR         | Specialist | 7                | 7                   | 4.6                | 66000  | No        |</t>
  </si>
  <si>
    <t>| 224        | 29  | Male    | IT         | Analyst    | 4                | 6                   | 3.0                | 49000  | No        |</t>
  </si>
  <si>
    <t>| 225        | 30  | Male    | Sales      | Sales Rep  | 5                | 7                   | 3.1                | 50000  | No        |</t>
  </si>
  <si>
    <t>| 226        | 41  | Female  | Engineering| Engineer   | 11               | 9                   | 4.7                | 67000  | No        |</t>
  </si>
  <si>
    <t>| 227        | 31  | Male    | Marketing  | Manager    | 6                | 7                   | 3.2                | 51000  | No        |</t>
  </si>
  <si>
    <t>| 228        | 28  | Male    | Finance    | Accountant | 3                | 6                   | 3.3                | 52000  | No        |</t>
  </si>
  <si>
    <t>| 229        | 36  | Male    | Sales      | Sales Rep  | 7                | 7                   | 3.4                | 53000  | No        |</t>
  </si>
  <si>
    <t>| 230        | 30  | Female  | IT         | Analyst    | 6                | 7                   | 3.5                | 54000  | No        |</t>
  </si>
  <si>
    <t>| 231        | 40  | Male    | HR         | Specialist | 8                | 8                   | 3.6                | 55000  | No        |</t>
  </si>
  <si>
    <t>| 232        | 35  | Male    | Engineering| Engineer   | 7                | 7                   | 3.7                | 56000  | No        |</t>
  </si>
  <si>
    <t>| 233        | 34  | Male    | Marketing  | Manager    | 6                | 7                   | 3.8                | 57000  | No        |</t>
  </si>
  <si>
    <t>| 234        | 26  | Female  | Sales      | Sales Rep  | 4                | 6                   | 3.9                | 58000  | No        |</t>
  </si>
  <si>
    <t>| 235        | 32  | Male    | IT         | Manager    | 6                | 7                   | 4.0                | 59000  | No        |</t>
  </si>
  <si>
    <t>| 236        | 44  | Male    | Engineering| Engineer   | 8                | 8                   | 3.9                | 58000  | No        |</t>
  </si>
  <si>
    <t>| 237        | 38  | Female  | IT         | Manager    | 9                | 8                   | 4.1                | 60000  | No        |</t>
  </si>
  <si>
    <t>| 238        | 45  | Male    | Sales      | Sales Rep  | 10               | 8                   | 4.2                | 61000  | No        |</t>
  </si>
  <si>
    <t>| 239        | 29  | Female  | Finance    | Accountant | 4                | 7                   | 3.8                | 57000  | No        |</t>
  </si>
  <si>
    <t>| 240        | 31  | Male    | HR         | Specialist | 5                | 6                   | 3.7                | 56000  | No        |</t>
  </si>
  <si>
    <t>| 241        | 39  | Male    | IT         | Analyst    | 7                | 7                   | 3.8                | 57000  | No        |</t>
  </si>
  <si>
    <t>| 242        | 35  | Female  | Engineering| Engineer   | 6                | 7                   | 3.9                | 58000  | No        |</t>
  </si>
  <si>
    <t>| 243        | 33  | Male    | Marketing  | Manager    | 5                | 6                   | 4.0                | 59000  | No        |</t>
  </si>
  <si>
    <t>| 244        | 34  | Male    | Sales      | Sales Rep  | 6                | 7                   | 4.1                | 60000  | No        |</t>
  </si>
  <si>
    <t>| 245        | 27  | Male    | IT         | Manager    | 3                | 6                   | 4.2                | 61000  | No        |</t>
  </si>
  <si>
    <t>| 246        | 38  | Male    | Finance    | Accountant | 8                | 8                   | 4.3                | 62000  | No        |</t>
  </si>
  <si>
    <t>| 247        | 32  | Female  | Sales      | Sales Rep  | 7                | 7                   | 4.4                | 63000  | No        |</t>
  </si>
  <si>
    <t>| 248        | 37  | Male    | Engineering| Engineer   | 8                | 8                   | 4.5                | 64000  | No        |</t>
  </si>
  <si>
    <t>| 249        | 40  | Male    | Marketing  | Manager    | 9                | 8                   | 4.6                | 65000  | No        |</t>
  </si>
  <si>
    <t>| 250        | 29  | Female  | HR         | Specialist | 4                | 6                   | 3.0                | 49000  | No        |</t>
  </si>
  <si>
    <t>| 251        | 31  | Male    | Sales      | Sales Rep  | 5                | 6                   | 3.1                | 50000  | No        |</t>
  </si>
  <si>
    <t>| 252        | 32  | Male    | Engineering| Engineer   | 6                | 7                   | 3.2                | 51000  | No        |</t>
  </si>
  <si>
    <t>| 253        | 38  | Female  | IT         | Analyst    | 9                | 8                   | 3.3                | 52000  | No        |</t>
  </si>
  <si>
    <t>| 254        | 29  | Male    | HR         | Specialist | 4                | 6                   | 3.4                | 53000  | No        |</t>
  </si>
  <si>
    <t>| 255        | 36  | Male    | Finance    | Accountant | 7                | 7                   | 3.5                | 54000  | No        |</t>
  </si>
  <si>
    <t>| 256        | 41  | Male    | Sales      | Sales Rep  | 10               | 8                   | 3.6                | 55000  | No        |</t>
  </si>
  <si>
    <t>| 257        | 34  | Male    | Engineering| Engineer   | 8                | 8                   | 3.7                | 56000  | No        |</t>
  </si>
  <si>
    <t>| 258        | 37  | Male    | Marketing  | Manager    | 9                | 8                   | 3.8                | 57000  | No        |</t>
  </si>
  <si>
    <t>| 259        | 29  | Female  | IT         | Analyst    | 4                | 7                   | 3.9                | 58000  | No        |</t>
  </si>
  <si>
    <t>| 260        | 30  | Male    | Sales      | Sales Rep  | 5                | 6                   | 4.0                | 59000  | No        |</t>
  </si>
  <si>
    <t>| 261        | 42  | Male    | IT         | Manager    | 12               | 9                   | 4.1                | 60000  | No        |</t>
  </si>
  <si>
    <t>| 262        | 35  | Female  | Finance    | Accountant | 8                | 8                   | 4.2                | 61000  | No        |</t>
  </si>
  <si>
    <t>| 263        | 37  | Male    | HR         | Specialist | 8                | 8                   | 4.3                | 62000  | No        |</t>
  </si>
  <si>
    <t>| 264        | 32  | Female  | Sales      | Sales Rep  | 6                | 7                   | 4.4                | 63000  | No        |</t>
  </si>
  <si>
    <t>| 265        | 33  | Male    | Engineering| Engineer   | 6                | 7                   | 4.5                | 64000  | No        |</t>
  </si>
  <si>
    <t>| 266        | 44  | Male    | Marketing  | Manager    | 10               | 8                   | 4.6                | 65000  | No        |</t>
  </si>
  <si>
    <t>| 267        | 28  | Female  | IT         | Analyst    | 3                | 6                   | 4.7                | 66000  | No        |</t>
  </si>
  <si>
    <t>| 268        | 38  | Male    | Sales      | Sales Rep  | 8                | 8                   | 3.0                | 49000  | No        |</t>
  </si>
  <si>
    <t>| 269        | 31  | Male    | Engineering| Engineer   | 7                | 7                   | 3.1                | 50000  | No        |</t>
  </si>
  <si>
    <t>| 270        | 35  | Female  | Marketing  | Manager    | 6                | 7                   | 3.2                | 51000  | No        |</t>
  </si>
  <si>
    <t>| 271        | 29  | Male    | Finance    | Accountant | 4                | 6                   | 3.3                | 52000  | No        |</t>
  </si>
  <si>
    <t>| 272        | 30  | Female  | Sales      | Sales Rep  | 5                | 6                   | 3.4                | 53000  | No        |</t>
  </si>
  <si>
    <t>| 273        | 36  | Male    | IT         | Analyst    | 6                | 7                   | 3.5                | 54000  | No        |</t>
  </si>
  <si>
    <t>| 274        | 31  | Male    | HR         | Specialist | 7                | 7                   | 3.6                | 55000  | No        |</t>
  </si>
  <si>
    <t>| 275        | 34  | Male    | Sales      | Sales Rep  | 8                | 8                   | 3.7                | 56000  | No        |</t>
  </si>
  <si>
    <t>| 276        | 45  | Male    | Engineering| Engineer   | 15               | 9                   | 3.8                | 57000  | No        |</t>
  </si>
  <si>
    <t>| 277        | 37  | Female  | IT         | Manager    | 9                | 8                   | 3.9                | 58000  | No        |</t>
  </si>
  <si>
    <t>| 278        | 30  | Male    | Sales      | Sales Rep  | 5                | 6                   | 4.0                | 59000  | No        |</t>
  </si>
  <si>
    <t>| 279        | 31  | Female  | Finance    | Accountant | 6                | 7                   | 4.1                | 60000  | No        |</t>
  </si>
  <si>
    <t>| 280        | 38  | Male    | Engineering| Engineer   | 9                | 8                   | 4.2                | 61000  | No        |</t>
  </si>
  <si>
    <t>| 281        | 34  | Male    | IT         | Manager    | 8                | 8                   | 4.3                | 62000  | No        |</t>
  </si>
  <si>
    <t>| 282        | 37  | Female  | Sales      | Sales Rep  | 9                | 8                   | 4.4                | 63000  | No        |</t>
  </si>
  <si>
    <t>| 283        | 33  | Male    | Marketing  | Manager    | 7                | 7                   | 4.5                | 64000  | No        |</t>
  </si>
  <si>
    <t>| 284        | 34  | Male    | HR         | Specialist | 6                | 7                   | 4.6                | 65000  | No        |</t>
  </si>
  <si>
    <t>| 285        | 27  | Female  | IT         | Analyst    | 3                | 6                   | 3.0                | 49000  | No        |</t>
  </si>
  <si>
    <t>| 286        | 29  | Male    | Sales      | Sales Rep  | 4                | 6                   | 3.1                | 50000  | No        |</t>
  </si>
  <si>
    <t>| 287        | 36  | Male    | Engineering| Engineer   | 7                | 7                   | 3.2                | 51000  | No        |</t>
  </si>
  <si>
    <t>| 288        | 31  | Female  | Marketing  | Manager    | 6                | 7                   | 3.3                | 52000  | No        |</t>
  </si>
  <si>
    <t>| 289        | 32  | Male    | Finance    | Accountant | 7                | 7                   | 3.4                | 53000  | No        |</t>
  </si>
  <si>
    <t>| 290        | 33  | Male    | IT         | Analyst    | 8                | 8                   | 3.5                | 54000  | No        |</t>
  </si>
  <si>
    <t>| 291        | 38  | Female  | Sales      | Sales Rep  | 9                | 8                   | 3.6                | 55000  | No        |</t>
  </si>
  <si>
    <t>| 292        | 42  | Male    | Engineering| Engineer   | 13               | 9                   | 4.0                | 59000  | No        |</t>
  </si>
  <si>
    <t>| 293        | 31  | Male    | HR         | Specialist | 7                | 7                   | 3.7                | 57000  | No        |</t>
  </si>
  <si>
    <t>| 294        | 35  | Female  | Sales      | Sales Rep  | 8                | 7                   | 3.8                | 58000  | No        |</t>
  </si>
  <si>
    <t>| 295        | 33  | Male    | Marketing  | Manager    | 6                | 7                   | 3.9                | 59000  | No        |</t>
  </si>
  <si>
    <t>| 296        | 34  | Male    | Finance    | Accountant | 7                | 7                   | 4.0                | 60000  | No        |</t>
  </si>
  <si>
    <t>| 297        | 30  | Female  | IT         | Analyst    | 5                | 6                   | 4.1                | 61000  | No        |</t>
  </si>
  <si>
    <t>| 298        | 45  | Male    | Sales      | Sales Rep  | 11               | 9                   | 4.2                | 62000  | No        |</t>
  </si>
  <si>
    <t>| 299        | 36  | Male    | Engineering| Engineer   | 10               | 8                   | 4.3                | 63000  | No        |</t>
  </si>
  <si>
    <t>| 300        | 37  | Female  | Marketing  | Manager    | 9                | 8                   | 4.4                | 64000  | No        |</t>
  </si>
  <si>
    <t>| 301        | 35  | Female  | HR         | Specialist | 6                | 7                   | 3.0                | 49000  | Yes       |</t>
  </si>
  <si>
    <t>| 302        | 33  | Male    | Sales      | Sales Rep  | 5                | 6                   | 3.1                | 50000  | No        |</t>
  </si>
  <si>
    <t>| 303        | 32  | Male    | Engineering| Engineer   | 7                | 7                   | 3.2                | 51000  | Yes       |</t>
  </si>
  <si>
    <t>| 304        | 31  | Female  | Marketing  | Manager    | 6                | 7                   | 3.3                | 52000  | Yes       |</t>
  </si>
  <si>
    <t>| 305        | 29  | Male    | Finance    | Accountant | 4                | 6                   | 3.4                | 53000  | Yes       |</t>
  </si>
  <si>
    <t>| 306        | 30  | Male    | IT         | Analyst    | 5                | 6                   | 3.5                | 54000  | No        |</t>
  </si>
  <si>
    <t>| 307        | 32  | Female  | Sales      | Sales Rep  | 6                | 7                   | 3.6                | 55000  | Yes       |</t>
  </si>
  <si>
    <t>| 308        | 33  | Male    | IT         | Analyst    | 7                | 7                   | 3.7                | 56000  | No        |</t>
  </si>
  <si>
    <t>| 309        | 30  | Male    | Engineering| Engineer   | 6                | 7                   | 3.8                | 57000  | Yes       |</t>
  </si>
  <si>
    <t>| 310        | 35  | Female  | Marketing  | Manager    | 7                | 7                   | 3.9                | 58000  | No        |</t>
  </si>
  <si>
    <t>| 311        | 31  | Male    | HR         | Specialist | 5                | 6                   | 4.0                | 59000  | No        |</t>
  </si>
  <si>
    <t>| 312        | 29  | Female  | Finance    | Accountant | 4                | 6                   | 4.1                | 60000  | No        |</t>
  </si>
  <si>
    <t>| 313        | 27  | Male    | Sales      | Sales Rep  | 3                | 6                   | 4.2                | 61000  | No        |</t>
  </si>
  <si>
    <t>| 314        | 38  | Male    | IT         | Manager    | 8                | 8                   | 4.3                | 62000  | No        |</t>
  </si>
  <si>
    <t>| 315        | 31  | Female  | Engineering| Engineer   | 6                | 7                   | 4.4                | 63000  | No        |</t>
  </si>
  <si>
    <t>| 316        | 34  | Male    | Marketing  | Manager    | 7                | 7                   | 4.5                | 64000  | No        |</t>
  </si>
  <si>
    <t>| 317        | 30  | Male    | Finance    | Accountant | 6                | 7                   | 4.6                | 65000  | No        |</t>
  </si>
  <si>
    <t>| 318        | 32  | Female  | Sales      | Sales Rep  | 7                | 7                   | 3.0                | 49000  | Yes       |</t>
  </si>
  <si>
    <t>| 319        | 37  | Male    | IT         | Analyst    | 9                | 8                   | 3.1                | 50000  | Yes       |</t>
  </si>
  <si>
    <t>| 320        | 35  | Male    | Engineering| Engineer   | 8                | 8                   | 3.2                | 51000  | No        |</t>
  </si>
  <si>
    <t>| 321        | 29  | Female  | Marketing  | Manager    | 4                | 6                   | 3.3                | 52000  | No        |</t>
  </si>
  <si>
    <t>| 322        | 34  | Male    | Finance    | Accountant | 6                | 7                   | 3.4                | 53000  | Yes       |</t>
  </si>
  <si>
    <t>| 323        | 32  | Male    | IT         | Analyst    | 5                | 6                   | 3.5                | 54000  | No        |</t>
  </si>
  <si>
    <t>| 324        | 35  | Male    | Sales      | Sales Rep  | 6                | 7                   | 3.6                | 55000  | Yes       |</t>
  </si>
  <si>
    <t>| 325        | 29  | Female  | Engineering| Engineer   | 4                | 6                   | 3.7                | 56000  | No        |</t>
  </si>
  <si>
    <t>| 326        | 31  | Male    | HR         | Specialist | 5                | 6                   | 3.8                | 57000  | No        |</t>
  </si>
  <si>
    <t>| 327        | 30  | Male    | IT         | Manager    | 6                | 7                   | 3.9                | 58000  | No        |</t>
  </si>
  <si>
    <t>| 328        | 28  | Female  | Sales      | Sales Rep  | 3                | 6                   | 4.0                | 59000  | No        |</t>
  </si>
  <si>
    <t>| 329        | 33  | Male    | Engineering| Engineer   | 6                | 7                   | 4.1                | 60000  | No        |</t>
  </si>
  <si>
    <t>| 330        | 35  | Male    | Marketing  | Manager    | 7                | 7                   | 4.2                | 61000  | No        |</t>
  </si>
  <si>
    <t>| 331        | 32  | Female  | Finance    | Accountant | 6                | 7                   | 4.3                | 62000  | No        |</t>
  </si>
  <si>
    <t>| 332        | 30  | Male    | Sales      | Sales Rep  | 5                | 6                   | 4.4                | 63000  | No        |</t>
  </si>
  <si>
    <t>| 333        | 36  | Male   | Marketing   | Specialist | 6                | 8                 | 3.5               | 58000 | Yes       |</t>
  </si>
  <si>
    <t>| 334        | 33  | Male   | Sales       | Sales Rep  | 8                | 6                 | 3.2               | 58000 | Yes       |</t>
  </si>
  <si>
    <t>| 335        | 29  | Female | IT          | Engineer   | 2                | 5                 | 3.5               | 60000 | Yes       |</t>
  </si>
  <si>
    <t>| 336        | 34  | Male   | Marketing   | Specialist | 7                | 7                 | 3.8               | 62000 | Yes       |</t>
  </si>
  <si>
    <t>| 337        | 36  | Female | HR          | Specialist | 5                | 6                 | 3.9               | 65000 | Yes       |</t>
  </si>
  <si>
    <t>| 338        | 30  | Male   | Finance     | Analyst    | 3                | 6                 | 3.4               | 63000 | Yes       |</t>
  </si>
  <si>
    <t>| 339        | 32  | Female | Sales       | Manager    | 10               | 8                 | 4.1               | 75000 | Yes       |</t>
  </si>
  <si>
    <t>| 340        | 35  | Male   | IT          | Engineer   | 4                | 7                 | 3.6               | 71000 | Yes       |</t>
  </si>
  <si>
    <t>| 341        | 28  | Female | Marketing   | Specialist | 6                | 5                 | 3.3               | 48000 | Yes       |</t>
  </si>
  <si>
    <t>| 342        | 31  | Male   | HR          | Specialist | 5                | 6                 | 3.7               | 56000 | Yes       |</t>
  </si>
  <si>
    <t>| 343        | 27  | Female | Finance     | Analyst    | 2                | 5                 | 3.8               | 52000 | Yes       |</t>
  </si>
  <si>
    <t>| 344        | 38  | Male   | Sales       | Manager    | 11               | 7                 | 4.0               | 78000 | Yes       |</t>
  </si>
  <si>
    <t>| 345        | 33  | Female | IT          | Engineer   | 4                | 7                 | 3.5               | 73000 | Yes       |</t>
  </si>
  <si>
    <t>| 346        | 30  | Male   | HR          | Specialist | 6                | 6                 | 3.9               | 62000 | Yes       |</t>
  </si>
  <si>
    <t>| 347        | 29  | Male   | Marketing   | Specialist | 4                | 7                 | 4.2               | 61000 | No        |</t>
  </si>
  <si>
    <t>| 348        | 44  | Female | Sales       | Manager    | 10               | 8                 | 4.3               | 75000 | No        |</t>
  </si>
  <si>
    <t>| 349        | 30  | Male   | HR          | Specialist | 6                | 5                 | 4.7               | 64000 | No        |</t>
  </si>
  <si>
    <t>| 350        | 37  | Female | Finance     | Analyst    | 8                | 6                 | 4.5               | 72000 | No        |</t>
  </si>
  <si>
    <t>| 351        | 35  | Male   | Sales       | Sales Rep  | 6                | 6                 | 4.1               | 56000 | Yes       |</t>
  </si>
  <si>
    <t>| 352        | 31  | Female | IT          | Engineer   | 4                | 7                 | 3.8               | 59000 | Yes       |</t>
  </si>
  <si>
    <t>| 353        | 29  | Male   | Marketing   | Specialist | 3                | 6                 | 3.5               | 54000 | Yes       |</t>
  </si>
  <si>
    <t>| 354        | 38  | Female | HR          | Specialist | 8                | 5                 | 3.7               | 63000 | Yes       |</t>
  </si>
  <si>
    <t>| 355        | 40  | Male   | Engineering | Engineer   | 10               | 6                 | 4.0               | 67000 | Yes       |</t>
  </si>
  <si>
    <t>| 356        | 27  | Female | Finance     | Analyst    | 2                | 7                 | 4.2               | 60000 | Yes       |</t>
  </si>
  <si>
    <t>| 357        | 45  | Male   | Sales       | Manager    | 11               | 8                 | 4.6               | 73000 | Yes       |</t>
  </si>
  <si>
    <t>| 358        | 32  | Female | IT          | Engineer   | 5                | 5                 | 3.4               | 57000 | Yes       |</t>
  </si>
  <si>
    <t>| 359        | 29  | Male   | HR          | Specialist | 4                | 6                 | 3.9               | 61000 | Yes       |</t>
  </si>
  <si>
    <t>| 360        | 33  | Female | Finance     | Analyst    | 6                | 7                 | 4.1               | 64000 | Yes       |</t>
  </si>
  <si>
    <t>| 361        | 37  | Male   | Marketing   | Specialist | 7                | 6                 | 4.3               | 69000 | Yes       |</t>
  </si>
  <si>
    <t>| 362        | 28  | Female | Sales       | Sales Rep  | 2                | 5                 | 3.2               | 58000 | Yes       |</t>
  </si>
  <si>
    <t>| 363        | 34  | Male   | HR          | Specialist | 6                | 7                 | 3.8               | 62000 | Yes       |</t>
  </si>
  <si>
    <t>| 364        | 36  | Female | Finance     | Analyst    | 8                | 6                 | 3.7               | 60000 | Yes       |</t>
  </si>
  <si>
    <t>| 365        | 30  | Male   | Sales       | Manager    | 5                | 7                 | 4.5               | 68000 | Yes       |</t>
  </si>
  <si>
    <t>| 366        | 31  | Female | Marketing   | Specialist | 4                | 6                 | 3.5               | 56000 | Yes       |</t>
  </si>
  <si>
    <t>| 367        | 29  | Male   | IT          | Engineer   | 3                | 5                 | 3.9               | 61000 | Yes       |</t>
  </si>
  <si>
    <t>| 368        | 40  | Female | HR          | Specialist | 8                | 7                 | 3.8               | 62000 | Yes       |</t>
  </si>
  <si>
    <t>| 369        | 38  | Male   | Finance     | Analyst    | 7                | 6                 | 3.7               | 60000 | Yes       |</t>
  </si>
  <si>
    <t>| 370        | 35  | Female | Sales       | Manager    | 6                | 7                 | 4.1               | 59000 | Yes       |</t>
  </si>
  <si>
    <t>| 371        | 37  | Male   | Marketing   | Specialist | 9                | 6                 | 3.6               | 57000 | Yes       |</t>
  </si>
  <si>
    <t>| 372        | 29  | Female | IT          | Engineer   | 3                | 7                 | 4.2               | 61000 | Yes       |</t>
  </si>
  <si>
    <t>| 373        | 31  | Male   | HR          | Specialist | 5                | 6                 | 3.8               | 62000 | Yes       |</t>
  </si>
  <si>
    <t>| 374        | 40  | Female | Finance     | Analyst    | 7                | 7                 | 4.0               | 64000 | Yes       |</t>
  </si>
  <si>
    <t>| 375        | 45  | Male   | Sales       | Manager    | 11               | 8                 | 4.3               | 66000 | Yes       |</t>
  </si>
  <si>
    <t>| 376        | 32  | Female | IT          | Engineer   | 5                | 7                 | 3.4               | 57000 | Yes       |</t>
  </si>
  <si>
    <t>| 377        | 29  | Male   | HR          | Specialist | 4                | 6                 | 3.9               | 61000 | Yes       |</t>
  </si>
  <si>
    <t>| 378        | 36  | Female | Finance     | Analyst    | 8                | 7                 | 3.7               | 60000 | Yes       |</t>
  </si>
  <si>
    <t>| 379        | 40  | Male   | Sales       | Manager    | 11               | 8                 | 4.6               | 67000 | Yes       |</t>
  </si>
  <si>
    <t>| 380        | 27  | Female | Marketing   | Specialist | 2                | 5                 | 3.3               | 58000 | Yes       |</t>
  </si>
  <si>
    <t>| 381        | 34  | Male   | IT          | Engineer   | 6                | 7                 | 3.8               | 61000 | Yes       |</t>
  </si>
  <si>
    <t>| 382        | 31  | Female | HR          | Specialist | 5                | 6                 | 3.5               | 59000 | Yes       |</t>
  </si>
  <si>
    <t>| 383        | 38  | Male   | Finance     | Analyst    | 7                | 6                 | 3.7               | 60000 | Yes       |</t>
  </si>
  <si>
    <t>| 384        | 33  | Female | Sales       | Manager    | 6                | 7                 | 4.1               | 61000 | Yes       |</t>
  </si>
  <si>
    <t>| 385        | 29  | Male   | Marketing   | Specialist | 3                | 5                 | 3.9               | 63000 | Yes       |</t>
  </si>
  <si>
    <t>| 386        | 35  | Female | IT          | Engineer   | 6                | 7                 | 3.4               | 57000 | Yes       |</t>
  </si>
  <si>
    <t>| 387        | 37  | Male   | HR          | Specialist | 9                | 6                 | 3.6               | 56000 | Yes       |</t>
  </si>
  <si>
    <t>| 388        | 29  | Female | Finance     | Analyst    | 3                | 7                 | 4.2               | 61000 | Yes       |</t>
  </si>
  <si>
    <t>| 389        | 31  | Male   | Sales       | Manager    | 5                | 6                 | 3.8               | 62000 | Yes       |</t>
  </si>
  <si>
    <t>| 390        | 32  | Female | Marketing   | Specialist | 4                | 5                 | 3.5               | 56000 | Yes       |</t>
  </si>
  <si>
    <t>| 391        | 34  | Male   | IT          | Engineer   | 6                | 7                 | 4.2               | 61000 | Yes       |</t>
  </si>
  <si>
    <t>| 392        | 29  | Female | HR          | Specialist | 3                | 6                 | 3.9               | 61000 | Yes       |</t>
  </si>
  <si>
    <t>| 393        | 36  | Male   | Finance     | Analyst    | 8                | 7                 | 3.7               | 60000 | Yes       |</t>
  </si>
  <si>
    <t>| 394        | 40  | Female | Sales       | Manager    | 11               | 8                 | 4.6               | 67000 | Yes       |</t>
  </si>
  <si>
    <t>| 395        | 27  | Male   | Marketing   | Specialist | 2                | 5                 | 3.3               | 58000 | Yes       |</t>
  </si>
  <si>
    <t>| 396        | 34  | Female | IT          | Engineer   | 6                | 7                 | 3.8               | 61000 | Yes       |</t>
  </si>
  <si>
    <t>| 397        | 31  | Male   | HR          | Specialist | 5                | 6                 | 3.5               | 59000 | Yes       |</t>
  </si>
  <si>
    <t>| 398        | 38  | Female | Finance     | Analyst    | 7                | 6                 | 3.7               | 60000 | Yes       |</t>
  </si>
  <si>
    <t>| 399        | 33  | Male   | Sales       | Manager    | 6                | 7                 | 4.1               | 61000 | Yes       |</t>
  </si>
  <si>
    <t>| 400        | 29  | Female | Marketing   | Specialist | 3                | 5                 | 3.9               | 63000 | Yes       |</t>
  </si>
  <si>
    <t>| 401        | 31  | Male   | Sales       | Sales Rep  | 4                | 6                 | 3.6               | 60000 | Yes       |</t>
  </si>
  <si>
    <t>| 402        | 35  | Female | IT          | Engineer   | 7                | 7                 | 3.5               | 58000 | Yes       |</t>
  </si>
  <si>
    <t>| 403        | 28  | Male   | Marketing   | Specialist | 3                | 5                 | 3.8               | 70000 | Yes       |</t>
  </si>
  <si>
    <t>| 404        | 39  | Female | HR          | Specialist | 9                | 6                 | 3.4               | 75000 | Yes       |</t>
  </si>
  <si>
    <t>| 405        | 40  | Male   | Engineering | Engineer   | 10               | 7                 | 4.1               | 65000 | Yes       |</t>
  </si>
  <si>
    <t>| 406        | 27  | Female | Finance     | Analyst    | 2                | 5                 | 3.7               | 55000 | Yes       |</t>
  </si>
  <si>
    <t>| 407        | 42  | Male   | Sales       | Manager    | 11               | 8                 | 4.0               | 72000 | Yes       |</t>
  </si>
  <si>
    <t>| 408        | 29  | Female | IT          | Engineer   | 3                | 7                 | 3.9               | 68000 | Yes       |</t>
  </si>
  <si>
    <t>| 409        | 31  | Male   | HR          | Specialist | 5                | 6                 | 3.5               | 67000 | Yes       |</t>
  </si>
  <si>
    <t>| 410        | 33  | Female | Finance     | Analyst    | 6                | 6                 | 3.8               | 42000 | Yes       |</t>
  </si>
  <si>
    <t>| 411        | 37  | Male   | Marketing   | Specialist | 7                | 7                 | 4.3               | 76000 | Yes       |</t>
  </si>
  <si>
    <t>| 412        | 28  | Female | Sales       | Sales Rep  | 2                | 5                 | 3.2               | 48000 | Yes       |</t>
  </si>
  <si>
    <t>| 413        | 34  | Male   | HR          | Specialist | 6                | 6                 | 3.7               | 43000 | Yes       |</t>
  </si>
  <si>
    <t>| 414        | 36  | Female | Finance     | Analyst    | 8                | 7                 | 4.0               | 64000 | Yes       |</t>
  </si>
  <si>
    <t>| 415        | 30  | Male   | Sales       | Manager    | 5                | 6                 | 3.9               | 70000 | Yes       |</t>
  </si>
  <si>
    <t>| 416        | 31  | Female | Marketing   | Specialist | 4                | 5                 | 3.5               | 75000 | Yes       |</t>
  </si>
  <si>
    <t>| 417        | 29  | Male   | IT          | Engineer   | 3                | 7                 | 3.4               | 59000 | Yes       |</t>
  </si>
  <si>
    <t>| 418        | 40  | Female | HR          | Specialist | 8                | 6                 | 3.7               | 55000 | Yes       |</t>
  </si>
  <si>
    <t>| 419        | 45  | Male   | Engineering | Engineer   | 11               | 7                 | 4.1               | 60000 | Yes       |</t>
  </si>
  <si>
    <t>| 420        | 32  | Female | IT          | Engineer   | 4                | 5                 | 3.8               | 73000 | Yes       |</t>
  </si>
  <si>
    <t>| 421        | 29  | Male   | HR          | Specialist | 4                | 6                 | 3.5               | 49000 | Yes       |</t>
  </si>
  <si>
    <t>| 422        | 33  | Female | Finance     | Analyst    | 6                | 6                 | 3.8               | 41000 | Yes       |</t>
  </si>
  <si>
    <t>| 423        | 37  | Male   | Marketing   | Specialist | 7                | 7                 | 4.3               | 60000 | Yes       |</t>
  </si>
  <si>
    <t>| 424        | 28  | Female | Sales       | Sales Rep  | 2                | 5                 | 3.2               | 78000 | Yes       |</t>
  </si>
  <si>
    <t>| 425        | 34  | Male   | HR          | Specialist | 6                | 6                 | 3.7               | 64000 | Yes       |</t>
  </si>
  <si>
    <t>| 426        | 36  | Female | Finance     | Analyst    | 8                | 7                 | 4.0               | 43000 | Yes       |</t>
  </si>
  <si>
    <t>| 427        | 30  | Male   | Sales       | Manager    | 5                | 6                 | 3.9               | 48000 | Yes       |</t>
  </si>
  <si>
    <t>| 428        | 31  | Female | Marketing   | Specialist | 4                | 5                 | 3.5               | 75000 | Yes       |</t>
  </si>
  <si>
    <t>| 429        | 29  | Male   | IT          | Engineer   | 3                | 7                 | 3.4               | 60000 | Yes       |</t>
  </si>
  <si>
    <t>| 430        | 40  | Female | HR          | Specialist | 8                | 6                 | 3.7               | 57000 | Yes       |</t>
  </si>
  <si>
    <t>| 431        | 45  | Male   | Engineering | Engineer   | 11               | 7                 | 4.1               | 65000 | Yes       |</t>
  </si>
  <si>
    <t>| 432        | 32  | Female | IT          | Engineer   | 4                | 5                 | 3.8               | 59000 | Yes       |</t>
  </si>
  <si>
    <t>| 433        | 29  | Male   | HR          | Specialist | 4                | 6                 | 3.5               | 75000 | Yes       |</t>
  </si>
  <si>
    <t>| 434        | 33  | Female | Finance     | Analyst    | 6                | 6                 | 3.8               | 42000 | Yes       |</t>
  </si>
  <si>
    <t>| 435        | 37  | Male   | Marketing   | Specialist | 7                | 7                 | 4.3               | 76000 | Yes       |</t>
  </si>
  <si>
    <t>| 436        | 28  | Female | Sales       | Sales Rep  | 2                | 5                 | 3.2               | 58000 | Yes       |</t>
  </si>
  <si>
    <t>| 437        | 34  | Male   | HR          | Specialist | 6                | 6                 | 3.7               | 70000 | Yes       |</t>
  </si>
  <si>
    <t>| 438        | 36  | Female | Finance     | Analyst    | 8                | 7                 | 4.0               | 60000 | Yes       |</t>
  </si>
  <si>
    <t>| 439        | 30  | Male   | Sales       | Manager    | 5                | 6                 | 3.9               | 65000 | Yes       |</t>
  </si>
  <si>
    <t>| 440        | 31  | Female | Marketing   | Specialist | 4                | 5                 | 3.5               | 59000 | Yes       |</t>
  </si>
  <si>
    <t>| 441        | 29  | Male   | IT          | Engineer   | 3                | 7                 | 3.4               | 62000 | Yes       |</t>
  </si>
  <si>
    <t>| 442        | 40  | Female | HR          | Specialist | 8                | 6                 | 3.7               | 48000 | Yes       |</t>
  </si>
  <si>
    <t>| 443        | 45  | Male   | Engineering | Engineer   | 11               | 7                 | 4.1               | 57000 | Yes       |</t>
  </si>
  <si>
    <t>| 444        | 32  | Female | IT          | Engineer   | 4                | 5                 | 3.8               | 70000 | Yes       |</t>
  </si>
  <si>
    <t>| 445        | 29  | Male   | HR          | Specialist | 4                | 6                 | 3.5               | 75000 | Yes       |</t>
  </si>
  <si>
    <t>| 446        | 33  | Female | Finance     | Analyst    | 6                | 6                 | 3.8               | 42000 | Yes       |</t>
  </si>
  <si>
    <t>| 447        | 37  | Male   | Marketing   | Specialist | 7                | 7                 | 4.3               | 76000 | Yes       |</t>
  </si>
  <si>
    <t>| 448        | 28  | Female | Sales       | Sales Rep  | 2                | 5                 | 3.2               | 58000 | Yes       |</t>
  </si>
  <si>
    <t>| 449        | 34  | Male   | HR          | Specialist | 6                | 6                 | 3.7               | 70000 | Yes       |</t>
  </si>
  <si>
    <t>| 450        | 36  | Female | Finance     | Analyst    | 8                | 7                 | 4.0               | 60000 | Yes       |</t>
  </si>
  <si>
    <t>| 451        | 31  | Male   | Sales       | Sales Rep  | 4                | 6                 | 3.6               | 75000 | No        |</t>
  </si>
  <si>
    <t>| 452        | 35  | Female | IT          | Engineer   | 7                | 7                 | 3.5               | 59000 | No        |</t>
  </si>
  <si>
    <t>| 453        | 28  | Male   | Marketing   | Specialist | 3                | 5                 | 3.8               | 61000 | No        |</t>
  </si>
  <si>
    <t>| 454        | 39  | Female | HR          | Specialist | 9                | 6                 | 3.4               | 57000 | No        |</t>
  </si>
  <si>
    <t>| 455        | 40  | Male   | Engineering | Engineer   | 10               | 7                 | 4.1               | 59000 | No        |</t>
  </si>
  <si>
    <t>| 456        | 27  | Female | Finance     | Analyst    | 2                | 5                 | 3.7               | 60000 | No        |</t>
  </si>
  <si>
    <t>| 457        | 42  | Male   | Sales       | Manager    | 11               | 8                 | 4.0               | 64000 | No        |</t>
  </si>
  <si>
    <t>| 458        | 29  | Female | IT          | Engineer   | 3                | 7                 | 3.9               | 61000 | No        |</t>
  </si>
  <si>
    <t>| 459        | 31  | Male   | HR          | Specialist | 5                | 6                 | 3.5               | 59000 | No        |</t>
  </si>
  <si>
    <t>| 460        | 33  | Female | Finance     | Analyst    | 6                | 6                 | 3.8               | 61000 | No        |</t>
  </si>
  <si>
    <t>| 461        | 30  | Male   | Sales       | Sales Rep  | 5                | 6                 | 3.9               | 65000 | Yes       |</t>
  </si>
  <si>
    <t>| 462        | 31  | Female | Marketing   | Specialist | 4                | 5                 | 3.5               | 59000 | Yes       |</t>
  </si>
  <si>
    <t>| 463        | 29  | Male   | IT          | Engineer   | 3                | 7                 | 3.4               | 62000 | Yes       |</t>
  </si>
  <si>
    <t>| 464        | 40  | Female | HR          | Specialist | 8                | 6                 | 3.7               | 48000 | Yes       |</t>
  </si>
  <si>
    <t>| 465        | 45  | Male   | Engineering | Engineer   | 11               | 7                 | 4.1               | 57000 | Yes       |</t>
  </si>
  <si>
    <t>| 466        | 32  | Female | IT          | Engineer   | 4                | 5                 | 3.8               | 70000 | Yes       |</t>
  </si>
  <si>
    <t>| 467        | 29  | Male   | HR          | Specialist | 4                | 6                 | 3.5               | 75000 | Yes       |</t>
  </si>
  <si>
    <t>| 468        | 33  | Female | Finance     | Analyst    | 6                | 6                 | 3.8               | 42000 | Yes       |</t>
  </si>
  <si>
    <t>| 469        | 37  | Male   | Marketing   | Specialist | 7                | 7                 | 4.3               | 76000 | Yes       |</t>
  </si>
  <si>
    <t>| 470        | 28  | Female | Sales       | Sales Rep  | 2                | 5                 | 3.2               | 58000 | Yes       |</t>
  </si>
  <si>
    <t>| 471        | 34  | Male   | HR          | Specialist | 6                | 6                 | 3.7               | 70000 | Yes       |</t>
  </si>
  <si>
    <t>| 472        | 36  | Female | Finance     | Analyst    | 8                | 7                 | 4.0               | 60000 | Yes       |</t>
  </si>
  <si>
    <t>| 473        | 30  | Male   | Sales       | Manager    | 5                | 6                 | 3.9               | 65000 | Yes       |</t>
  </si>
  <si>
    <t>| 474        | 31  | Female | Marketing   | Specialist | 4                | 5                 | 3.5               | 59000 | Yes       |</t>
  </si>
  <si>
    <t>| 475        | 29  | Male   | IT          | Engineer   | 3                | 7                 | 3.4               | 62000 | Yes       |</t>
  </si>
  <si>
    <t>| 476        | 40  | Female | HR          | Specialist | 8                | 6                 | 3.7               | 48000 | Yes       |</t>
  </si>
  <si>
    <t>| 477        | 45  | Male   | Engineering | Engineer   | 11               | 7                 | 4.1               | 57000 | Yes       |</t>
  </si>
  <si>
    <t>| 478        | 32  | Female | IT          | Engineer   | 4                | 5                 | 3.8               | 70000 | Yes       |</t>
  </si>
  <si>
    <t>| 479        | 29  | Male   | HR          | Specialist | 4                | 6                 | 3.5               | 75000 | Yes       |</t>
  </si>
  <si>
    <t>| 480        | 33  | Female | Finance     | Analyst    | 6                | 6                 | 3.8               | 42000 | Yes       |</t>
  </si>
  <si>
    <t>| 481        | 37  | Male   | Marketing   | Specialist | 7                | 7                 | 4.3               | 76000 | Yes       |</t>
  </si>
  <si>
    <t>| 482        | 28  | Female | Sales       | Sales Rep  | 2                | 5                 | 3.2               | 58000 | Yes       |</t>
  </si>
  <si>
    <t>| 483        | 34  | Male   | HR          | Specialist | 6                | 6                 | 3.7               | 70000 | Yes       |</t>
  </si>
  <si>
    <t>| 484        | 36  | Female | Finance     | Analyst    | 8                | 7                 | 4.0               | 60000 | Yes       |</t>
  </si>
  <si>
    <t>| 485        | 30  | Male   | Sales       | Manager    | 5                | 6                 | 3.9               | 65000 | No        |</t>
  </si>
  <si>
    <t>| 486        | 31  | Female | Marketing   | Specialist | 4                | 5                 | 3.5               | 59000 | No        |</t>
  </si>
  <si>
    <t>| 487        | 29  | Male   | IT          | Engineer   | 3                | 7                 | 3.4               | 62000 | No        |</t>
  </si>
  <si>
    <t>| 488        | 40  | Female | HR          | Specialist | 8                | 6                 | 3.7               | 48000 | No        |</t>
  </si>
  <si>
    <t>| 489        | 45  | Male   | Engineering | Engineer   | 11               | 7                 | 4.1               | 57000 | No        |</t>
  </si>
  <si>
    <t>| 490        | 32  | Female | IT          | Engineer   | 4                | 5                 | 3.8               | 70000 | No        |</t>
  </si>
  <si>
    <t>| 491        | 29  | Male   | HR          | Specialist | 4                | 6                 | 3.5               | 75000 | No        |</t>
  </si>
  <si>
    <t>| 492        | 33  | Female | Finance     | Analyst    | 6                | 6                 | 3.8               | 42000 | No        |</t>
  </si>
  <si>
    <t>| 493        | 37  | Male   | Marketing   | Specialist | 7                | 7                 | 4.3               | 76000 | No        |</t>
  </si>
  <si>
    <t>| 494        | 28  | Female | Sales       | Sales Rep  | 2                | 5                 | 3.2               | 58000 | No        |</t>
  </si>
  <si>
    <t>| 495        | 34  | Male   | HR          | Specialist | 6                | 6                 | 3.7               | 70000 | No        |</t>
  </si>
  <si>
    <t>| 496        | 36  | Female | Finance     | Analyst    | 8                | 7                 | 4.0               | 60000 | No        |</t>
  </si>
  <si>
    <t>| 497        | 30  | Male   | Sales       | Manager    | 5                | 6                 | 3.9               | 65000 | No        |</t>
  </si>
  <si>
    <t>| 498        | 31  | Female | Marketing   | Specialist | 4                | 5                 | 3.5               | 59000 | No        |</t>
  </si>
  <si>
    <t>| 499        | 29  | Male   | IT          | Engineer   | 3                | 7                 | 3.4               | 62000 | No        |</t>
  </si>
  <si>
    <t>| 500        | 40  | Female | HR          | Specialist | 8                | 6                 | 3.7               | 48000 | No        |</t>
  </si>
  <si>
    <t>| 501        | 45  | Male   | Engineering | Engineer   | 11               | 7                 | 4.1               | 57000 | No        |</t>
  </si>
  <si>
    <t>| 502        | 32  | Female | IT          | Engineer   | 4                | 5                 | 3.8               | 70000 | No        |</t>
  </si>
  <si>
    <t>| 503        | 29  | Male   | HR          | Specialist | 4                | 6                 | 3.5               | 75000 | No        |</t>
  </si>
  <si>
    <t>| 504        | 33  | Female | Finance     | Analyst    | 6                | 6                 | 3.8               | 42000 | No        |</t>
  </si>
  <si>
    <t>| 505        | 37  | Male   | Marketing   | Specialist | 7                | 7                 | 4.3               | 76000 | No        |</t>
  </si>
  <si>
    <t>| 506        | 28  | Female | Sales       | Sales Rep  | 2                | 5                 | 3.2               | 58000 | No        |</t>
  </si>
  <si>
    <t>| 507        | 34  | Male   | HR          | Specialist | 6                | 6                 | 3.7               | 70000 | No        |</t>
  </si>
  <si>
    <t>| 508        | 36  | Female | Finance     | Analyst    | 8                | 7                 | 4.0               | 60000 | No        |</t>
  </si>
  <si>
    <t>| 509        | 30  | Male   | Sales       | Manager    | 5                | 6                 | 3.9               | 65000 | No        |</t>
  </si>
  <si>
    <t>| 510        | 31  | Female | Marketing   | Specialist | 4                | 5                 | 3.5               | 59000 | No        |</t>
  </si>
  <si>
    <t>| 511        | 29  | Male   | IT          | Engineer   | 3                | 7                 | 3.4               | 62000 | No        |</t>
  </si>
  <si>
    <t>| 512        | 40  | Female | HR          | Specialist | 8                | 6                 | 3.7               | 48000 | No        |</t>
  </si>
  <si>
    <t>| 513        | 45  | Male   | Engineering | Engineer   | 11               | 7                 | 4.1               | 57000 | No        |</t>
  </si>
  <si>
    <t>| 514        | 32  | Female | IT          | Engineer   | 4                | 5                 | 3.8               | 70000 | No        |</t>
  </si>
  <si>
    <t>| 515        | 29  | Male   | HR          | Specialist | 4                | 6                 | 3.5               | 75000 | No        |</t>
  </si>
  <si>
    <t>| 516        | 33  | Female | Finance     | Analyst    | 6                | 6                 | 3.8               | 42000 | No        |</t>
  </si>
  <si>
    <t>| 517        | 37  | Male   | Marketing   | Specialist | 7                | 7                 | 4.3               | 76000 | No        |</t>
  </si>
  <si>
    <t>| 518        | 28  | Female | Sales       | Sales Rep  | 2                | 5                 | 3.2               | 58000 | No        |</t>
  </si>
  <si>
    <t>| 519        | 34  | Male   | HR          | Specialist | 6                | 6                 | 3.7               | 70000 | No        |</t>
  </si>
  <si>
    <t>| 520        | 36  | Female | Finance     | Analyst    | 8                | 7                 | 4.0               | 60000 | No        |</t>
  </si>
  <si>
    <t>| 521        | 30  | Male   | Sales       | Manager    | 5                | 6                 | 3.9               | 65000 | No        |</t>
  </si>
  <si>
    <t>| 522        | 31  | Female | Marketing   | Specialist | 4                | 5                 | 3.5               | 59000 | No        |</t>
  </si>
  <si>
    <t>| 523        | 29  | Male   | IT          | Engineer   | 3                | 7                 | 3.4               | 62000 | No        |</t>
  </si>
  <si>
    <t>| 524        | 40  | Female | HR          | Specialist | 8                | 6                 | 3.7               | 48000 | No        |</t>
  </si>
  <si>
    <t>| 525        | 45  | Male   | Engineering | Engineer   | 11               | 7                 | 4.1               | 57000 | No        |</t>
  </si>
  <si>
    <t>| 526        | 32  | Female | IT          | Engineer   | 4                | 5                 | 3.8               | 70000 | No        |</t>
  </si>
  <si>
    <t>| 527        | 29  | Male   | HR          | Specialist | 4                | 6                 | 3.5               | 75000 | No        |</t>
  </si>
  <si>
    <t>| 528        | 33  | Female | Finance     | Analyst    | 6                | 6                 | 3.8               | 42000 | No        |</t>
  </si>
  <si>
    <t>| 529        | 37  | Male   | Marketing   | Specialist | 7                | 7                 | 4.3               | 76000 | No        |</t>
  </si>
  <si>
    <t>| 530        | 28  | Female | Sales       | Sales Rep  | 2                | 5                 | 3.2               | 58000 | No        |</t>
  </si>
  <si>
    <t>| 531        | 33  | Male   | Sales        | Sales Rep  | 4                | 5                 | 3.6               | 60000 | Yes       |</t>
  </si>
  <si>
    <t>| 532        | 35  | Female | IT           | Engineer   | 7                | 5                 | 3.5               | 58000 | No        |</t>
  </si>
  <si>
    <t>| 533        | 28  | Male   | Marketing    | Specialist | 3                | 5                 | 3.8               | 70000 | Yes       |</t>
  </si>
  <si>
    <t>| 534        | 39  | Female | HR           | Specialist | 9                | 5                 | 3.4               | 75000 | No        |</t>
  </si>
  <si>
    <t>| 535        | 40  | Male   | Engineering  | Engineer   | 10               | 5                 | 4.1               | 65000 | Yes       |</t>
  </si>
  <si>
    <t>| 536        | 27  | Female | Finance      | Analyst    | 2                | 5                 | 3.7               | 60000 | No        |</t>
  </si>
  <si>
    <t>| 537        | 42  | Male   | Sales        | Manager    | 11               | 5                 | 4.0               | 64000 | Yes       |</t>
  </si>
  <si>
    <t>| 538        | 29  | Female | IT           | Engineer   | 3                | 5                 | 3.9               | 61000 | No        |</t>
  </si>
  <si>
    <t>| 539        | 31  | Male   | HR           | Specialist | 5                | 5                 | 3.5               | 59000 | Yes       |</t>
  </si>
  <si>
    <t>| 540        | 33  | Female | Finance      | Analyst    | 6                | 5                 | 3.8               | 61000 | No        |</t>
  </si>
  <si>
    <t>| 541        | 37  | Male   | Marketing    | Specialist | 7                | 5                 | 4.3               | 76000 | Yes       |</t>
  </si>
  <si>
    <t>| 542        | 28  | Female | Sales        | Sales Rep  | 2                | 5                 | 3.2               | 58000 | No        |</t>
  </si>
  <si>
    <t>| 543        | 34  | Male   | HR           | Specialist | 6                | 5                 | 3.7               | 70000 | Yes       |</t>
  </si>
  <si>
    <t>| 544        | 36  | Female | Finance      | Analyst    | 8                | 5                 | 4.0               | 60000 | No        |</t>
  </si>
  <si>
    <t>| 545        | 30  | Male   | Sales        | Manager    | 5                | 5                 | 3.9               | 70000 | Yes       |</t>
  </si>
  <si>
    <t>| 546        | 31  | Female | Marketing    | Specialist | 4                | 5                 | 3.5               | 75000 | No        |</t>
  </si>
  <si>
    <t>| 547        | 29  | Male   | IT           | Engineer   | 3                | 5                 | 3.4               | 59000 | Yes       |</t>
  </si>
  <si>
    <t>| 548        | 40  | Female | HR           | Specialist | 8                | 5                 | 3.7               | 70000 | No        |</t>
  </si>
  <si>
    <t>| 549        | 45  | Male   | Engineering  | Engineer   | 11               | 5                 | 4.1               | 59000 | Yes       |</t>
  </si>
  <si>
    <t>| 550        | 32  | Female | IT           | Engineer   | 4                | 5                 | 3.8               | 73000 | No        |</t>
  </si>
  <si>
    <t>| 551        | 29  | Male   | HR           | Specialist | 4                | 5                 | 3.5               | 75000 | Yes       |</t>
  </si>
  <si>
    <t>| 552        | 33  | Female | Finance      | Analyst    | 6                | 5                 | 3.8               | 42000 | No        |</t>
  </si>
  <si>
    <t>| 553        | 37  | Male   | Marketing    | Specialist | 7                | 5                 | 4.3               | 76000 | Yes       |</t>
  </si>
  <si>
    <t>| 554        | 28  | Female | Sales        | Sales Rep  | 2                | 5                 | 3.2               | 58000 | No        |</t>
  </si>
  <si>
    <t>| 555        | 34  | Male   | HR           | Specialist | 6                | 5                 | 3.7               | 70000 | Yes       |</t>
  </si>
  <si>
    <t>| 556        | 36  | Female | Finance      | Analyst    | 8                | 5                 | 4.0               | 60000 | No        |</t>
  </si>
  <si>
    <t>| 557        | 30  | Male   | Sales        | Manager    | 5                | 5                 | 3.9               | 70000 | Yes       |</t>
  </si>
  <si>
    <t>| 558        | 31  | Female | Marketing    | Specialist | 4                | 5                 | 3.5               | 75000 | No        |</t>
  </si>
  <si>
    <t>| 559        | 29  | Male   | IT           | Engineer   | 3                | 5                 | 3.4               | 59000 | Yes       |</t>
  </si>
  <si>
    <t>| 560        | 40  | Female | HR           | Specialist | 8                | 5                 | 3.7               | 70000 | No        |</t>
  </si>
  <si>
    <t>| 561        | 45  | Male   | Engineering  | Engineer   | 11               | 5                 | 4.1               | 59000 | Yes       |</t>
  </si>
  <si>
    <t>| 562        | 32  | Female | IT           | Engineer   | 4                | 5                 | 3.8               | 73000 | No        |</t>
  </si>
  <si>
    <t>| 563        | 29  | Male   | HR           | Specialist | 4                | 5                 | 3.5               | 75000 | Yes       |</t>
  </si>
  <si>
    <t>| 564        | 34  | Female | Finance      | Analyst    | 6                | 5                 | 3.7               | 70000 | Yes       |</t>
  </si>
  <si>
    <t>| 565        | 36  | Male   | Sales        | Manager    | 8                | 5                 | 4.0               | 68000 | No        |</t>
  </si>
  <si>
    <t>| 566        | 30  | Female | IT           | Engineer   | 4                | 5                 | 3.9               | 62000 | Yes       |</t>
  </si>
  <si>
    <t>| 567        | 31  | Male   | HR           | Specialist | 5                | 5                 | 3.5               | 59000 | No        |</t>
  </si>
  <si>
    <t>| 568        | 33  | Female | Finance      | Analyst    | 7                | 5                 | 3.8               | 63000 | Yes       |</t>
  </si>
  <si>
    <t>| 569        | 37  | Male   | Marketing    | Specialist | 8                | 5                 | 4.3               | 72000 | No        |</t>
  </si>
  <si>
    <t>| 570        | 28  | Female | Sales        | Sales Rep  | 2                | 5                 | 3.2               | 57000 | Yes       |</t>
  </si>
  <si>
    <t>| 571        | 34  | Male   | HR           | Specialist | 6                | 5                 | 3.7               | 70000 | No        |</t>
  </si>
  <si>
    <t>| 572        | 36  | Female | Finance      | Analyst    | 8                | 5                 | 4.0               | 60000 | Yes       |</t>
  </si>
  <si>
    <t>| 573        | 30  | Male   | Sales        | Manager    | 5                | 5                 | 3.9               | 70000 | No        |</t>
  </si>
  <si>
    <t>| 574        | 31  | Female | Marketing    | Specialist | 4                | 5                 | 3.5               | 75000 | Yes       |</t>
  </si>
  <si>
    <t>| 575        | 29  | Male   | IT           | Engineer   | 3                | 5                 | 3.4               | 59000 | No        |</t>
  </si>
  <si>
    <t>| 576        | 40  | Female | HR           | Specialist | 8                | 5                 | 3.7               | 70000 | Yes       |</t>
  </si>
  <si>
    <t>| 577        | 45  | Male   | Engineering  | Engineer   | 11               | 5                 | 4.1               | 59000 | No        |</t>
  </si>
  <si>
    <t>| 578        | 32  | Female | IT           | Engineer   | 4                | 5                 | 3.8               | 73000 | Yes       |</t>
  </si>
  <si>
    <t>| 579        | 29  | Male   | HR           | Specialist | 4                | 5                 | 3.5               | 75000 | No        |</t>
  </si>
  <si>
    <t>| 580        | 33  | Female | Finance      | Analyst    | 6                | 5                 | 3.8               | 42000 | Yes       |</t>
  </si>
  <si>
    <t>| 581        | 37  | Male   | Marketing    | Specialist | 7                | 5                 | 4.3               | 76000 | No        |</t>
  </si>
  <si>
    <t>| 582        | 28  | Female | Sales        | Sales Rep  | 2                | 5                 | 3.2               | 58000 | Yes       |</t>
  </si>
  <si>
    <t>| 583        | 34  | Male   | HR           | Specialist | 6                | 5                 | 3.7               | 70000 | No        |</t>
  </si>
  <si>
    <t>| 584        | 36  | Female | Finance      | Analyst    | 8                | 5                 | 4.0               | 60000 | Yes       |</t>
  </si>
  <si>
    <t>| 585        | 30  | Male   | Sales        | Manager    | 5                | 5                 | 3.9               | 70000 | No        |</t>
  </si>
  <si>
    <t>| 586        | 31  | Female | Marketing    | Specialist | 4                | 5                 | 3.5               | 75000 | Yes       |</t>
  </si>
  <si>
    <t>| 587        | 29  | Male   | IT           | Engineer   | 3                | 5                 | 3.4               | 59000 | No        |</t>
  </si>
  <si>
    <t>| 588        | 40  | Female | HR           | Specialist | 8                | 5                 | 3.7               | 70000 | Yes       |</t>
  </si>
  <si>
    <t>| 589        | 45  | Male   | Engineering  | Engineer   | 11               | 5                 | 4.1               | 59000 | No        |</t>
  </si>
  <si>
    <t>| 590        | 32  | Female | IT           | Engineer   | 4                | 5                 | 3.8               | 73000 | Yes       |</t>
  </si>
  <si>
    <t>| 591        | 29  | Male   | HR           | Specialist | 4                | 5                 | 3.5               | 75000 | No        |</t>
  </si>
  <si>
    <t>| 592        | 33  | Female | Finance      | Analyst    | 6                | 5                 | 3.8               | 42000 | Yes       |</t>
  </si>
  <si>
    <t>| 593        | 37  | Male   | Marketing    | Specialist | 7                | 5                 | 4.3               | 76000 | No        |</t>
  </si>
  <si>
    <t>| 594        | 28  | Female | Sales        | Sales Rep  | 2                | 5                 | 3.2               | 58000 | Yes       |</t>
  </si>
  <si>
    <t>| 595        | 34  | Male   | HR           | Specialist | 6                | 5                 | 3.7               | 70000 | No        |</t>
  </si>
  <si>
    <t>| 596        | 36  | Female | Finance      | Analyst    | 8                | 5                 | 4.0               | 60000 | Yes       |</t>
  </si>
  <si>
    <t>| 597        | 30  | Male   | Sales        | Manager    | 5                | 5                 | 3.9               | 70000 | No        |</t>
  </si>
  <si>
    <t>| 598        | 31  | Female | Marketing    | Specialist | 4                | 5                 | 3.5               | 75000 | Yes       |</t>
  </si>
  <si>
    <t>| 599        | 29  | Male   | IT           | Engineer   | 3                | 5                 | 3.4               | 59000 | No        |</t>
  </si>
  <si>
    <t>| 600        | 33  | Female | Finance      | Analyst    | 6                | 5                 | 3.8               | 42000 | Yes       |</t>
  </si>
  <si>
    <t>| 601        | 37  | Male   | Marketing    | Specialist | 7                | 5                 | 4.3               | 76000 | No        |</t>
  </si>
  <si>
    <t>| 602        | 28  | Female | Sales        | Sales Rep  | 2                | 5                 | 3.2               | 58000 | Yes       |</t>
  </si>
  <si>
    <t>| 603        | 34  | Male   | HR           | Specialist | 6                | 5                 | 3.7               | 70000 | No        |</t>
  </si>
  <si>
    <t>| 604        | 36  | Female | Finance      | Analyst    | 8                | 5                 | 4.0               | 60000 | Yes       |</t>
  </si>
  <si>
    <t>| 605        | 30  | Male   | Sales        | Manager    | 5                | 5                 | 3.9               | 70000 | No        |</t>
  </si>
  <si>
    <t>| 606        | 31  | Female | Marketing    | Specialist | 4                | 5                 | 3.5               | 75000 | Yes       |</t>
  </si>
  <si>
    <t>| 607        | 29  | Male   | IT           | Engineer   | 3                | 5                 | 3.4               | 59000 | No        |</t>
  </si>
  <si>
    <t>| 608        | 40  | Female | HR           | Specialist | 8                | 5                 | 3.7               | 70000 | Yes       |</t>
  </si>
  <si>
    <t>| 609        | 45  | Male   | Engineering  | Engineer   | 11               | 5                 | 4.1               | 59000 | No        |</t>
  </si>
  <si>
    <t>| 610        | 32  | Female | IT           | Engineer   | 4                | 5                 | 3.8               | 73000 | Yes       |</t>
  </si>
  <si>
    <t>| 611        | 29  | Male   | HR           | Specialist | 4                | 5                 | 3.5               | 75000 | No        |</t>
  </si>
  <si>
    <t>| 612        | 33  | Female | Finance      | Analyst    | 6                | 5                 | 3.8               | 42000 | Yes       |</t>
  </si>
  <si>
    <t>| 613        | 37  | Male   | Marketing    | Specialist | 7                | 5                 | 4.3               | 76000 | No        |</t>
  </si>
  <si>
    <t>| 614        | 28  | Female | Sales        | Sales Rep  | 2                | 5                 | 3.2               | 58000 | Yes       |</t>
  </si>
  <si>
    <t>| 615        | 34  | Male   | HR           | Specialist | 6                | 5                 | 3.7               | 70000 | No        |</t>
  </si>
  <si>
    <t>| 616        | 36  | Female | Finance      | Analyst    | 8                | 5                 | 4.0               | 60000 | Yes       |</t>
  </si>
  <si>
    <t>| 617        | 30  | Male   | Sales        | Manager    | 5                | 5                 | 3.9               | 70000 | No        |</t>
  </si>
  <si>
    <t>| 618        | 31  | Female | Marketing    | Specialist | 4                | 5                 | 3.5               | 75000 | Yes       |</t>
  </si>
  <si>
    <t>| 619        | 29  | Male   | IT           | Engineer   | 3                | 5                 | 3.4               | 59000 | No        |</t>
  </si>
  <si>
    <t>| 620        | 40  | Female | HR           | Specialist | 8                | 5                 | 3.7               | 70000 | Yes       |</t>
  </si>
  <si>
    <t>| 621        | 35  | Male   | Sales        | Sales Rep  | 9                | 9                 | 3.6               | 60000 | Yes       |</t>
  </si>
  <si>
    <t>| 622        | 27  | Female | IT           | Engineer   | 3                | 6                 | 3.5               | 58000 | No        |</t>
  </si>
  <si>
    <t>| 623        | 32  | Male   | Marketing    | Specialist | 7                | 8                 | 3.8               | 70000 | Yes       |</t>
  </si>
  <si>
    <t>| 624        | 40  | Female | HR           | Specialist | 12               | 7                 | 3.4               | 75000 | No        |</t>
  </si>
  <si>
    <t>| 625        | 43  | Male   | Engineering  | Engineer   | 16               | 9                 | 4.1               | 65000 | Yes       |</t>
  </si>
  <si>
    <t>| 626        | 29  | Female | Finance      | Analyst    | 2                | 6                 | 3.7               | 60000 | No        |</t>
  </si>
  <si>
    <t>| 627        | 45  | Male   | Sales        | Manager    | 13               | 8                 | 4.0               | 64000 | Yes       |</t>
  </si>
  <si>
    <t>| 628        | 32  | Female | IT           | Engineer   | 5                | 9                 | 3.9               | 61000 | No        |</t>
  </si>
  <si>
    <t>| 629        | 34  | Male   | HR           | Specialist | 8                | 7                 | 3.5               | 59000 | Yes       |</t>
  </si>
  <si>
    <t>| 630        | 31  | Female | Finance      | Analyst    | 4                | 6                 | 3.8               | 61000 | No        |</t>
  </si>
  <si>
    <t>| 631        | 37  | Male   | Marketing    | Specialist | 9                | 8                 | 4.3               | 76000 | Yes       |</t>
  </si>
  <si>
    <t>| 632        | 28  | Female | Sales        | Sales Rep  | 3                | 6                 | 3.2               | 58000 | No        |</t>
  </si>
  <si>
    <t>| 633        | 39  | Male   | HR           | Specialist | 10               | 7                 | 3.7               | 70000 | Yes       |</t>
  </si>
  <si>
    <t>| 634        | 36  | Female | Finance      | Analyst    | 7                | 8                 | 4.0               | 60000 | No        |</t>
  </si>
  <si>
    <t>| 635        | 33  | Male   | Sales        | Manager    | 6                | 7                 | 3.9               | 70000 | Yes       |</t>
  </si>
  <si>
    <t>| 636        | 31  | Female | Marketing    | Specialist | 5                | 8                 | 3.5               | 75000 | No        |</t>
  </si>
  <si>
    <t>| 637        | 29  | Male   | IT           | Engineer   | 3                | 7                 | 3.4               | 59000 | Yes       |</t>
  </si>
  <si>
    <t>| 638        | 42  | Female | HR           | Specialist | 11               | 8                 | 3.7               | 70000 | No        |</t>
  </si>
  <si>
    <t>| 639        | 38  | Male   | Finance      | Analyst    | 9                | 6                 | 4.0               | 60000 | Yes       |</t>
  </si>
  <si>
    <t>| 640        | 35  | Female | Sales        | Sales Rep  | 8                | 9                 | 3.2               | 58000 | No        |</t>
  </si>
  <si>
    <t>| 641        | 32  | Male   | HR           | Specialist | 7                | 7                 | 3.7               | 70000 | Yes       |</t>
  </si>
  <si>
    <t>| 642        | 30  | Female | Marketing    | Specialist | 6                | 8                 | 4.0               | 60000 | No        |</t>
  </si>
  <si>
    <t>| 643        | 33  | Male   | IT           | Engineer   | 5                | 7                 | 3.9               | 70000 | Yes       |</t>
  </si>
  <si>
    <t>| 644        | 31  | Female | HR           | Specialist | 4                | 8                 | 3.5               | 75000 | No        |</t>
  </si>
  <si>
    <t>| 645        | 29  | Male   | Finance      | Analyst    | 3                | 7                 | 3.4               | 59000 | Yes       |</t>
  </si>
  <si>
    <t>| 646        | 41  | Female | Sales        | Sales Rep  | 12               | 8                 | 3.7               | 70000 | No        |</t>
  </si>
  <si>
    <t>| 647        | 34  | Male   | Engineering  | Engineer   | 7                | 9                 | 4.1               | 59000 | Yes       |</t>
  </si>
  <si>
    <t>| 648        | 27  | Female | IT           | Engineer   | 2                | 6                 | 3.8               | 73000 | No        |</t>
  </si>
  <si>
    <t>| 649        | 35  | Male   | Marketing    | Specialist | 8                | 7                 | 3.5               | 75000 | Yes       |</t>
  </si>
  <si>
    <t>| 650        | 33  | Female | HR           | Specialist | 6                | 9                 | 3.4               | 59000 | No        |</t>
  </si>
  <si>
    <t>| 651        | 30  | Male   | Finance      | Analyst    | 4                | 8                 | 3.7               | 70000 | Yes       |</t>
  </si>
  <si>
    <t>| 652        | 29  | Female | Sales        | Sales Rep  | 3                | 6                 | 3.2               | 58000 | No        |</t>
  </si>
  <si>
    <t>| 653        | 43  | Male   | Engineering  | Engineer   | 13               | 7                 | 4.0               | 60000 | Yes       |</t>
  </si>
  <si>
    <t>| 654        | 32  | Female | IT           | Engineer   | 6                | 8                 | 3.9               | 70000 | No        |</t>
  </si>
  <si>
    <t>| 655        | 38  | Male   | Marketing    | Specialist | 9                | 9                 | 4.3               | 76000 | Yes       |</t>
  </si>
  <si>
    <t>| 656        | 28  | Female | HR           | Specialist | 2                | 7                 | 3.5               | 58000 | No        |</t>
  </si>
  <si>
    <t>| 657        | 35  | Male   | Finance      | Analyst    | 7                | 8                 | 3.8               | 63000 | Yes       |</t>
  </si>
  <si>
    <t>| 658        | 37  | Female | Sales        | Sales Rep  | 8                | 9                 | 4.1               | 65000 | No        |</t>
  </si>
  <si>
    <t>| 659        | 29  | Male   | IT           | Engineer   | 4                | 6                 | 3.7               | 62000 | Yes       |</t>
  </si>
  <si>
    <t>| 660        | 40  | Female | HR           | Specialist | 11               | 8                 | 3.5               | 59000 | No        |</t>
  </si>
  <si>
    <t>| 661        | 45  | Male   | Engineering  | Engineer   | 14               | 7                 | 3.8               | 62000 | Yes       |</t>
  </si>
  <si>
    <t>| 662        | 32  | Female | Marketing    | Specialist | 5                | 9                 | 3.9               | 67000 | No        |</t>
  </si>
  <si>
    <t>| 663        | 34  | Male   | Sales        | Sales Rep  | 6                | 7                 | 3.5               | 60000 | Yes       |</t>
  </si>
  <si>
    <t>| 664        | 36  | Female | Finance      | Analyst    | 7                | 8                 | 3.6               | 61000 | No        |</t>
  </si>
  <si>
    <t>| 665        | 30  | Male   | HR           | Specialist | 4                | 9                 | 3.8               | 63000 | Yes       |</t>
  </si>
  <si>
    <t>| 666        | 31  | Female | IT           | Engineer   | 5                | 7                 | 3.9               | 67000 | No        |</t>
  </si>
  <si>
    <t>| 667        | 29  | Male   | Marketing    | Specialist | 3                | 9                 | 3.5               | 60000 | Yes       |</t>
  </si>
  <si>
    <t>| 668        | 33  | Female | Engineering  | Engineer   | 6                | 7                 | 3.6               | 61000 | No        |</t>
  </si>
  <si>
    <t>| 669        | 35  | Male   | Finance      | Analyst    | 7                | 8                 | 3.8               | 63000 | Yes       |</t>
  </si>
  <si>
    <t>| 670        | 27  | Female | Sales        | Sales Rep  | 2                | 6                 | 3.7               | 66000 | No        |</t>
  </si>
  <si>
    <t>| 671        | 32  | Male   | Marketing    | Specialist | 5                | 9                 | 3.6               | 62000 | No        |</t>
  </si>
  <si>
    <t>| 672        | 36  | Female | HR           | Specialist | 7                | 8                 | 3.8               | 63000 | No        |</t>
  </si>
  <si>
    <t>| 673        | 33  | Male   | Sales        | Sales Rep  | 6                | 7                 | 3.5               | 64000 | No        |</t>
  </si>
  <si>
    <t>| 674        | 29  | Female | IT           | Engineer   | 4                | 9                 | 3.9               | 68000 | No        |</t>
  </si>
  <si>
    <t>| 675        | 40  | Male   | Engineering  | Engineer   | 11               | 7                 | 3.7               | 59000 | No        |</t>
  </si>
  <si>
    <t>| 676        | 45  | Female | Finance      | Analyst    | 14               | 6                 | 4.0               | 70000 | No        |</t>
  </si>
  <si>
    <t>| 677        | 32  | Male   | Marketing    | Specialist | 6                | 8                 | 3.9               | 67000 | No        |</t>
  </si>
  <si>
    <t>| 678        | 34  | Female | HR           | Specialist | 7                | 9                 | 3.5               | 65000 | No        |</t>
  </si>
  <si>
    <t>| 679        | 31  | Male   | Sales        | Sales Rep  | 5                | 7                 | 3.2               | 63000 | No        |</t>
  </si>
  <si>
    <t>| 680        | 37  | Female | IT           | Engineer   | 6                | 8                 | 3.7               | 67000 | No        |</t>
  </si>
  <si>
    <t>| 681        | 28  | Male   | Engineering  | Engineer   | 2                | 9                 | 3.4               | 59000 | No        |</t>
  </si>
  <si>
    <t>| 682        | 35  | Female | Finance      | Analyst    | 8                | 7                 | 3.5               | 60000 | No        |</t>
  </si>
  <si>
    <t>| 683        | 33  | Male   | Marketing    | Specialist | 6                | 8                 | 4.2               | 75000 | No        |</t>
  </si>
  <si>
    <t>| 684        | 30  | Female | HR           | Specialist | 5                | 9                 | 3.8               | 68000 | No        |</t>
  </si>
  <si>
    <t>| 685        | 29  | Male   | Sales        | Sales Rep  | 3                | 7                 | 3.4               | 61000 | No        |</t>
  </si>
  <si>
    <t>| 686        | 41  | Female | IT           | Engineer   | 10               | 6                 | 3.7               | 63000 | No        |</t>
  </si>
  <si>
    <t>| 687        | 34  | Male   | Engineering  | Engineer   | 7                | 9                 | 4.1               | 67000 | No        |</t>
  </si>
  <si>
    <t>| 688        | 27  | Female | Finance      | Analyst    | 2                | 8                 | 3.6               | 64000 | No        |</t>
  </si>
  <si>
    <t>| 689        | 35  | Male   | Marketing    | Specialist | 6                | 9                 | 3.9               | 69000 | No        |</t>
  </si>
  <si>
    <t>| 690        | 33  | Female | HR           | Specialist | 5                | 7                 | 3.5               | 62000 | No        |</t>
  </si>
  <si>
    <t>| 691        | 30  | Male   | Sales        | Sales Rep  | 4                | 8                 | 3.8               | 67000 | No        |</t>
  </si>
  <si>
    <t>| 692        | 45  | Female | IT           | Engineer   | 15               | 9                 | 3.4               | 60000 | No        |</t>
  </si>
  <si>
    <t>| 693        | 32  | Male   | Engineering  | Engineer   | 6                | 7                 | 3.7               | 65000 | No        |</t>
  </si>
  <si>
    <t>| 694        | 29  | Female | Finance      | Analyst    | 4                | 9                 | 4.0               | 70000 | No        |</t>
  </si>
  <si>
    <t>| 695        | 39  | Male   | Marketing    | Specialist | 8                | 6                 | 3.9               | 69000 | No        |</t>
  </si>
  <si>
    <t>| 696        | 36  | Female | HR           | Specialist | 7                | 8                 | 3.5               | 63000 | No        |</t>
  </si>
  <si>
    <t>| 697        | 33  | Male   | Sales        | Sales Rep  | 6                | 9                 | 3.6               | 66000 | No        |</t>
  </si>
  <si>
    <t>| 698        | 30  | Female | IT           | Engineer   | 5                | 7                 | 3.2               | 61000 | No        |</t>
  </si>
  <si>
    <t>| 699        | 42  | Male   | Engineering  | Engineer   | 12               | 8                 | 3.7               | 65000 | No        |</t>
  </si>
  <si>
    <t>| 700        | 35  | Female | Finance      | Analyst    | 7                | 6                 | 3.9               | 69000 | No        |</t>
  </si>
  <si>
    <t>| 701        | 29  | Male   | Marketing    | Specialist | 3                | 6                 | 3.4               | 62000 | No        |</t>
  </si>
  <si>
    <t>| 702        | 33  | Female | HR           | Specialist | 6                | 7                 | 3.5               | 63000 | No        |</t>
  </si>
  <si>
    <t>| 703        | 31  | Male   | Sales        | Sales Rep  | 5                | 8                 | 3.6               | 64000 | No        |</t>
  </si>
  <si>
    <t>| 704        | 37  | Female | IT           | Engineer   | 6                | 9                 | 3.7               | 67000 | No        |</t>
  </si>
  <si>
    <t>| 705        | 28  | Male   | Engineering  | Engineer   | 2                | 6                 | 3.8               | 68000 | No        |</t>
  </si>
  <si>
    <t>| 706        | 35  | Female | Finance      | Analyst    | 7                | 8                 | 3.5               | 69000 | No        |</t>
  </si>
  <si>
    <t>| 707        | 33  | Male   | Marketing    | Specialist | 6                | 9                 | 3.4               | 62000 | No        |</t>
  </si>
  <si>
    <t>| 708        | 30  | Female | HR           | Specialist | 5                | 7                 | 3.5               | 63000 | No        |</t>
  </si>
  <si>
    <t>| 709        | 27  | Male   | Sales        | Sales Rep  | 3                | 6                 | 3.6               | 64000 | No        |</t>
  </si>
  <si>
    <t>| 710        | 35  | Female | IT           | Engineer   | 8                | 7                 | 3.7               | 67000 | No        |</t>
  </si>
  <si>
    <t>| 711        | 32  | Male   | Engineering  | Engineer   | 6                | 8                 | 3.8               | 68000 | No        |</t>
  </si>
  <si>
    <t>| 712        | 30  | Female | Finance      | Analyst    | 4                | 9                 | 3.9               | 69000 | No        |</t>
  </si>
  <si>
    <t>| 713        | 29  | Male   | Marketing    | Specialist | 3                | 7                 | 3.5               | 62000 | No        |</t>
  </si>
  <si>
    <t>| 714        | 41  | Female | HR           | Specialist | 10               | 9                 | 3.4               | 63000 | No        |</t>
  </si>
  <si>
    <t>| 715        | 34  | Male   | Sales        | Sales Rep  | 7                | 8                 | 3.5               | 64000 | No        |</t>
  </si>
  <si>
    <t>| 716        | 32  | Female | IT           | Engineer   | 5                | 6                 | 3.6               | 67000 | No        |</t>
  </si>
  <si>
    <t>| 717        | 38  | Male   | Engineering  | Engineer   | 9                | 7                 | 3.7               | 68000 | No        |</t>
  </si>
  <si>
    <t>| 718        | 27  | Female | Finance      | Analyst    | 2                | 8                 | 3.8               | 69000 | No        |</t>
  </si>
  <si>
    <t>| 719        | 35  | Male   | Marketing    | Specialist | 6                | 9                 | 3.9               | 62000 | No        |</t>
  </si>
  <si>
    <t>| 720        | 33  | Female | HR           | Specialist | 5                | 7                 | 3.5               | 63000 | No        |</t>
  </si>
  <si>
    <t>| 721        | 30  | Male   | Sales        | Sales Rep  | 4                | 8                 | 3.6               | 64000 | No        |</t>
  </si>
  <si>
    <t>| 722        | 45  | Female | IT           | Engineer   | 15               | 9                 | 3.7               | 67000 | No        |</t>
  </si>
  <si>
    <t>| 723        | 32  | Male   | Engineering  | Engineer   | 6                | 7                 | 3.8               | 68000 | No        |</t>
  </si>
  <si>
    <t>| 724        | 29  | Female | Finance      | Analyst    | 4                | 9                 | 3.9               | 69000 | No        |</t>
  </si>
  <si>
    <t>| 725        | 39  | Male   | Marketing    | Specialist | 8                | 6                 | 3.4               | 62000 | No        |</t>
  </si>
  <si>
    <t>| 726        | 36  | Female | HR           | Specialist | 7                | 8                 | 3.5               | 63000 | No        |</t>
  </si>
  <si>
    <t>| 727        | 33  | Male   | Sales        | Sales Rep  | 6                | 9                 | 3.6               | 64000 | No        |</t>
  </si>
  <si>
    <t>| 728        | 30  | Female | IT           | Engineer   | 5                | 7                 | 3.7               | 67000 | No        |</t>
  </si>
  <si>
    <t>| 729        | 42  | Male   | Engineering  | Engineer   | 12               | 8                 | 3.8               | 68000 | No        |</t>
  </si>
  <si>
    <t>| 730        | 35  | Female | Finance      | Analyst    | 7                | 6                 | 3.9               | 69000 | No        |</t>
  </si>
  <si>
    <t>| 731        | 29  | Male   | Marketing    | Specialist | 3                | 6                 | 3.4               | 62000 | No        |</t>
  </si>
  <si>
    <t>| 732        | 33  | Female | HR           | Specialist | 6                | 7                 | 3.5               | 63000 | No        |</t>
  </si>
  <si>
    <t>| 733        | 31  | Male   | Sales        | Sales Rep  | 5                | 8                 | 3.6               | 64000 | No        |</t>
  </si>
  <si>
    <t>| 734        | 37  | Female | IT           | Engineer   | 6                | 9                 | 3.7               | 67000 | No        |</t>
  </si>
  <si>
    <t>| 735        | 28  | Male   | Engineering  | Engineer   | 2                | 6                 | 3.8               | 68000 | No        |</t>
  </si>
  <si>
    <t>| 736        | 35  | Female | Finance      | Analyst    | 7                | 8                 | 3.5               | 69000 | No        |</t>
  </si>
  <si>
    <t>| 737        | 33  | Male   | Marketing    | Specialist | 6                | 9                 | 3.4               | 62000 | No        |</t>
  </si>
  <si>
    <t>| 738        | 30  | Female | HR           | Specialist | 5                | 7                 | 3.5               | 63000 | No        |</t>
  </si>
  <si>
    <t>| 739        | 27  | Male   | Sales        | Sales Rep  | 3                | 6                 | 3.6               | 64000 | No        |</t>
  </si>
  <si>
    <t>| 740        | 35  | Female | IT           | Engineer   | 8                | 7                 | 3.7               | 67000 | No        |</t>
  </si>
  <si>
    <t>| 741        | 32  | Male   | Engineering  | Engineer   | 6                | 8                 | 3.8               | 68000 | No        |</t>
  </si>
  <si>
    <t>| 742        | 30  | Female | Finance      | Analyst    | 4                | 9                 | 3.9               | 69000 | No        |</t>
  </si>
  <si>
    <t>| 743        | 29  | Male   | Marketing    | Specialist | 3                | 7                 | 3.5               | 62000 | No        |</t>
  </si>
  <si>
    <t>| 744        | 41  | Female | HR           | Specialist | 10               | 9                 | 3.4               | 63000 | No        |</t>
  </si>
  <si>
    <t>| 745        | 34  | Male   | Sales        | Sales Rep  | 7                | 8                 | 3.5               | 64000 | No        |</t>
  </si>
  <si>
    <t>| 746        | 32  | Female | IT           | Engineer   | 5                | 6                 | 3.6               | 67000 | No        |</t>
  </si>
  <si>
    <t>| 747        | 38  | Male   | Engineering  | Engineer   | 9                | 7                 | 3.7               | 68000 | No        |</t>
  </si>
  <si>
    <t>| 748        | 27  | Female | Finance      | Analyst    | 2                | 8                 | 3.8               | 69000 | No        |</t>
  </si>
  <si>
    <t>| 749        | 35  | Male   | Marketing    | Specialist | 6                | 9                 | 3.9               | 62000 | No        |</t>
  </si>
  <si>
    <t>| 750        | 33  | Female | HR           | Specialist | 5                | 7                 | 3.5               | 63000 | No        |</t>
  </si>
  <si>
    <t>| 751        | 30  | Male   | Sales        | Sales Rep  | 4                | 8                 | 3.6               | 64000 | No        |</t>
  </si>
  <si>
    <t>| 752        | 45  | Female | IT           | Engineer   | 15               | 9                 | 3.7               | 67000 | No        |</t>
  </si>
  <si>
    <t>| 753        | 32  | Male   | Engineering  | Engineer   | 6                | 7                 | 3.8               | 68000 | No        |</t>
  </si>
  <si>
    <t>| 754        | 29  | Female | Finance      | Analyst    | 4                | 9                 | 3.9               | 69000 | No        |</t>
  </si>
  <si>
    <t>| 755        | 39  | Male   | Marketing    | Specialist | 8                | 6                 | 3.4               | 62000 | No        |</t>
  </si>
  <si>
    <t>| 756        | 36  | Female | HR           | Specialist | 7                | 8                 | 3.5               | 63000 | No        |</t>
  </si>
  <si>
    <t>| 757        | 33  | Male   | Sales        | Sales Rep  | 6                | 9                 | 3.6               | 64000 | No        |</t>
  </si>
  <si>
    <t>| 758        | 30  | Female | IT           | Engineer   | 5                | 7                 | 3.7               | 67000 | No        |</t>
  </si>
  <si>
    <t>| 759        | 42  | Male   | Engineering  | Engineer   | 12               | 8                 | 3.8               | 68000 | No        |</t>
  </si>
  <si>
    <t>| 760        | 35  | Female | Finance      | Analyst    | 7                | 6                 | 3.9               | 69000 | No        |</t>
  </si>
  <si>
    <t>| 761        | 29  | Male   | Marketing    | Specialist | 3                | 7                 | 3.5               | 62000 | No        |</t>
  </si>
  <si>
    <t>| 762        | 33  | Female | HR           | Specialist | 6                | 9                 | 3.4               | 63000 | No        |</t>
  </si>
  <si>
    <t>| 763        | 31  | Male   | Sales        | Sales Rep  | 5                | 8                 | 3.5               | 64000 | No        |</t>
  </si>
  <si>
    <t>| 764        | 37  | Female | IT           | Engineer   | 6                | 9                 | 3.7               | 67000 | No        |</t>
  </si>
  <si>
    <t>| 765        | 28  | Male   | Engineering  | Engineer   | 2                | 6                 | 3.8               | 68000 | No        |</t>
  </si>
  <si>
    <t>| 766        | 35  | Female | Finance      | Analyst    | 7                | 8                 | 3.5               | 69000 | No        |</t>
  </si>
  <si>
    <t>| 767        | 33  | Male   | Marketing    | Specialist | 6                | 9                 | 3.4               | 62000 | No        |</t>
  </si>
  <si>
    <t>| 768        | 30  | Female | HR           | Specialist | 5                | 7                 | 3.5               | 63000 | No        |</t>
  </si>
  <si>
    <t>| 769        | 27  | Male   | Sales        | Sales Rep  | 3                | 6                 | 3.6               | 64000 | No        |</t>
  </si>
  <si>
    <t>| 770        | 35  | Female | IT           | Engineer   | 8                | 7                 | 3.7               | 67000 | No        |</t>
  </si>
  <si>
    <t>| 771        | 32  | Male   | Engineering  | Engineer   | 6                | 8                 | 3.8               | 68000 | No        |</t>
  </si>
  <si>
    <t>| 772        | 30  | Female | Finance      | Analyst    | 4                | 9                 | 3.9               | 69000 | No        |</t>
  </si>
  <si>
    <t>| 773        | 29  | Male   | Marketing    | Specialist | 3                | 7                 | 3.5               | 62000 | No        |</t>
  </si>
  <si>
    <t>| 774        | 41  | Female | HR           | Specialist | 10               | 9                 | 3.4               | 63000 | No        |</t>
  </si>
  <si>
    <t>| 775        | 34  | Male   | Sales        | Sales Rep  | 7                | 8                 | 3.5               | 64000 | No        |</t>
  </si>
  <si>
    <t>| 776        | 32  | Female | IT           | Engineer   | 5                | 6                 | 3.6               | 67000 | No        |</t>
  </si>
  <si>
    <t>| 777        | 38  | Male   | Engineering  | Engineer   | 9                | 7                 | 3.7               | 68000 | No        |</t>
  </si>
  <si>
    <t>| 778        | 27  | Female | Finance      | Analyst    | 2                | 8                 | 3.8               | 69000 | No        |</t>
  </si>
  <si>
    <t>| 779        | 35  | Male   | Marketing    | Specialist | 6                | 9                 | 3.9               | 62000 | No        |</t>
  </si>
  <si>
    <t>| 780        | 33  | Female | HR           | Specialist | 5                | 7                 | 3.5               | 63000 | No        |</t>
  </si>
  <si>
    <t>Staff Attrition Percentage</t>
  </si>
  <si>
    <t>Average Salary</t>
  </si>
  <si>
    <t>Average Satisfaction Score</t>
  </si>
  <si>
    <t>Average Performance Rating</t>
  </si>
  <si>
    <t>Average Years of Service</t>
  </si>
  <si>
    <t>Average Age</t>
  </si>
  <si>
    <t>EmployeeID Count</t>
  </si>
  <si>
    <t>Gender</t>
  </si>
  <si>
    <t>Department</t>
  </si>
  <si>
    <t>Job Role</t>
  </si>
  <si>
    <t>Years of Service (YOS)</t>
  </si>
  <si>
    <t>Performance</t>
  </si>
  <si>
    <t>Level of Satisfaction</t>
  </si>
  <si>
    <t>Salary Level</t>
  </si>
  <si>
    <r>
      <rPr>
        <b/>
        <sz val="11"/>
        <color theme="1"/>
        <rFont val="Calibri"/>
        <family val="2"/>
      </rPr>
      <t>4.</t>
    </r>
    <r>
      <rPr>
        <sz val="11"/>
        <color theme="1"/>
        <rFont val="Calibri"/>
        <family val="2"/>
      </rPr>
      <t xml:space="preserve"> On average, Male staff stay one (</t>
    </r>
    <r>
      <rPr>
        <b/>
        <sz val="11"/>
        <color theme="1"/>
        <rFont val="Calibri"/>
        <family val="2"/>
      </rPr>
      <t>1</t>
    </r>
    <r>
      <rPr>
        <sz val="11"/>
        <color theme="1"/>
        <rFont val="Calibri"/>
        <family val="2"/>
      </rPr>
      <t>) year longer than female staff, having significantly better performance, and are slightly more satisfied with their jobs.</t>
    </r>
  </si>
  <si>
    <r>
      <rPr>
        <b/>
        <sz val="11"/>
        <color theme="1"/>
        <rFont val="Calibri"/>
        <family val="2"/>
      </rPr>
      <t>2.</t>
    </r>
    <r>
      <rPr>
        <sz val="11"/>
        <color theme="1"/>
        <rFont val="Calibri"/>
        <family val="2"/>
      </rPr>
      <t xml:space="preserve"> Although more male staff have left, per group, females have a higher attrition of </t>
    </r>
    <r>
      <rPr>
        <b/>
        <sz val="11"/>
        <color theme="1"/>
        <rFont val="Calibri"/>
        <family val="2"/>
      </rPr>
      <t>34%</t>
    </r>
    <r>
      <rPr>
        <sz val="11"/>
        <color theme="1"/>
        <rFont val="Calibri"/>
        <family val="2"/>
      </rPr>
      <t xml:space="preserve"> as compared to the </t>
    </r>
    <r>
      <rPr>
        <b/>
        <sz val="11"/>
        <color theme="1"/>
        <rFont val="Calibri"/>
        <family val="2"/>
      </rPr>
      <t>27%</t>
    </r>
    <r>
      <rPr>
        <sz val="11"/>
        <color theme="1"/>
        <rFont val="Calibri"/>
        <family val="2"/>
      </rPr>
      <t xml:space="preserve"> of males. This shows for men, 1 out of 4 leaves against the 1 out of 3 for women.</t>
    </r>
  </si>
  <si>
    <r>
      <rPr>
        <b/>
        <sz val="11"/>
        <color theme="1"/>
        <rFont val="Calibri"/>
        <family val="2"/>
      </rPr>
      <t>3.</t>
    </r>
    <r>
      <rPr>
        <sz val="11"/>
        <color theme="1"/>
        <rFont val="Calibri"/>
        <family val="2"/>
      </rPr>
      <t xml:space="preserve"> Generally, males have an attrition rate of </t>
    </r>
    <r>
      <rPr>
        <b/>
        <sz val="11"/>
        <color theme="1"/>
        <rFont val="Calibri"/>
        <family val="2"/>
      </rPr>
      <t>53%</t>
    </r>
    <r>
      <rPr>
        <sz val="11"/>
        <color theme="1"/>
        <rFont val="Calibri"/>
        <family val="2"/>
      </rPr>
      <t xml:space="preserve">, but earn </t>
    </r>
    <r>
      <rPr>
        <b/>
        <sz val="11"/>
        <color theme="1"/>
        <rFont val="Calibri"/>
        <family val="2"/>
      </rPr>
      <t>$4,000</t>
    </r>
    <r>
      <rPr>
        <sz val="11"/>
        <color theme="1"/>
        <rFont val="Calibri"/>
        <family val="2"/>
      </rPr>
      <t xml:space="preserve"> more than females, who earn </t>
    </r>
    <r>
      <rPr>
        <b/>
        <sz val="11"/>
        <color theme="1"/>
        <rFont val="Calibri"/>
        <family val="2"/>
      </rPr>
      <t xml:space="preserve">$2,000 </t>
    </r>
    <r>
      <rPr>
        <sz val="11"/>
        <color theme="1"/>
        <rFont val="Calibri"/>
        <family val="2"/>
      </rPr>
      <t xml:space="preserve">less than the average salary of </t>
    </r>
    <r>
      <rPr>
        <b/>
        <sz val="11"/>
        <color theme="1"/>
        <rFont val="Calibri"/>
        <family val="2"/>
      </rPr>
      <t>$62,000</t>
    </r>
    <r>
      <rPr>
        <sz val="11"/>
        <color theme="1"/>
        <rFont val="Calibri"/>
        <family val="2"/>
      </rPr>
      <t>.</t>
    </r>
  </si>
  <si>
    <r>
      <rPr>
        <b/>
        <sz val="11"/>
        <color theme="1"/>
        <rFont val="Calibri"/>
        <family val="2"/>
      </rPr>
      <t>1.</t>
    </r>
    <r>
      <rPr>
        <sz val="11"/>
        <color theme="1"/>
        <rFont val="Calibri"/>
        <family val="2"/>
      </rPr>
      <t xml:space="preserve"> DeckHT has a male dominant workforce. 234 out of 780 staff have left, resulting in an Attrition rate of </t>
    </r>
    <r>
      <rPr>
        <b/>
        <sz val="11"/>
        <color theme="1"/>
        <rFont val="Calibri"/>
        <family val="2"/>
      </rPr>
      <t>30%</t>
    </r>
    <r>
      <rPr>
        <sz val="11"/>
        <color theme="1"/>
        <rFont val="Calibri"/>
        <family val="2"/>
      </rPr>
      <t>.</t>
    </r>
  </si>
  <si>
    <t>Key Recommendations</t>
  </si>
  <si>
    <r>
      <rPr>
        <b/>
        <sz val="11"/>
        <color theme="1"/>
        <rFont val="Calibri"/>
        <family val="2"/>
      </rPr>
      <t>1.</t>
    </r>
    <r>
      <rPr>
        <sz val="11"/>
        <color theme="1"/>
        <rFont val="Calibri"/>
        <family val="2"/>
      </rPr>
      <t xml:space="preserve"> Actively engage females to ascertain the reason for below average job satisfaction, performance, and above average attrition rate.</t>
    </r>
  </si>
  <si>
    <r>
      <rPr>
        <b/>
        <sz val="11"/>
        <color theme="1"/>
        <rFont val="Calibri"/>
        <family val="2"/>
      </rPr>
      <t>6.</t>
    </r>
    <r>
      <rPr>
        <sz val="11"/>
        <color theme="1"/>
        <rFont val="Calibri"/>
        <family val="2"/>
      </rPr>
      <t xml:space="preserve"> The majority of attrition is among staff with lower performance ratings </t>
    </r>
    <r>
      <rPr>
        <b/>
        <sz val="11"/>
        <color theme="1"/>
        <rFont val="Calibri"/>
        <family val="2"/>
      </rPr>
      <t>(Poor &amp; Below Average totalling 57%, and Average at 30%)</t>
    </r>
    <r>
      <rPr>
        <sz val="11"/>
        <color theme="1"/>
        <rFont val="Calibri"/>
        <family val="2"/>
      </rPr>
      <t xml:space="preserve"> with a significant number of employees leaving rating job satisfaction as </t>
    </r>
    <r>
      <rPr>
        <b/>
        <sz val="11"/>
        <color theme="1"/>
        <rFont val="Calibri"/>
        <family val="2"/>
      </rPr>
      <t>Average (50%)</t>
    </r>
    <r>
      <rPr>
        <sz val="11"/>
        <color theme="1"/>
        <rFont val="Calibri"/>
        <family val="2"/>
      </rPr>
      <t xml:space="preserve"> and </t>
    </r>
    <r>
      <rPr>
        <b/>
        <sz val="11"/>
        <color theme="1"/>
        <rFont val="Calibri"/>
        <family val="2"/>
      </rPr>
      <t>Dissatisfied (29%)</t>
    </r>
    <r>
      <rPr>
        <sz val="11"/>
        <color theme="1"/>
        <rFont val="Calibri"/>
        <family val="2"/>
      </rPr>
      <t>.</t>
    </r>
  </si>
  <si>
    <r>
      <rPr>
        <b/>
        <sz val="11"/>
        <color theme="1"/>
        <rFont val="Calibri"/>
        <family val="2"/>
      </rPr>
      <t>2.</t>
    </r>
    <r>
      <rPr>
        <sz val="11"/>
        <color theme="1"/>
        <rFont val="Calibri"/>
        <family val="2"/>
      </rPr>
      <t xml:space="preserve"> Focus on staff aged </t>
    </r>
    <r>
      <rPr>
        <b/>
        <sz val="11"/>
        <color theme="1"/>
        <rFont val="Calibri"/>
        <family val="2"/>
      </rPr>
      <t>26-35</t>
    </r>
    <r>
      <rPr>
        <sz val="11"/>
        <color theme="1"/>
        <rFont val="Calibri"/>
        <family val="2"/>
      </rPr>
      <t xml:space="preserve"> </t>
    </r>
    <r>
      <rPr>
        <b/>
        <sz val="11"/>
        <color theme="1"/>
        <rFont val="Calibri"/>
        <family val="2"/>
      </rPr>
      <t>years</t>
    </r>
    <r>
      <rPr>
        <sz val="11"/>
        <color theme="1"/>
        <rFont val="Calibri"/>
        <family val="2"/>
      </rPr>
      <t>, to understand the reason for attrition as the demography accounts for two-thirds of total attrition.</t>
    </r>
  </si>
  <si>
    <r>
      <rPr>
        <b/>
        <sz val="11"/>
        <color theme="1"/>
        <rFont val="Calibri"/>
        <family val="2"/>
      </rPr>
      <t>8.</t>
    </r>
    <r>
      <rPr>
        <sz val="11"/>
        <color theme="1"/>
        <rFont val="Calibri"/>
        <family val="2"/>
      </rPr>
      <t xml:space="preserve"> Although </t>
    </r>
    <r>
      <rPr>
        <b/>
        <sz val="11"/>
        <color theme="1"/>
        <rFont val="Calibri"/>
        <family val="2"/>
      </rPr>
      <t>Managers</t>
    </r>
    <r>
      <rPr>
        <sz val="11"/>
        <color theme="1"/>
        <rFont val="Calibri"/>
        <family val="2"/>
      </rPr>
      <t xml:space="preserve"> earn </t>
    </r>
    <r>
      <rPr>
        <b/>
        <sz val="11"/>
        <color theme="1"/>
        <rFont val="Calibri"/>
        <family val="2"/>
      </rPr>
      <t>$8,000</t>
    </r>
    <r>
      <rPr>
        <sz val="11"/>
        <color theme="1"/>
        <rFont val="Calibri"/>
        <family val="2"/>
      </rPr>
      <t xml:space="preserve"> more and are more satisfied with their jobs than </t>
    </r>
    <r>
      <rPr>
        <b/>
        <sz val="11"/>
        <color theme="1"/>
        <rFont val="Calibri"/>
        <family val="2"/>
      </rPr>
      <t>Accountants</t>
    </r>
    <r>
      <rPr>
        <sz val="11"/>
        <color theme="1"/>
        <rFont val="Calibri"/>
        <family val="2"/>
      </rPr>
      <t xml:space="preserve"> who are the 2nd lowest earners, they both have better performance ratings at </t>
    </r>
    <r>
      <rPr>
        <b/>
        <sz val="11"/>
        <color theme="1"/>
        <rFont val="Calibri"/>
        <family val="2"/>
      </rPr>
      <t>7.0</t>
    </r>
    <r>
      <rPr>
        <sz val="11"/>
        <color theme="1"/>
        <rFont val="Calibri"/>
        <family val="2"/>
      </rPr>
      <t xml:space="preserve"> and </t>
    </r>
    <r>
      <rPr>
        <b/>
        <sz val="11"/>
        <color theme="1"/>
        <rFont val="Calibri"/>
        <family val="2"/>
      </rPr>
      <t>7.2</t>
    </r>
    <r>
      <rPr>
        <sz val="11"/>
        <color theme="1"/>
        <rFont val="Calibri"/>
        <family val="2"/>
      </rPr>
      <t xml:space="preserve"> respectively.</t>
    </r>
  </si>
  <si>
    <r>
      <rPr>
        <b/>
        <sz val="11"/>
        <color theme="1"/>
        <rFont val="Calibri"/>
        <family val="2"/>
      </rPr>
      <t>4.</t>
    </r>
    <r>
      <rPr>
        <sz val="11"/>
        <color theme="1"/>
        <rFont val="Calibri"/>
        <family val="2"/>
      </rPr>
      <t xml:space="preserve"> The </t>
    </r>
    <r>
      <rPr>
        <b/>
        <sz val="11"/>
        <color theme="1"/>
        <rFont val="Calibri"/>
        <family val="2"/>
      </rPr>
      <t>Sales rep</t>
    </r>
    <r>
      <rPr>
        <sz val="11"/>
        <color theme="1"/>
        <rFont val="Calibri"/>
        <family val="2"/>
      </rPr>
      <t xml:space="preserve"> role must be reviewed for potential intervention as it has below average KPI ratings, and the second lowest Attrition rate.</t>
    </r>
  </si>
  <si>
    <r>
      <rPr>
        <b/>
        <sz val="11"/>
        <color theme="1"/>
        <rFont val="Calibri"/>
        <family val="2"/>
      </rPr>
      <t>5.</t>
    </r>
    <r>
      <rPr>
        <sz val="11"/>
        <color theme="1"/>
        <rFont val="Calibri"/>
        <family val="2"/>
      </rPr>
      <t xml:space="preserve"> The </t>
    </r>
    <r>
      <rPr>
        <b/>
        <sz val="11"/>
        <color theme="1"/>
        <rFont val="Calibri"/>
        <family val="2"/>
      </rPr>
      <t>Accountant</t>
    </r>
    <r>
      <rPr>
        <sz val="11"/>
        <color theme="1"/>
        <rFont val="Calibri"/>
        <family val="2"/>
      </rPr>
      <t xml:space="preserve"> role should be reviewed for increased benefits. They have the best performance rating but below average job satisfaction even though they have the lowest attrition rate.</t>
    </r>
  </si>
  <si>
    <r>
      <rPr>
        <b/>
        <sz val="11"/>
        <color theme="1"/>
        <rFont val="Calibri"/>
        <family val="2"/>
      </rPr>
      <t>3.</t>
    </r>
    <r>
      <rPr>
        <sz val="11"/>
        <color theme="1"/>
        <rFont val="Calibri"/>
        <family val="2"/>
      </rPr>
      <t xml:space="preserve"> The </t>
    </r>
    <r>
      <rPr>
        <b/>
        <sz val="11"/>
        <color theme="1"/>
        <rFont val="Calibri"/>
        <family val="2"/>
      </rPr>
      <t>Specialist</t>
    </r>
    <r>
      <rPr>
        <sz val="11"/>
        <color theme="1"/>
        <rFont val="Calibri"/>
        <family val="2"/>
      </rPr>
      <t xml:space="preserve"> role is crucial to any organization, so a detailed review of job roles by department should be carried out to understand the cause of attrition as they are amongst the highest earners although satisfaction and performance ratings are just below average.</t>
    </r>
  </si>
  <si>
    <r>
      <rPr>
        <b/>
        <sz val="11"/>
        <color theme="1"/>
        <rFont val="Calibri"/>
        <family val="2"/>
      </rPr>
      <t>7.</t>
    </r>
    <r>
      <rPr>
        <sz val="11"/>
        <color theme="1"/>
        <rFont val="Calibri"/>
        <family val="2"/>
      </rPr>
      <t xml:space="preserve"> By Job role, </t>
    </r>
    <r>
      <rPr>
        <b/>
        <sz val="11"/>
        <color theme="1"/>
        <rFont val="Calibri"/>
        <family val="2"/>
      </rPr>
      <t>Specialists</t>
    </r>
    <r>
      <rPr>
        <sz val="11"/>
        <color theme="1"/>
        <rFont val="Calibri"/>
        <family val="2"/>
      </rPr>
      <t xml:space="preserve"> earn </t>
    </r>
    <r>
      <rPr>
        <b/>
        <sz val="11"/>
        <color theme="1"/>
        <rFont val="Calibri"/>
        <family val="2"/>
      </rPr>
      <t>$3,000</t>
    </r>
    <r>
      <rPr>
        <sz val="11"/>
        <color theme="1"/>
        <rFont val="Calibri"/>
        <family val="2"/>
      </rPr>
      <t xml:space="preserve"> more on average, they have the highest attrition rate, </t>
    </r>
    <r>
      <rPr>
        <b/>
        <sz val="11"/>
        <color theme="1"/>
        <rFont val="Calibri"/>
        <family val="2"/>
      </rPr>
      <t>41%</t>
    </r>
    <r>
      <rPr>
        <sz val="11"/>
        <color theme="1"/>
        <rFont val="Calibri"/>
        <family val="2"/>
      </rPr>
      <t xml:space="preserve">, followed by </t>
    </r>
    <r>
      <rPr>
        <b/>
        <sz val="11"/>
        <color theme="1"/>
        <rFont val="Calibri"/>
        <family val="2"/>
      </rPr>
      <t>Analysts</t>
    </r>
    <r>
      <rPr>
        <sz val="11"/>
        <color theme="1"/>
        <rFont val="Calibri"/>
        <family val="2"/>
      </rPr>
      <t xml:space="preserve"> (</t>
    </r>
    <r>
      <rPr>
        <b/>
        <sz val="11"/>
        <color theme="1"/>
        <rFont val="Calibri"/>
        <family val="2"/>
      </rPr>
      <t>35%</t>
    </r>
    <r>
      <rPr>
        <sz val="11"/>
        <color theme="1"/>
        <rFont val="Calibri"/>
        <family val="2"/>
      </rPr>
      <t xml:space="preserve">), with the </t>
    </r>
    <r>
      <rPr>
        <b/>
        <sz val="11"/>
        <color theme="1"/>
        <rFont val="Calibri"/>
        <family val="2"/>
      </rPr>
      <t>Accountants</t>
    </r>
    <r>
      <rPr>
        <sz val="11"/>
        <color theme="1"/>
        <rFont val="Calibri"/>
        <family val="2"/>
      </rPr>
      <t xml:space="preserve"> last at </t>
    </r>
    <r>
      <rPr>
        <b/>
        <sz val="11"/>
        <color theme="1"/>
        <rFont val="Calibri"/>
        <family val="2"/>
      </rPr>
      <t>12%</t>
    </r>
    <r>
      <rPr>
        <sz val="11"/>
        <color theme="1"/>
        <rFont val="Calibri"/>
        <family val="2"/>
      </rPr>
      <t>.</t>
    </r>
  </si>
  <si>
    <r>
      <rPr>
        <b/>
        <sz val="11"/>
        <color theme="1"/>
        <rFont val="Calibri"/>
        <family val="2"/>
      </rPr>
      <t>6.</t>
    </r>
    <r>
      <rPr>
        <sz val="11"/>
        <color theme="1"/>
        <rFont val="Calibri"/>
        <family val="2"/>
      </rPr>
      <t xml:space="preserve"> At a departmental level, attrition seems equally distributed across </t>
    </r>
    <r>
      <rPr>
        <b/>
        <sz val="11"/>
        <color theme="1"/>
        <rFont val="Calibri"/>
        <family val="2"/>
      </rPr>
      <t>HR, Finance, Sales,</t>
    </r>
    <r>
      <rPr>
        <sz val="11"/>
        <color theme="1"/>
        <rFont val="Calibri"/>
        <family val="2"/>
      </rPr>
      <t xml:space="preserve"> and</t>
    </r>
    <r>
      <rPr>
        <b/>
        <sz val="11"/>
        <color theme="1"/>
        <rFont val="Calibri"/>
        <family val="2"/>
      </rPr>
      <t xml:space="preserve"> Marketing,</t>
    </r>
    <r>
      <rPr>
        <sz val="11"/>
        <color theme="1"/>
        <rFont val="Calibri"/>
        <family val="2"/>
      </rPr>
      <t xml:space="preserve"> with </t>
    </r>
    <r>
      <rPr>
        <b/>
        <sz val="11"/>
        <color theme="1"/>
        <rFont val="Calibri"/>
        <family val="2"/>
      </rPr>
      <t>IT (7.7%)</t>
    </r>
    <r>
      <rPr>
        <sz val="11"/>
        <color theme="1"/>
        <rFont val="Calibri"/>
        <family val="2"/>
      </rPr>
      <t xml:space="preserve"> and </t>
    </r>
    <r>
      <rPr>
        <b/>
        <sz val="11"/>
        <color theme="1"/>
        <rFont val="Calibri"/>
        <family val="2"/>
      </rPr>
      <t>Engineering (6.8%)</t>
    </r>
    <r>
      <rPr>
        <sz val="11"/>
        <color theme="1"/>
        <rFont val="Calibri"/>
        <family val="2"/>
      </rPr>
      <t xml:space="preserve"> ranking lowest.</t>
    </r>
  </si>
  <si>
    <r>
      <t xml:space="preserve">5. The average age of staff is </t>
    </r>
    <r>
      <rPr>
        <b/>
        <sz val="11"/>
        <color theme="1"/>
        <rFont val="Calibri"/>
        <family val="2"/>
      </rPr>
      <t>33.9</t>
    </r>
    <r>
      <rPr>
        <sz val="11"/>
        <color theme="1"/>
        <rFont val="Calibri"/>
        <family val="2"/>
      </rPr>
      <t xml:space="preserve"> </t>
    </r>
    <r>
      <rPr>
        <b/>
        <sz val="11"/>
        <color theme="1"/>
        <rFont val="Calibri"/>
        <family val="2"/>
      </rPr>
      <t>years</t>
    </r>
    <r>
      <rPr>
        <sz val="11"/>
        <color theme="1"/>
        <rFont val="Calibri"/>
        <family val="2"/>
      </rPr>
      <t xml:space="preserve"> and attrition is most common among employees aged </t>
    </r>
    <r>
      <rPr>
        <b/>
        <sz val="11"/>
        <color theme="1"/>
        <rFont val="Calibri"/>
        <family val="2"/>
      </rPr>
      <t>31-35</t>
    </r>
    <r>
      <rPr>
        <sz val="11"/>
        <color theme="1"/>
        <rFont val="Calibri"/>
        <family val="2"/>
      </rPr>
      <t xml:space="preserve"> and </t>
    </r>
    <r>
      <rPr>
        <b/>
        <sz val="11"/>
        <color theme="1"/>
        <rFont val="Calibri"/>
        <family val="2"/>
      </rPr>
      <t>26-30</t>
    </r>
    <r>
      <rPr>
        <sz val="11"/>
        <color theme="1"/>
        <rFont val="Calibri"/>
        <family val="2"/>
      </rPr>
      <t xml:space="preserve"> </t>
    </r>
    <r>
      <rPr>
        <b/>
        <sz val="11"/>
        <color theme="1"/>
        <rFont val="Calibri"/>
        <family val="2"/>
      </rPr>
      <t>years</t>
    </r>
    <r>
      <rPr>
        <sz val="11"/>
        <color theme="1"/>
        <rFont val="Calibri"/>
        <family val="2"/>
      </rPr>
      <t xml:space="preserve"> at </t>
    </r>
    <r>
      <rPr>
        <b/>
        <sz val="11"/>
        <color theme="1"/>
        <rFont val="Calibri"/>
        <family val="2"/>
      </rPr>
      <t>38.9%</t>
    </r>
    <r>
      <rPr>
        <sz val="11"/>
        <color theme="1"/>
        <rFont val="Calibri"/>
        <family val="2"/>
      </rPr>
      <t xml:space="preserve"> and </t>
    </r>
    <r>
      <rPr>
        <b/>
        <sz val="11"/>
        <color theme="1"/>
        <rFont val="Calibri"/>
        <family val="2"/>
      </rPr>
      <t>27.8%</t>
    </r>
    <r>
      <rPr>
        <sz val="11"/>
        <color theme="1"/>
        <rFont val="Calibri"/>
        <family val="2"/>
      </rPr>
      <t xml:space="preserve"> respectively.</t>
    </r>
  </si>
  <si>
    <t>The objective of this project is to analyze the dataset, including demographics, job roles, performance metrics, and workplace satisfaction, and to identify the underlying causes and predictors of employee attrition. The end goal is to provide data-driven recommendations to reduce turnover.</t>
  </si>
  <si>
    <t>Problem Statement</t>
  </si>
  <si>
    <t>Attrition Data Analysis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</si>
</sst>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C09]#,##0.0"/>
  </numFmts>
  <fonts count="4" x14ac:knownFonts="1">
    <font>
      <sz val="11"/>
      <color theme="1"/>
      <name val="Calibri"/>
      <family val="2"/>
    </font>
    <font>
      <b/>
      <sz val="11"/>
      <color theme="0"/>
      <name val="Calibri"/>
      <family val="2"/>
    </font>
    <font>
      <sz val="11"/>
      <color theme="1"/>
      <name val="Aptos Narrow"/>
      <family val="2"/>
      <scheme val="minor"/>
    </font>
    <font>
      <b/>
      <sz val="11"/>
      <color theme="1"/>
      <name val="Calibri"/>
      <family val="2"/>
    </font>
  </fonts>
  <fills count="3">
    <fill>
      <patternFill patternType="none"/>
    </fill>
    <fill>
      <patternFill patternType="gray125"/>
    </fill>
    <fill>
      <patternFill patternType="solid">
        <fgColor rgb="FF0A0F27"/>
        <bgColor indexed="64"/>
      </patternFill>
    </fill>
  </fills>
  <borders count="9">
    <border>
      <left/>
      <right/>
      <top/>
      <bottom/>
      <diagonal/>
    </border>
    <border>
      <left style="medium">
        <color rgb="FF0A0F27"/>
      </left>
      <right/>
      <top style="medium">
        <color rgb="FF0A0F27"/>
      </top>
      <bottom/>
      <diagonal/>
    </border>
    <border>
      <left/>
      <right/>
      <top style="medium">
        <color rgb="FF0A0F27"/>
      </top>
      <bottom/>
      <diagonal/>
    </border>
    <border>
      <left/>
      <right style="medium">
        <color rgb="FF0A0F27"/>
      </right>
      <top style="medium">
        <color rgb="FF0A0F27"/>
      </top>
      <bottom/>
      <diagonal/>
    </border>
    <border>
      <left style="medium">
        <color rgb="FF0A0F27"/>
      </left>
      <right/>
      <top/>
      <bottom/>
      <diagonal/>
    </border>
    <border>
      <left/>
      <right style="medium">
        <color rgb="FF0A0F27"/>
      </right>
      <top/>
      <bottom/>
      <diagonal/>
    </border>
    <border>
      <left style="medium">
        <color rgb="FF0A0F27"/>
      </left>
      <right/>
      <top/>
      <bottom style="medium">
        <color rgb="FF0A0F27"/>
      </bottom>
      <diagonal/>
    </border>
    <border>
      <left/>
      <right/>
      <top/>
      <bottom style="medium">
        <color rgb="FF0A0F27"/>
      </bottom>
      <diagonal/>
    </border>
    <border>
      <left/>
      <right style="medium">
        <color rgb="FF0A0F27"/>
      </right>
      <top/>
      <bottom style="medium">
        <color rgb="FF0A0F27"/>
      </bottom>
      <diagonal/>
    </border>
  </borders>
  <cellStyleXfs count="2">
    <xf numFmtId="0" fontId="0" fillId="0" borderId="0"/>
    <xf numFmtId="0" fontId="2" fillId="0" borderId="0"/>
  </cellStyleXfs>
  <cellXfs count="27">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0" fontId="2" fillId="0" borderId="0" xfId="1"/>
    <xf numFmtId="0" fontId="0" fillId="0" borderId="0" xfId="0" applyAlignment="1">
      <alignment wrapText="1"/>
    </xf>
    <xf numFmtId="0" fontId="0" fillId="0" borderId="1" xfId="0" applyBorder="1"/>
    <xf numFmtId="0" fontId="0" fillId="0" borderId="2" xfId="0" applyBorder="1"/>
    <xf numFmtId="0" fontId="0" fillId="0" borderId="3" xfId="0" applyBorder="1"/>
    <xf numFmtId="0" fontId="1" fillId="2" borderId="4" xfId="0" applyFont="1" applyFill="1" applyBorder="1"/>
    <xf numFmtId="0" fontId="0" fillId="0" borderId="5" xfId="0" applyBorder="1"/>
    <xf numFmtId="0" fontId="0" fillId="0" borderId="4" xfId="0" applyBorder="1" applyAlignment="1">
      <alignment wrapText="1"/>
    </xf>
    <xf numFmtId="0" fontId="0" fillId="0" borderId="4" xfId="0" applyBorder="1"/>
    <xf numFmtId="0" fontId="1" fillId="2" borderId="4" xfId="0" applyFont="1" applyFill="1" applyBorder="1"/>
    <xf numFmtId="0" fontId="1" fillId="2" borderId="0" xfId="0" applyFont="1" applyFill="1"/>
    <xf numFmtId="0" fontId="0" fillId="0" borderId="4" xfId="0" applyBorder="1" applyAlignment="1">
      <alignment wrapText="1"/>
    </xf>
    <xf numFmtId="0" fontId="0" fillId="0" borderId="0" xfId="0" applyAlignment="1">
      <alignment wrapText="1"/>
    </xf>
    <xf numFmtId="0" fontId="0" fillId="0" borderId="5" xfId="0" applyBorder="1" applyAlignment="1">
      <alignment wrapText="1"/>
    </xf>
    <xf numFmtId="0" fontId="0" fillId="0" borderId="4" xfId="0" applyBorder="1"/>
    <xf numFmtId="0" fontId="0" fillId="0" borderId="0" xfId="0"/>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5" xfId="0" applyBorder="1"/>
  </cellXfs>
  <cellStyles count="2">
    <cellStyle name="Normal" xfId="0" builtinId="0"/>
    <cellStyle name="Normal 2" xfId="1" xr:uid="{134C0949-18FE-465C-AA4F-FD61ACE57043}"/>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0"/>
      </font>
      <fill>
        <patternFill>
          <bgColor rgb="FF181C3A"/>
        </patternFill>
      </fill>
    </dxf>
    <dxf>
      <font>
        <b/>
        <i val="0"/>
        <sz val="12"/>
        <color theme="0"/>
        <name val="Calibri"/>
        <family val="2"/>
        <scheme val="none"/>
      </font>
      <fill>
        <patternFill>
          <bgColor rgb="FF181C3A"/>
        </patternFill>
      </fill>
    </dxf>
  </dxfs>
  <tableStyles count="2" defaultTableStyle="TableStyleMedium2" defaultPivotStyle="PivotStyleLight16">
    <tableStyle name="Slicer Style 1" pivot="0" table="0" count="2" xr9:uid="{04EF286F-3EB4-4913-8637-523801EB3511}">
      <tableStyleElement type="wholeTable" dxfId="11"/>
    </tableStyle>
    <tableStyle name="Slicer Style 2" pivot="0" table="0" count="2" xr9:uid="{9E4B018E-42B1-4593-BAF1-7A62C7F57617}">
      <tableStyleElement type="wholeTable" dxfId="10"/>
    </tableStyle>
  </tableStyles>
  <colors>
    <mruColors>
      <color rgb="FF0A0F27"/>
      <color rgb="FF0A0F1E"/>
      <color rgb="FF5D27B6"/>
      <color rgb="FFDF198E"/>
      <color rgb="FFF06813"/>
      <color rgb="FF05DA97"/>
      <color rgb="FF09C9C8"/>
      <color rgb="FF181C3A"/>
    </mruColors>
  </colors>
  <extLst>
    <ext xmlns:x14="http://schemas.microsoft.com/office/spreadsheetml/2009/9/main" uri="{46F421CA-312F-682f-3DD2-61675219B42D}">
      <x14:dxfs count="2">
        <dxf>
          <fill>
            <patternFill>
              <bgColor rgb="FF05DA97"/>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styles" Target="styles.xml"/><Relationship Id="rId21" Type="http://schemas.openxmlformats.org/officeDocument/2006/relationships/pivotCacheDefinition" Target="pivotCache/pivotCacheDefinition7.xml"/><Relationship Id="rId34" Type="http://schemas.openxmlformats.org/officeDocument/2006/relationships/pivotCacheDefinition" Target="pivotCache/pivotCacheDefinition20.xml"/><Relationship Id="rId42" Type="http://schemas.openxmlformats.org/officeDocument/2006/relationships/powerPivotData" Target="model/item.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pivotCacheDefinition" Target="pivotCache/pivotCacheDefinition15.xml"/><Relationship Id="rId41"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ivotCacheDefinition" Target="pivotCache/pivotCacheDefinition17.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microsoft.com/office/2007/relationships/slicerCache" Target="slicerCaches/slicerCache1.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0.9746909018442097"/>
          <c:h val="0.9447619201477323"/>
        </c:manualLayout>
      </c:layout>
      <c:lineChart>
        <c:grouping val="standard"/>
        <c:varyColors val="0"/>
        <c:ser>
          <c:idx val="0"/>
          <c:order val="0"/>
          <c:spPr>
            <a:ln w="50800" cap="rnd">
              <a:gradFill flip="none" rotWithShape="1">
                <a:gsLst>
                  <a:gs pos="0">
                    <a:srgbClr val="0A0F27"/>
                  </a:gs>
                  <a:gs pos="52000">
                    <a:srgbClr val="05DA97"/>
                  </a:gs>
                  <a:gs pos="100000">
                    <a:srgbClr val="0A0F27"/>
                  </a:gs>
                </a:gsLst>
                <a:lin ang="0" scaled="1"/>
                <a:tileRect/>
              </a:gradFill>
              <a:round/>
            </a:ln>
            <a:effectLst/>
          </c:spPr>
          <c:marker>
            <c:symbol val="none"/>
          </c:marker>
          <c:val>
            <c:numRef>
              <c:f>YOS!$F$25:$F$39</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1"/>
          <c:extLst>
            <c:ext xmlns:c16="http://schemas.microsoft.com/office/drawing/2014/chart" uri="{C3380CC4-5D6E-409C-BE32-E72D297353CC}">
              <c16:uniqueId val="{00000000-02FD-479C-BD78-7B91B5F6A076}"/>
            </c:ext>
          </c:extLst>
        </c:ser>
        <c:dLbls>
          <c:showLegendKey val="0"/>
          <c:showVal val="0"/>
          <c:showCatName val="0"/>
          <c:showSerName val="0"/>
          <c:showPercent val="0"/>
          <c:showBubbleSize val="0"/>
        </c:dLbls>
        <c:smooth val="0"/>
        <c:axId val="962186959"/>
        <c:axId val="962189839"/>
      </c:lineChart>
      <c:catAx>
        <c:axId val="962186959"/>
        <c:scaling>
          <c:orientation val="minMax"/>
        </c:scaling>
        <c:delete val="1"/>
        <c:axPos val="b"/>
        <c:majorTickMark val="out"/>
        <c:minorTickMark val="none"/>
        <c:tickLblPos val="nextTo"/>
        <c:crossAx val="962189839"/>
        <c:crosses val="autoZero"/>
        <c:auto val="1"/>
        <c:lblAlgn val="ctr"/>
        <c:lblOffset val="100"/>
        <c:noMultiLvlLbl val="0"/>
      </c:catAx>
      <c:valAx>
        <c:axId val="962189839"/>
        <c:scaling>
          <c:orientation val="minMax"/>
        </c:scaling>
        <c:delete val="1"/>
        <c:axPos val="l"/>
        <c:numFmt formatCode="General" sourceLinked="1"/>
        <c:majorTickMark val="none"/>
        <c:minorTickMark val="none"/>
        <c:tickLblPos val="nextTo"/>
        <c:crossAx val="96218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Age!$E$15:$E$19</c:f>
              <c:strCache>
                <c:ptCount val="5"/>
                <c:pt idx="0">
                  <c:v>26-30 years</c:v>
                </c:pt>
                <c:pt idx="1">
                  <c:v>31-35years</c:v>
                </c:pt>
                <c:pt idx="2">
                  <c:v>36-40years</c:v>
                </c:pt>
                <c:pt idx="3">
                  <c:v>41-45years</c:v>
                </c:pt>
                <c:pt idx="4">
                  <c:v>46-50years</c:v>
                </c:pt>
              </c:strCache>
            </c:strRef>
          </c:cat>
          <c:val>
            <c:numRef>
              <c:f>Age!$F$15:$F$19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A319-4284-BD27-7C998692C7A0}"/>
            </c:ext>
          </c:extLst>
        </c:ser>
        <c:dLbls>
          <c:showLegendKey val="0"/>
          <c:showVal val="0"/>
          <c:showCatName val="0"/>
          <c:showSerName val="0"/>
          <c:showPercent val="0"/>
          <c:showBubbleSize val="0"/>
        </c:dLbls>
        <c:gapWidth val="219"/>
        <c:overlap val="-27"/>
        <c:axId val="1802569152"/>
        <c:axId val="1802573952"/>
      </c:barChart>
      <c:catAx>
        <c:axId val="1802569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02573952"/>
        <c:crosses val="autoZero"/>
        <c:auto val="1"/>
        <c:lblAlgn val="ctr"/>
        <c:lblOffset val="100"/>
        <c:noMultiLvlLbl val="0"/>
      </c:catAx>
      <c:valAx>
        <c:axId val="1802573952"/>
        <c:scaling>
          <c:orientation val="minMax"/>
        </c:scaling>
        <c:delete val="1"/>
        <c:axPos val="l"/>
        <c:numFmt formatCode="General" sourceLinked="1"/>
        <c:majorTickMark val="none"/>
        <c:minorTickMark val="none"/>
        <c:tickLblPos val="nextTo"/>
        <c:crossAx val="180256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96560000981377E-2"/>
          <c:y val="3.0118110236220363E-3"/>
          <c:w val="0.96105159998527934"/>
          <c:h val="0.9613735783027122"/>
        </c:manualLayout>
      </c:layout>
      <c:barChart>
        <c:barDir val="bar"/>
        <c:grouping val="percentStacked"/>
        <c:varyColors val="0"/>
        <c:ser>
          <c:idx val="0"/>
          <c:order val="0"/>
          <c:tx>
            <c:strRef>
              <c:f>Gender!$E$12</c:f>
              <c:strCache>
                <c:ptCount val="1"/>
                <c:pt idx="0">
                  <c:v>Female</c:v>
                </c:pt>
              </c:strCache>
            </c:strRef>
          </c:tx>
          <c:spPr>
            <a:solidFill>
              <a:schemeClr val="tx2">
                <a:lumMod val="50000"/>
                <a:lumOff val="50000"/>
              </a:schemeClr>
            </a:solidFill>
            <a:ln>
              <a:noFill/>
            </a:ln>
            <a:effectLst/>
          </c:spPr>
          <c:invertIfNegative val="0"/>
          <c:dPt>
            <c:idx val="0"/>
            <c:invertIfNegative val="0"/>
            <c:bubble3D val="0"/>
            <c:spPr>
              <a:solidFill>
                <a:srgbClr val="DF198E"/>
              </a:solidFill>
              <a:ln>
                <a:noFill/>
              </a:ln>
              <a:effectLst/>
            </c:spPr>
            <c:extLst>
              <c:ext xmlns:c16="http://schemas.microsoft.com/office/drawing/2014/chart" uri="{C3380CC4-5D6E-409C-BE32-E72D297353CC}">
                <c16:uniqueId val="{00000003-646B-43C4-BD34-7C1FEB80D2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Gender!$F$12</c:f>
              <c:numCache>
                <c:formatCode>General</c:formatCode>
                <c:ptCount val="1"/>
                <c:pt idx="0">
                  <c:v>111</c:v>
                </c:pt>
              </c:numCache>
            </c:numRef>
          </c:val>
          <c:extLst>
            <c:ext xmlns:c16="http://schemas.microsoft.com/office/drawing/2014/chart" uri="{C3380CC4-5D6E-409C-BE32-E72D297353CC}">
              <c16:uniqueId val="{00000000-646B-43C4-BD34-7C1FEB80D2DF}"/>
            </c:ext>
          </c:extLst>
        </c:ser>
        <c:ser>
          <c:idx val="1"/>
          <c:order val="1"/>
          <c:tx>
            <c:strRef>
              <c:f>Gender!$E$13</c:f>
              <c:strCache>
                <c:ptCount val="1"/>
                <c:pt idx="0">
                  <c:v>Male</c:v>
                </c:pt>
              </c:strCache>
            </c:strRef>
          </c:tx>
          <c:spPr>
            <a:solidFill>
              <a:schemeClr val="accent2"/>
            </a:solidFill>
            <a:ln>
              <a:noFill/>
            </a:ln>
            <a:effectLst/>
          </c:spPr>
          <c:invertIfNegative val="0"/>
          <c:dPt>
            <c:idx val="0"/>
            <c:invertIfNegative val="0"/>
            <c:bubble3D val="0"/>
            <c:spPr>
              <a:solidFill>
                <a:srgbClr val="0A0F27"/>
              </a:solidFill>
              <a:ln>
                <a:noFill/>
              </a:ln>
              <a:effectLst/>
            </c:spPr>
            <c:extLst>
              <c:ext xmlns:c16="http://schemas.microsoft.com/office/drawing/2014/chart" uri="{C3380CC4-5D6E-409C-BE32-E72D297353CC}">
                <c16:uniqueId val="{00000002-646B-43C4-BD34-7C1FEB80D2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Gender!$F$13</c:f>
              <c:numCache>
                <c:formatCode>General</c:formatCode>
                <c:ptCount val="1"/>
                <c:pt idx="0">
                  <c:v>123</c:v>
                </c:pt>
              </c:numCache>
            </c:numRef>
          </c:val>
          <c:extLst>
            <c:ext xmlns:c16="http://schemas.microsoft.com/office/drawing/2014/chart" uri="{C3380CC4-5D6E-409C-BE32-E72D297353CC}">
              <c16:uniqueId val="{00000001-646B-43C4-BD34-7C1FEB80D2DF}"/>
            </c:ext>
          </c:extLst>
        </c:ser>
        <c:dLbls>
          <c:dLblPos val="ctr"/>
          <c:showLegendKey val="0"/>
          <c:showVal val="1"/>
          <c:showCatName val="0"/>
          <c:showSerName val="0"/>
          <c:showPercent val="0"/>
          <c:showBubbleSize val="0"/>
        </c:dLbls>
        <c:gapWidth val="150"/>
        <c:overlap val="100"/>
        <c:axId val="1834570751"/>
        <c:axId val="1834573151"/>
      </c:barChart>
      <c:catAx>
        <c:axId val="1834570751"/>
        <c:scaling>
          <c:orientation val="minMax"/>
        </c:scaling>
        <c:delete val="1"/>
        <c:axPos val="l"/>
        <c:numFmt formatCode="General" sourceLinked="1"/>
        <c:majorTickMark val="none"/>
        <c:minorTickMark val="none"/>
        <c:tickLblPos val="nextTo"/>
        <c:crossAx val="1834573151"/>
        <c:crosses val="autoZero"/>
        <c:auto val="1"/>
        <c:lblAlgn val="ctr"/>
        <c:lblOffset val="100"/>
        <c:noMultiLvlLbl val="0"/>
      </c:catAx>
      <c:valAx>
        <c:axId val="1834573151"/>
        <c:scaling>
          <c:orientation val="minMax"/>
        </c:scaling>
        <c:delete val="1"/>
        <c:axPos val="b"/>
        <c:numFmt formatCode="0%" sourceLinked="1"/>
        <c:majorTickMark val="none"/>
        <c:minorTickMark val="none"/>
        <c:tickLblPos val="nextTo"/>
        <c:crossAx val="183457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50000"/>
                <a:lumOff val="50000"/>
              </a:schemeClr>
            </a:solidFill>
            <a:ln>
              <a:solidFill>
                <a:schemeClr val="tx2">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Age!$E$15:$E$19</c:f>
              <c:strCache>
                <c:ptCount val="5"/>
                <c:pt idx="0">
                  <c:v>26-30 years</c:v>
                </c:pt>
                <c:pt idx="1">
                  <c:v>31-35years</c:v>
                </c:pt>
                <c:pt idx="2">
                  <c:v>36-40years</c:v>
                </c:pt>
                <c:pt idx="3">
                  <c:v>41-45years</c:v>
                </c:pt>
                <c:pt idx="4">
                  <c:v>46-50years</c:v>
                </c:pt>
              </c:strCache>
            </c:strRef>
          </c:cat>
          <c:val>
            <c:numRef>
              <c:f>Age!$F$15:$F$19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A2CA-4F9F-AC5E-BE98E898FE4D}"/>
            </c:ext>
          </c:extLst>
        </c:ser>
        <c:dLbls>
          <c:showLegendKey val="0"/>
          <c:showVal val="0"/>
          <c:showCatName val="0"/>
          <c:showSerName val="0"/>
          <c:showPercent val="0"/>
          <c:showBubbleSize val="0"/>
        </c:dLbls>
        <c:gapWidth val="219"/>
        <c:overlap val="-27"/>
        <c:axId val="1802569152"/>
        <c:axId val="1802573952"/>
      </c:barChart>
      <c:catAx>
        <c:axId val="18025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2573952"/>
        <c:crosses val="autoZero"/>
        <c:auto val="1"/>
        <c:lblAlgn val="ctr"/>
        <c:lblOffset val="100"/>
        <c:noMultiLvlLbl val="0"/>
      </c:catAx>
      <c:valAx>
        <c:axId val="1802573952"/>
        <c:scaling>
          <c:orientation val="minMax"/>
        </c:scaling>
        <c:delete val="1"/>
        <c:axPos val="l"/>
        <c:numFmt formatCode="General" sourceLinked="1"/>
        <c:majorTickMark val="none"/>
        <c:minorTickMark val="none"/>
        <c:tickLblPos val="nextTo"/>
        <c:crossAx val="180256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Gender!$E$12</c:f>
              <c:strCache>
                <c:ptCount val="1"/>
                <c:pt idx="0">
                  <c:v>Female</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Gender!$F$12</c:f>
              <c:numCache>
                <c:formatCode>General</c:formatCode>
                <c:ptCount val="1"/>
                <c:pt idx="0">
                  <c:v>111</c:v>
                </c:pt>
              </c:numCache>
            </c:numRef>
          </c:val>
          <c:extLst>
            <c:ext xmlns:c16="http://schemas.microsoft.com/office/drawing/2014/chart" uri="{C3380CC4-5D6E-409C-BE32-E72D297353CC}">
              <c16:uniqueId val="{00000000-59A1-44D1-8B8E-2AA5DC153258}"/>
            </c:ext>
          </c:extLst>
        </c:ser>
        <c:ser>
          <c:idx val="1"/>
          <c:order val="1"/>
          <c:tx>
            <c:strRef>
              <c:f>Gender!$E$13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Gender!$F$13</c:f>
              <c:numCache>
                <c:formatCode>General</c:formatCode>
                <c:ptCount val="1"/>
                <c:pt idx="0">
                  <c:v>123</c:v>
                </c:pt>
              </c:numCache>
            </c:numRef>
          </c:val>
          <c:extLst>
            <c:ext xmlns:c16="http://schemas.microsoft.com/office/drawing/2014/chart" uri="{C3380CC4-5D6E-409C-BE32-E72D297353CC}">
              <c16:uniqueId val="{00000001-59A1-44D1-8B8E-2AA5DC153258}"/>
            </c:ext>
          </c:extLst>
        </c:ser>
        <c:dLbls>
          <c:dLblPos val="ctr"/>
          <c:showLegendKey val="0"/>
          <c:showVal val="1"/>
          <c:showCatName val="0"/>
          <c:showSerName val="0"/>
          <c:showPercent val="0"/>
          <c:showBubbleSize val="0"/>
        </c:dLbls>
        <c:gapWidth val="150"/>
        <c:overlap val="100"/>
        <c:axId val="1834570751"/>
        <c:axId val="1834573151"/>
      </c:barChart>
      <c:catAx>
        <c:axId val="1834570751"/>
        <c:scaling>
          <c:orientation val="minMax"/>
        </c:scaling>
        <c:delete val="1"/>
        <c:axPos val="l"/>
        <c:numFmt formatCode="General" sourceLinked="1"/>
        <c:majorTickMark val="none"/>
        <c:minorTickMark val="none"/>
        <c:tickLblPos val="nextTo"/>
        <c:crossAx val="1834573151"/>
        <c:crosses val="autoZero"/>
        <c:auto val="1"/>
        <c:lblAlgn val="ctr"/>
        <c:lblOffset val="100"/>
        <c:noMultiLvlLbl val="0"/>
      </c:catAx>
      <c:valAx>
        <c:axId val="1834573151"/>
        <c:scaling>
          <c:orientation val="minMax"/>
        </c:scaling>
        <c:delete val="1"/>
        <c:axPos val="b"/>
        <c:numFmt formatCode="0%" sourceLinked="1"/>
        <c:majorTickMark val="none"/>
        <c:minorTickMark val="none"/>
        <c:tickLblPos val="nextTo"/>
        <c:crossAx val="183457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50000"/>
                <a:lumOff val="50000"/>
              </a:schemeClr>
            </a:solidFill>
            <a:ln>
              <a:solidFill>
                <a:schemeClr val="tx2">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Department!$E$17:$E$22</c:f>
              <c:strCache>
                <c:ptCount val="6"/>
                <c:pt idx="0">
                  <c:v>HR</c:v>
                </c:pt>
                <c:pt idx="1">
                  <c:v>FN</c:v>
                </c:pt>
                <c:pt idx="2">
                  <c:v>SL</c:v>
                </c:pt>
                <c:pt idx="3">
                  <c:v>MK</c:v>
                </c:pt>
                <c:pt idx="4">
                  <c:v>IT</c:v>
                </c:pt>
                <c:pt idx="5">
                  <c:v>EN</c:v>
                </c:pt>
              </c:strCache>
            </c:strRef>
          </c:cat>
          <c:val>
            <c:numRef>
              <c:f>Department!$F$17:$F$22</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24E7-4292-BEEF-6F6A572DE991}"/>
            </c:ext>
          </c:extLst>
        </c:ser>
        <c:dLbls>
          <c:dLblPos val="outEnd"/>
          <c:showLegendKey val="0"/>
          <c:showVal val="1"/>
          <c:showCatName val="0"/>
          <c:showSerName val="0"/>
          <c:showPercent val="0"/>
          <c:showBubbleSize val="0"/>
        </c:dLbls>
        <c:gapWidth val="219"/>
        <c:overlap val="-27"/>
        <c:axId val="1838221759"/>
        <c:axId val="1838220799"/>
      </c:barChart>
      <c:catAx>
        <c:axId val="18382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8220799"/>
        <c:crosses val="autoZero"/>
        <c:auto val="1"/>
        <c:lblAlgn val="ctr"/>
        <c:lblOffset val="100"/>
        <c:noMultiLvlLbl val="0"/>
      </c:catAx>
      <c:valAx>
        <c:axId val="1838220799"/>
        <c:scaling>
          <c:orientation val="minMax"/>
        </c:scaling>
        <c:delete val="1"/>
        <c:axPos val="l"/>
        <c:numFmt formatCode="General" sourceLinked="1"/>
        <c:majorTickMark val="none"/>
        <c:minorTickMark val="none"/>
        <c:tickLblPos val="nextTo"/>
        <c:crossAx val="18382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Role'!$E$16:$E$21</c:f>
              <c:strCache>
                <c:ptCount val="6"/>
                <c:pt idx="0">
                  <c:v>Accountant</c:v>
                </c:pt>
                <c:pt idx="1">
                  <c:v>Sales Rep</c:v>
                </c:pt>
                <c:pt idx="2">
                  <c:v>Manager</c:v>
                </c:pt>
                <c:pt idx="3">
                  <c:v>Analyst</c:v>
                </c:pt>
                <c:pt idx="4">
                  <c:v>Engineer</c:v>
                </c:pt>
                <c:pt idx="5">
                  <c:v>Specialist</c:v>
                </c:pt>
              </c:strCache>
            </c:strRef>
          </c:cat>
          <c:val>
            <c:numRef>
              <c:f>'Job Role'!$F$16:$F$21</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888C-4FF0-B052-F157027FE8D7}"/>
            </c:ext>
          </c:extLst>
        </c:ser>
        <c:dLbls>
          <c:dLblPos val="outEnd"/>
          <c:showLegendKey val="0"/>
          <c:showVal val="1"/>
          <c:showCatName val="0"/>
          <c:showSerName val="0"/>
          <c:showPercent val="0"/>
          <c:showBubbleSize val="0"/>
        </c:dLbls>
        <c:gapWidth val="182"/>
        <c:axId val="1802572512"/>
        <c:axId val="1802576352"/>
      </c:barChart>
      <c:catAx>
        <c:axId val="18025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2576352"/>
        <c:crosses val="autoZero"/>
        <c:auto val="1"/>
        <c:lblAlgn val="ctr"/>
        <c:lblOffset val="100"/>
        <c:noMultiLvlLbl val="0"/>
      </c:catAx>
      <c:valAx>
        <c:axId val="1802576352"/>
        <c:scaling>
          <c:orientation val="minMax"/>
        </c:scaling>
        <c:delete val="1"/>
        <c:axPos val="b"/>
        <c:numFmt formatCode="General" sourceLinked="1"/>
        <c:majorTickMark val="none"/>
        <c:minorTickMark val="none"/>
        <c:tickLblPos val="nextTo"/>
        <c:crossAx val="18025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tx2">
                  <a:lumMod val="50000"/>
                  <a:lumOff val="50000"/>
                </a:schemeClr>
              </a:solidFill>
              <a:round/>
            </a:ln>
            <a:effectLst/>
          </c:spPr>
          <c:marker>
            <c:symbol val="none"/>
          </c:marker>
          <c:val>
            <c:numRef>
              <c:f>YOS!$F$25:$F$39</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0"/>
          <c:extLst>
            <c:ext xmlns:c16="http://schemas.microsoft.com/office/drawing/2014/chart" uri="{C3380CC4-5D6E-409C-BE32-E72D297353CC}">
              <c16:uniqueId val="{00000000-BD31-4FD3-8472-ACF9BDDAEB3C}"/>
            </c:ext>
          </c:extLst>
        </c:ser>
        <c:dLbls>
          <c:showLegendKey val="0"/>
          <c:showVal val="0"/>
          <c:showCatName val="0"/>
          <c:showSerName val="0"/>
          <c:showPercent val="0"/>
          <c:showBubbleSize val="0"/>
        </c:dLbls>
        <c:smooth val="0"/>
        <c:axId val="962186959"/>
        <c:axId val="962189839"/>
      </c:lineChart>
      <c:catAx>
        <c:axId val="96218695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2189839"/>
        <c:crosses val="autoZero"/>
        <c:auto val="1"/>
        <c:lblAlgn val="ctr"/>
        <c:lblOffset val="100"/>
        <c:noMultiLvlLbl val="0"/>
      </c:catAx>
      <c:valAx>
        <c:axId val="962189839"/>
        <c:scaling>
          <c:orientation val="minMax"/>
        </c:scaling>
        <c:delete val="1"/>
        <c:axPos val="l"/>
        <c:numFmt formatCode="General" sourceLinked="1"/>
        <c:majorTickMark val="none"/>
        <c:minorTickMark val="none"/>
        <c:tickLblPos val="nextTo"/>
        <c:crossAx val="96218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Range'!$F$17:$F$21</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A645-4E15-9840-9321A53889DE}"/>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Range'!$G$17:$G$21</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A645-4E15-9840-9321A53889DE}"/>
            </c:ext>
          </c:extLst>
        </c:ser>
        <c:dLbls>
          <c:dLblPos val="inEnd"/>
          <c:showLegendKey val="0"/>
          <c:showVal val="1"/>
          <c:showCatName val="0"/>
          <c:showSerName val="0"/>
          <c:showPercent val="0"/>
          <c:showBubbleSize val="0"/>
        </c:dLbls>
        <c:gapWidth val="150"/>
        <c:overlap val="100"/>
        <c:axId val="1668218303"/>
        <c:axId val="1668217343"/>
      </c:barChart>
      <c:catAx>
        <c:axId val="166821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217343"/>
        <c:crosses val="autoZero"/>
        <c:auto val="1"/>
        <c:lblAlgn val="ctr"/>
        <c:lblOffset val="100"/>
        <c:noMultiLvlLbl val="0"/>
      </c:catAx>
      <c:valAx>
        <c:axId val="1668217343"/>
        <c:scaling>
          <c:orientation val="minMax"/>
        </c:scaling>
        <c:delete val="1"/>
        <c:axPos val="b"/>
        <c:numFmt formatCode="General" sourceLinked="1"/>
        <c:majorTickMark val="none"/>
        <c:minorTickMark val="none"/>
        <c:tickLblPos val="nextTo"/>
        <c:crossAx val="16682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Satisfaction!$E$15</c:f>
              <c:strCache>
                <c:ptCount val="1"/>
                <c:pt idx="0">
                  <c:v>Highly 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4-40E0-909D-B23E4FF55C5E}"/>
              </c:ext>
            </c:extLst>
          </c:dPt>
          <c:val>
            <c:numRef>
              <c:f>Satisfaction!$F$15:$G$15</c:f>
              <c:numCache>
                <c:formatCode>General</c:formatCode>
                <c:ptCount val="2"/>
                <c:pt idx="0">
                  <c:v>3</c:v>
                </c:pt>
                <c:pt idx="1">
                  <c:v>142</c:v>
                </c:pt>
              </c:numCache>
            </c:numRef>
          </c:val>
          <c:extLst>
            <c:ext xmlns:c16="http://schemas.microsoft.com/office/drawing/2014/chart" uri="{C3380CC4-5D6E-409C-BE32-E72D297353CC}">
              <c16:uniqueId val="{00000000-9944-4A86-8488-1EFA1BF4EBC8}"/>
            </c:ext>
          </c:extLst>
        </c:ser>
        <c:ser>
          <c:idx val="1"/>
          <c:order val="1"/>
          <c:tx>
            <c:strRef>
              <c:f>Satisfaction!$E$16</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C14-40E0-909D-B23E4FF55C5E}"/>
              </c:ext>
            </c:extLst>
          </c:dPt>
          <c:val>
            <c:numRef>
              <c:f>Satisfaction!$F$16:$G$16</c:f>
              <c:numCache>
                <c:formatCode>General</c:formatCode>
                <c:ptCount val="2"/>
                <c:pt idx="0">
                  <c:v>4</c:v>
                </c:pt>
                <c:pt idx="1">
                  <c:v>141</c:v>
                </c:pt>
              </c:numCache>
            </c:numRef>
          </c:val>
          <c:extLst>
            <c:ext xmlns:c16="http://schemas.microsoft.com/office/drawing/2014/chart" uri="{C3380CC4-5D6E-409C-BE32-E72D297353CC}">
              <c16:uniqueId val="{00000001-9944-4A86-8488-1EFA1BF4EBC8}"/>
            </c:ext>
          </c:extLst>
        </c:ser>
        <c:ser>
          <c:idx val="2"/>
          <c:order val="2"/>
          <c:tx>
            <c:strRef>
              <c:f>Satisfaction!$E$17</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C14-40E0-909D-B23E4FF55C5E}"/>
              </c:ext>
            </c:extLst>
          </c:dPt>
          <c:val>
            <c:numRef>
              <c:f>Satisfaction!$F$17:$G$17</c:f>
              <c:numCache>
                <c:formatCode>General</c:formatCode>
                <c:ptCount val="2"/>
                <c:pt idx="0">
                  <c:v>43</c:v>
                </c:pt>
                <c:pt idx="1">
                  <c:v>102</c:v>
                </c:pt>
              </c:numCache>
            </c:numRef>
          </c:val>
          <c:extLst>
            <c:ext xmlns:c16="http://schemas.microsoft.com/office/drawing/2014/chart" uri="{C3380CC4-5D6E-409C-BE32-E72D297353CC}">
              <c16:uniqueId val="{00000002-9944-4A86-8488-1EFA1BF4EBC8}"/>
            </c:ext>
          </c:extLst>
        </c:ser>
        <c:ser>
          <c:idx val="3"/>
          <c:order val="3"/>
          <c:tx>
            <c:strRef>
              <c:f>Satisfaction!$E$18</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C14-40E0-909D-B23E4FF55C5E}"/>
              </c:ext>
            </c:extLst>
          </c:dPt>
          <c:val>
            <c:numRef>
              <c:f>Satisfaction!$F$18:$G$18</c:f>
              <c:numCache>
                <c:formatCode>General</c:formatCode>
                <c:ptCount val="2"/>
                <c:pt idx="0">
                  <c:v>68</c:v>
                </c:pt>
                <c:pt idx="1">
                  <c:v>77</c:v>
                </c:pt>
              </c:numCache>
            </c:numRef>
          </c:val>
          <c:extLst>
            <c:ext xmlns:c16="http://schemas.microsoft.com/office/drawing/2014/chart" uri="{C3380CC4-5D6E-409C-BE32-E72D297353CC}">
              <c16:uniqueId val="{00000003-9944-4A86-8488-1EFA1BF4EBC8}"/>
            </c:ext>
          </c:extLst>
        </c:ser>
        <c:ser>
          <c:idx val="4"/>
          <c:order val="4"/>
          <c:tx>
            <c:strRef>
              <c:f>Satisfaction!$E$19</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AC14-40E0-909D-B23E4FF5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AC14-40E0-909D-B23E4FF55C5E}"/>
              </c:ext>
            </c:extLst>
          </c:dPt>
          <c:val>
            <c:numRef>
              <c:f>Satisfaction!$F$19:$G$19</c:f>
              <c:numCache>
                <c:formatCode>General</c:formatCode>
                <c:ptCount val="2"/>
                <c:pt idx="0">
                  <c:v>116</c:v>
                </c:pt>
                <c:pt idx="1">
                  <c:v>29</c:v>
                </c:pt>
              </c:numCache>
            </c:numRef>
          </c:val>
          <c:extLst>
            <c:ext xmlns:c16="http://schemas.microsoft.com/office/drawing/2014/chart" uri="{C3380CC4-5D6E-409C-BE32-E72D297353CC}">
              <c16:uniqueId val="{00000004-9944-4A86-8488-1EFA1BF4EBC8}"/>
            </c:ext>
          </c:extLst>
        </c:ser>
        <c:dLbls>
          <c:showLegendKey val="0"/>
          <c:showVal val="0"/>
          <c:showCatName val="0"/>
          <c:showSerName val="0"/>
          <c:showPercent val="0"/>
          <c:showBubbleSize val="0"/>
          <c:showLeaderLines val="1"/>
        </c:dLbls>
        <c:firstSliceAng val="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Salary!$D$15</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BF-4ECF-9A79-62595D378F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BF-4ECF-9A79-62595D378F10}"/>
              </c:ext>
            </c:extLst>
          </c:dPt>
          <c:val>
            <c:numRef>
              <c:f>Salary!$E$15:$F$15</c:f>
              <c:numCache>
                <c:formatCode>General</c:formatCode>
                <c:ptCount val="2"/>
                <c:pt idx="0">
                  <c:v>87</c:v>
                </c:pt>
                <c:pt idx="1">
                  <c:v>21.75</c:v>
                </c:pt>
              </c:numCache>
            </c:numRef>
          </c:val>
          <c:extLst>
            <c:ext xmlns:c16="http://schemas.microsoft.com/office/drawing/2014/chart" uri="{C3380CC4-5D6E-409C-BE32-E72D297353CC}">
              <c16:uniqueId val="{00000000-8609-4F1C-908D-5430FEFC27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29727253899217"/>
          <c:y val="0.16295687999981337"/>
          <c:w val="0.68921561598878411"/>
          <c:h val="0.80741459636385682"/>
        </c:manualLayout>
      </c:layout>
      <c:doughnutChart>
        <c:varyColors val="1"/>
        <c:ser>
          <c:idx val="0"/>
          <c:order val="0"/>
          <c:tx>
            <c:strRef>
              <c:f>Salary!$D$15</c:f>
              <c:strCache>
                <c:ptCount val="1"/>
                <c:pt idx="0">
                  <c:v>Low</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3C12-45AE-A7D0-F14DBB4C7B44}"/>
              </c:ext>
            </c:extLst>
          </c:dPt>
          <c:dPt>
            <c:idx val="1"/>
            <c:bubble3D val="0"/>
            <c:spPr>
              <a:solidFill>
                <a:srgbClr val="0A0F27"/>
              </a:solidFill>
              <a:ln w="19050">
                <a:noFill/>
              </a:ln>
              <a:effectLst/>
            </c:spPr>
            <c:extLst>
              <c:ext xmlns:c16="http://schemas.microsoft.com/office/drawing/2014/chart" uri="{C3380CC4-5D6E-409C-BE32-E72D297353CC}">
                <c16:uniqueId val="{00000003-3C12-45AE-A7D0-F14DBB4C7B44}"/>
              </c:ext>
            </c:extLst>
          </c:dPt>
          <c:val>
            <c:numRef>
              <c:f>Salary!$E$15:$F$15</c:f>
              <c:numCache>
                <c:formatCode>General</c:formatCode>
                <c:ptCount val="2"/>
                <c:pt idx="0">
                  <c:v>87</c:v>
                </c:pt>
                <c:pt idx="1">
                  <c:v>21.75</c:v>
                </c:pt>
              </c:numCache>
            </c:numRef>
          </c:val>
          <c:extLst>
            <c:ext xmlns:c16="http://schemas.microsoft.com/office/drawing/2014/chart" uri="{C3380CC4-5D6E-409C-BE32-E72D297353CC}">
              <c16:uniqueId val="{00000004-3C12-45AE-A7D0-F14DBB4C7B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Salary!$D$16</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97-4B69-98CF-970D03F253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97-4B69-98CF-970D03F253F3}"/>
              </c:ext>
            </c:extLst>
          </c:dPt>
          <c:val>
            <c:numRef>
              <c:f>Salary!$E$16:$F$16</c:f>
              <c:numCache>
                <c:formatCode>General</c:formatCode>
                <c:ptCount val="2"/>
                <c:pt idx="0">
                  <c:v>86</c:v>
                </c:pt>
                <c:pt idx="1">
                  <c:v>22.75</c:v>
                </c:pt>
              </c:numCache>
            </c:numRef>
          </c:val>
          <c:extLst>
            <c:ext xmlns:c16="http://schemas.microsoft.com/office/drawing/2014/chart" uri="{C3380CC4-5D6E-409C-BE32-E72D297353CC}">
              <c16:uniqueId val="{00000000-D992-4EE0-9ADF-4C3654DB43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Salary!$D$17</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C5-4927-8F2D-CE8048946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C5-4927-8F2D-CE8048946647}"/>
              </c:ext>
            </c:extLst>
          </c:dPt>
          <c:val>
            <c:numRef>
              <c:f>Salary!$E$17:$F$17</c:f>
              <c:numCache>
                <c:formatCode>General</c:formatCode>
                <c:ptCount val="2"/>
                <c:pt idx="0">
                  <c:v>37</c:v>
                </c:pt>
                <c:pt idx="1">
                  <c:v>71.75</c:v>
                </c:pt>
              </c:numCache>
            </c:numRef>
          </c:val>
          <c:extLst>
            <c:ext xmlns:c16="http://schemas.microsoft.com/office/drawing/2014/chart" uri="{C3380CC4-5D6E-409C-BE32-E72D297353CC}">
              <c16:uniqueId val="{00000000-5463-4733-81A5-922915DC6D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Salary!$D$18</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1-4947-85D3-CC75BCCF00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1-4947-85D3-CC75BCCF006B}"/>
              </c:ext>
            </c:extLst>
          </c:dPt>
          <c:val>
            <c:numRef>
              <c:f>Salary!$E$18:$F$18</c:f>
              <c:numCache>
                <c:formatCode>General</c:formatCode>
                <c:ptCount val="2"/>
                <c:pt idx="0">
                  <c:v>24</c:v>
                </c:pt>
                <c:pt idx="1">
                  <c:v>84.75</c:v>
                </c:pt>
              </c:numCache>
            </c:numRef>
          </c:val>
          <c:extLst>
            <c:ext xmlns:c16="http://schemas.microsoft.com/office/drawing/2014/chart" uri="{C3380CC4-5D6E-409C-BE32-E72D297353CC}">
              <c16:uniqueId val="{00000000-B7C1-4113-BA89-412E8FD649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9679194528317"/>
          <c:y val="0.16295687999981337"/>
          <c:w val="0.67421837712974808"/>
          <c:h val="0.79260033454569212"/>
        </c:manualLayout>
      </c:layout>
      <c:doughnutChart>
        <c:varyColors val="1"/>
        <c:ser>
          <c:idx val="0"/>
          <c:order val="0"/>
          <c:tx>
            <c:strRef>
              <c:f>Salary!$D$16</c:f>
              <c:strCache>
                <c:ptCount val="1"/>
                <c:pt idx="0">
                  <c:v>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A07F-41DB-A43C-8B26E3E0BF73}"/>
              </c:ext>
            </c:extLst>
          </c:dPt>
          <c:dPt>
            <c:idx val="1"/>
            <c:bubble3D val="0"/>
            <c:spPr>
              <a:solidFill>
                <a:srgbClr val="0A0F27"/>
              </a:solidFill>
              <a:ln w="19050">
                <a:noFill/>
              </a:ln>
              <a:effectLst/>
            </c:spPr>
            <c:extLst>
              <c:ext xmlns:c16="http://schemas.microsoft.com/office/drawing/2014/chart" uri="{C3380CC4-5D6E-409C-BE32-E72D297353CC}">
                <c16:uniqueId val="{00000003-A07F-41DB-A43C-8B26E3E0BF73}"/>
              </c:ext>
            </c:extLst>
          </c:dPt>
          <c:val>
            <c:numRef>
              <c:f>Salary!$E$16:$F$16</c:f>
              <c:numCache>
                <c:formatCode>General</c:formatCode>
                <c:ptCount val="2"/>
                <c:pt idx="0">
                  <c:v>86</c:v>
                </c:pt>
                <c:pt idx="1">
                  <c:v>22.75</c:v>
                </c:pt>
              </c:numCache>
            </c:numRef>
          </c:val>
          <c:extLst>
            <c:ext xmlns:c16="http://schemas.microsoft.com/office/drawing/2014/chart" uri="{C3380CC4-5D6E-409C-BE32-E72D297353CC}">
              <c16:uniqueId val="{00000004-A07F-41DB-A43C-8B26E3E0BF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9679194528317"/>
          <c:y val="0.16295687999981337"/>
          <c:w val="0.68681999628897183"/>
          <c:h val="0.80741459636385682"/>
        </c:manualLayout>
      </c:layout>
      <c:doughnutChart>
        <c:varyColors val="1"/>
        <c:ser>
          <c:idx val="0"/>
          <c:order val="0"/>
          <c:tx>
            <c:strRef>
              <c:f>Salary!$D$17</c:f>
              <c:strCache>
                <c:ptCount val="1"/>
                <c:pt idx="0">
                  <c:v>Very High</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A8D0-47C6-B147-B3C3757D32B6}"/>
              </c:ext>
            </c:extLst>
          </c:dPt>
          <c:dPt>
            <c:idx val="1"/>
            <c:bubble3D val="0"/>
            <c:spPr>
              <a:solidFill>
                <a:srgbClr val="0A0F27"/>
              </a:solidFill>
              <a:ln w="19050">
                <a:noFill/>
              </a:ln>
              <a:effectLst/>
            </c:spPr>
            <c:extLst>
              <c:ext xmlns:c16="http://schemas.microsoft.com/office/drawing/2014/chart" uri="{C3380CC4-5D6E-409C-BE32-E72D297353CC}">
                <c16:uniqueId val="{00000003-A8D0-47C6-B147-B3C3757D32B6}"/>
              </c:ext>
            </c:extLst>
          </c:dPt>
          <c:val>
            <c:numRef>
              <c:f>Salary!$E$17:$F$17</c:f>
              <c:numCache>
                <c:formatCode>General</c:formatCode>
                <c:ptCount val="2"/>
                <c:pt idx="0">
                  <c:v>37</c:v>
                </c:pt>
                <c:pt idx="1">
                  <c:v>71.75</c:v>
                </c:pt>
              </c:numCache>
            </c:numRef>
          </c:val>
          <c:extLst>
            <c:ext xmlns:c16="http://schemas.microsoft.com/office/drawing/2014/chart" uri="{C3380CC4-5D6E-409C-BE32-E72D297353CC}">
              <c16:uniqueId val="{00000004-A8D0-47C6-B147-B3C3757D32B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29679194528317"/>
          <c:y val="0.16295687999981337"/>
          <c:w val="0.66161675797052399"/>
          <c:h val="0.77778607272752709"/>
        </c:manualLayout>
      </c:layout>
      <c:doughnutChart>
        <c:varyColors val="1"/>
        <c:ser>
          <c:idx val="0"/>
          <c:order val="0"/>
          <c:tx>
            <c:strRef>
              <c:f>Salary!$D$18</c:f>
              <c:strCache>
                <c:ptCount val="1"/>
                <c:pt idx="0">
                  <c:v>Very Low</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EBEB-41A7-A872-C5489FD5DCE9}"/>
              </c:ext>
            </c:extLst>
          </c:dPt>
          <c:dPt>
            <c:idx val="1"/>
            <c:bubble3D val="0"/>
            <c:spPr>
              <a:solidFill>
                <a:srgbClr val="0A0F27"/>
              </a:solidFill>
              <a:ln w="19050">
                <a:noFill/>
              </a:ln>
              <a:effectLst/>
            </c:spPr>
            <c:extLst>
              <c:ext xmlns:c16="http://schemas.microsoft.com/office/drawing/2014/chart" uri="{C3380CC4-5D6E-409C-BE32-E72D297353CC}">
                <c16:uniqueId val="{00000003-EBEB-41A7-A872-C5489FD5DCE9}"/>
              </c:ext>
            </c:extLst>
          </c:dPt>
          <c:val>
            <c:numRef>
              <c:f>Salary!$E$18:$F$18</c:f>
              <c:numCache>
                <c:formatCode>General</c:formatCode>
                <c:ptCount val="2"/>
                <c:pt idx="0">
                  <c:v>24</c:v>
                </c:pt>
                <c:pt idx="1">
                  <c:v>84.75</c:v>
                </c:pt>
              </c:numCache>
            </c:numRef>
          </c:val>
          <c:extLst>
            <c:ext xmlns:c16="http://schemas.microsoft.com/office/drawing/2014/chart" uri="{C3380CC4-5D6E-409C-BE32-E72D297353CC}">
              <c16:uniqueId val="{00000004-EBEB-41A7-A872-C5489FD5DC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Department!$E$17:$E$22</c:f>
              <c:strCache>
                <c:ptCount val="6"/>
                <c:pt idx="0">
                  <c:v>HR</c:v>
                </c:pt>
                <c:pt idx="1">
                  <c:v>FN</c:v>
                </c:pt>
                <c:pt idx="2">
                  <c:v>SL</c:v>
                </c:pt>
                <c:pt idx="3">
                  <c:v>MK</c:v>
                </c:pt>
                <c:pt idx="4">
                  <c:v>IT</c:v>
                </c:pt>
                <c:pt idx="5">
                  <c:v>EN</c:v>
                </c:pt>
              </c:strCache>
            </c:strRef>
          </c:cat>
          <c:val>
            <c:numRef>
              <c:f>Department!$F$17:$F$22</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FF43-4F4D-9E24-0C39CBFE1345}"/>
            </c:ext>
          </c:extLst>
        </c:ser>
        <c:dLbls>
          <c:dLblPos val="outEnd"/>
          <c:showLegendKey val="0"/>
          <c:showVal val="1"/>
          <c:showCatName val="0"/>
          <c:showSerName val="0"/>
          <c:showPercent val="0"/>
          <c:showBubbleSize val="0"/>
        </c:dLbls>
        <c:gapWidth val="219"/>
        <c:overlap val="-27"/>
        <c:axId val="1838221759"/>
        <c:axId val="1838220799"/>
      </c:barChart>
      <c:catAx>
        <c:axId val="1838221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38220799"/>
        <c:crosses val="autoZero"/>
        <c:auto val="1"/>
        <c:lblAlgn val="ctr"/>
        <c:lblOffset val="100"/>
        <c:noMultiLvlLbl val="0"/>
      </c:catAx>
      <c:valAx>
        <c:axId val="1838220799"/>
        <c:scaling>
          <c:orientation val="minMax"/>
        </c:scaling>
        <c:delete val="1"/>
        <c:axPos val="l"/>
        <c:numFmt formatCode="General" sourceLinked="1"/>
        <c:majorTickMark val="none"/>
        <c:minorTickMark val="none"/>
        <c:tickLblPos val="nextTo"/>
        <c:crossAx val="1838221759"/>
        <c:crosses val="autoZero"/>
        <c:crossBetween val="between"/>
      </c:valAx>
      <c:spPr>
        <a:solidFill>
          <a:srgbClr val="09C9C8"/>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C9C8"/>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Role'!$E$16:$E$21</c:f>
              <c:strCache>
                <c:ptCount val="6"/>
                <c:pt idx="0">
                  <c:v>Accountant</c:v>
                </c:pt>
                <c:pt idx="1">
                  <c:v>Sales Rep</c:v>
                </c:pt>
                <c:pt idx="2">
                  <c:v>Manager</c:v>
                </c:pt>
                <c:pt idx="3">
                  <c:v>Analyst</c:v>
                </c:pt>
                <c:pt idx="4">
                  <c:v>Engineer</c:v>
                </c:pt>
                <c:pt idx="5">
                  <c:v>Specialist</c:v>
                </c:pt>
              </c:strCache>
            </c:strRef>
          </c:cat>
          <c:val>
            <c:numRef>
              <c:f>'Job Role'!$F$16:$F$21</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4814-4D95-8602-83CA686AC38F}"/>
            </c:ext>
          </c:extLst>
        </c:ser>
        <c:dLbls>
          <c:dLblPos val="outEnd"/>
          <c:showLegendKey val="0"/>
          <c:showVal val="1"/>
          <c:showCatName val="0"/>
          <c:showSerName val="0"/>
          <c:showPercent val="0"/>
          <c:showBubbleSize val="0"/>
        </c:dLbls>
        <c:gapWidth val="182"/>
        <c:axId val="1802572512"/>
        <c:axId val="1802576352"/>
      </c:barChart>
      <c:catAx>
        <c:axId val="18025725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02576352"/>
        <c:crosses val="autoZero"/>
        <c:auto val="1"/>
        <c:lblAlgn val="ctr"/>
        <c:lblOffset val="100"/>
        <c:noMultiLvlLbl val="0"/>
      </c:catAx>
      <c:valAx>
        <c:axId val="1802576352"/>
        <c:scaling>
          <c:orientation val="minMax"/>
        </c:scaling>
        <c:delete val="1"/>
        <c:axPos val="b"/>
        <c:numFmt formatCode="General" sourceLinked="1"/>
        <c:majorTickMark val="none"/>
        <c:minorTickMark val="none"/>
        <c:tickLblPos val="nextTo"/>
        <c:crossAx val="18025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068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A0F27"/>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Range'!$F$17:$F$21</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C0EE-401B-8F06-E021CDBA4341}"/>
            </c:ext>
          </c:extLst>
        </c:ser>
        <c:ser>
          <c:idx val="1"/>
          <c:order val="1"/>
          <c:spPr>
            <a:solidFill>
              <a:srgbClr val="0A0F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0F27"/>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Range'!$E$17:$E$21</c:f>
              <c:strCache>
                <c:ptCount val="5"/>
                <c:pt idx="0">
                  <c:v>Good</c:v>
                </c:pt>
                <c:pt idx="1">
                  <c:v>Above Average</c:v>
                </c:pt>
                <c:pt idx="2">
                  <c:v>Below Average</c:v>
                </c:pt>
                <c:pt idx="3">
                  <c:v>Average</c:v>
                </c:pt>
                <c:pt idx="4">
                  <c:v>Poor</c:v>
                </c:pt>
              </c:strCache>
            </c:strRef>
          </c:cat>
          <c:val>
            <c:numRef>
              <c:f>'Performance Range'!$G$17:$G$21</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C0EE-401B-8F06-E021CDBA4341}"/>
            </c:ext>
          </c:extLst>
        </c:ser>
        <c:dLbls>
          <c:dLblPos val="inEnd"/>
          <c:showLegendKey val="0"/>
          <c:showVal val="1"/>
          <c:showCatName val="0"/>
          <c:showSerName val="0"/>
          <c:showPercent val="0"/>
          <c:showBubbleSize val="0"/>
        </c:dLbls>
        <c:gapWidth val="150"/>
        <c:overlap val="100"/>
        <c:axId val="1668218303"/>
        <c:axId val="1668217343"/>
      </c:barChart>
      <c:catAx>
        <c:axId val="166821830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68217343"/>
        <c:crosses val="autoZero"/>
        <c:auto val="1"/>
        <c:lblAlgn val="ctr"/>
        <c:lblOffset val="100"/>
        <c:noMultiLvlLbl val="0"/>
      </c:catAx>
      <c:valAx>
        <c:axId val="1668217343"/>
        <c:scaling>
          <c:orientation val="minMax"/>
        </c:scaling>
        <c:delete val="1"/>
        <c:axPos val="b"/>
        <c:numFmt formatCode="General" sourceLinked="1"/>
        <c:majorTickMark val="none"/>
        <c:minorTickMark val="none"/>
        <c:tickLblPos val="nextTo"/>
        <c:crossAx val="16682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235246997429333E-2"/>
          <c:y val="9.178885400277724E-2"/>
          <c:w val="0.91935834445758358"/>
          <c:h val="0.86920555872911942"/>
        </c:manualLayout>
      </c:layout>
      <c:doughnutChart>
        <c:varyColors val="1"/>
        <c:ser>
          <c:idx val="0"/>
          <c:order val="0"/>
          <c:tx>
            <c:strRef>
              <c:f>Satisfaction!$E$15</c:f>
              <c:strCache>
                <c:ptCount val="1"/>
                <c:pt idx="0">
                  <c:v>Highly Dissatisfied</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03-0420-4C6B-A767-FD7887009DEA}"/>
              </c:ext>
            </c:extLst>
          </c:dPt>
          <c:val>
            <c:numRef>
              <c:f>Satisfaction!$F$15:$G$15</c:f>
              <c:numCache>
                <c:formatCode>General</c:formatCode>
                <c:ptCount val="2"/>
                <c:pt idx="0">
                  <c:v>3</c:v>
                </c:pt>
                <c:pt idx="1">
                  <c:v>142</c:v>
                </c:pt>
              </c:numCache>
            </c:numRef>
          </c:val>
          <c:extLst>
            <c:ext xmlns:c16="http://schemas.microsoft.com/office/drawing/2014/chart" uri="{C3380CC4-5D6E-409C-BE32-E72D297353CC}">
              <c16:uniqueId val="{00000004-0420-4C6B-A767-FD7887009DEA}"/>
            </c:ext>
          </c:extLst>
        </c:ser>
        <c:ser>
          <c:idx val="1"/>
          <c:order val="1"/>
          <c:tx>
            <c:strRef>
              <c:f>Satisfaction!$E$16</c:f>
              <c:strCache>
                <c:ptCount val="1"/>
                <c:pt idx="0">
                  <c:v>Highly Satisfied</c:v>
                </c:pt>
              </c:strCache>
            </c:strRef>
          </c:tx>
          <c:spPr>
            <a:ln>
              <a:noFill/>
            </a:ln>
          </c:spPr>
          <c:dPt>
            <c:idx val="0"/>
            <c:bubble3D val="0"/>
            <c:spPr>
              <a:solidFill>
                <a:srgbClr val="05DA97"/>
              </a:solidFill>
              <a:ln w="19050">
                <a:noFill/>
              </a:ln>
              <a:effectLst/>
            </c:spPr>
            <c:extLst>
              <c:ext xmlns:c16="http://schemas.microsoft.com/office/drawing/2014/chart" uri="{C3380CC4-5D6E-409C-BE32-E72D297353CC}">
                <c16:uniqueId val="{00000006-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08-0420-4C6B-A767-FD7887009DEA}"/>
              </c:ext>
            </c:extLst>
          </c:dPt>
          <c:val>
            <c:numRef>
              <c:f>Satisfaction!$F$16:$G$16</c:f>
              <c:numCache>
                <c:formatCode>General</c:formatCode>
                <c:ptCount val="2"/>
                <c:pt idx="0">
                  <c:v>4</c:v>
                </c:pt>
                <c:pt idx="1">
                  <c:v>141</c:v>
                </c:pt>
              </c:numCache>
            </c:numRef>
          </c:val>
          <c:extLst>
            <c:ext xmlns:c16="http://schemas.microsoft.com/office/drawing/2014/chart" uri="{C3380CC4-5D6E-409C-BE32-E72D297353CC}">
              <c16:uniqueId val="{00000009-0420-4C6B-A767-FD7887009DEA}"/>
            </c:ext>
          </c:extLst>
        </c:ser>
        <c:ser>
          <c:idx val="2"/>
          <c:order val="2"/>
          <c:tx>
            <c:strRef>
              <c:f>Satisfaction!$E$17</c:f>
              <c:strCache>
                <c:ptCount val="1"/>
                <c:pt idx="0">
                  <c:v>Satisfied</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0D-0420-4C6B-A767-FD7887009DEA}"/>
              </c:ext>
            </c:extLst>
          </c:dPt>
          <c:val>
            <c:numRef>
              <c:f>Satisfaction!$F$17:$G$17</c:f>
              <c:numCache>
                <c:formatCode>General</c:formatCode>
                <c:ptCount val="2"/>
                <c:pt idx="0">
                  <c:v>43</c:v>
                </c:pt>
                <c:pt idx="1">
                  <c:v>102</c:v>
                </c:pt>
              </c:numCache>
            </c:numRef>
          </c:val>
          <c:extLst>
            <c:ext xmlns:c16="http://schemas.microsoft.com/office/drawing/2014/chart" uri="{C3380CC4-5D6E-409C-BE32-E72D297353CC}">
              <c16:uniqueId val="{0000000E-0420-4C6B-A767-FD7887009DEA}"/>
            </c:ext>
          </c:extLst>
        </c:ser>
        <c:ser>
          <c:idx val="3"/>
          <c:order val="3"/>
          <c:tx>
            <c:strRef>
              <c:f>Satisfaction!$E$18</c:f>
              <c:strCache>
                <c:ptCount val="1"/>
                <c:pt idx="0">
                  <c:v>Dissatisfied</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10-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12-0420-4C6B-A767-FD7887009DEA}"/>
              </c:ext>
            </c:extLst>
          </c:dPt>
          <c:val>
            <c:numRef>
              <c:f>Satisfaction!$F$18:$G$18</c:f>
              <c:numCache>
                <c:formatCode>General</c:formatCode>
                <c:ptCount val="2"/>
                <c:pt idx="0">
                  <c:v>68</c:v>
                </c:pt>
                <c:pt idx="1">
                  <c:v>77</c:v>
                </c:pt>
              </c:numCache>
            </c:numRef>
          </c:val>
          <c:extLst>
            <c:ext xmlns:c16="http://schemas.microsoft.com/office/drawing/2014/chart" uri="{C3380CC4-5D6E-409C-BE32-E72D297353CC}">
              <c16:uniqueId val="{00000013-0420-4C6B-A767-FD7887009DEA}"/>
            </c:ext>
          </c:extLst>
        </c:ser>
        <c:ser>
          <c:idx val="4"/>
          <c:order val="4"/>
          <c:tx>
            <c:strRef>
              <c:f>Satisfaction!$E$19</c:f>
              <c:strCache>
                <c:ptCount val="1"/>
                <c:pt idx="0">
                  <c:v>Average</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15-0420-4C6B-A767-FD7887009DEA}"/>
              </c:ext>
            </c:extLst>
          </c:dPt>
          <c:dPt>
            <c:idx val="1"/>
            <c:bubble3D val="0"/>
            <c:spPr>
              <a:solidFill>
                <a:srgbClr val="0A0F27"/>
              </a:solidFill>
              <a:ln w="19050">
                <a:noFill/>
              </a:ln>
              <a:effectLst/>
            </c:spPr>
            <c:extLst>
              <c:ext xmlns:c16="http://schemas.microsoft.com/office/drawing/2014/chart" uri="{C3380CC4-5D6E-409C-BE32-E72D297353CC}">
                <c16:uniqueId val="{00000017-0420-4C6B-A767-FD7887009DEA}"/>
              </c:ext>
            </c:extLst>
          </c:dPt>
          <c:val>
            <c:numRef>
              <c:f>Satisfaction!$F$19:$G$19</c:f>
              <c:numCache>
                <c:formatCode>General</c:formatCode>
                <c:ptCount val="2"/>
                <c:pt idx="0">
                  <c:v>116</c:v>
                </c:pt>
                <c:pt idx="1">
                  <c:v>29</c:v>
                </c:pt>
              </c:numCache>
            </c:numRef>
          </c:val>
          <c:extLst>
            <c:ext xmlns:c16="http://schemas.microsoft.com/office/drawing/2014/chart" uri="{C3380CC4-5D6E-409C-BE32-E72D297353CC}">
              <c16:uniqueId val="{00000018-0420-4C6B-A767-FD7887009DEA}"/>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svg"/><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image" Target="../media/image6.svg"/><Relationship Id="rId25" Type="http://schemas.openxmlformats.org/officeDocument/2006/relationships/image" Target="../media/image13.sv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image" Target="../media/image4.svg"/><Relationship Id="rId23" Type="http://schemas.microsoft.com/office/2007/relationships/hdphoto" Target="../media/hdphoto1.wdp"/><Relationship Id="rId10" Type="http://schemas.openxmlformats.org/officeDocument/2006/relationships/chart" Target="../charts/chart10.xml"/><Relationship Id="rId19"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14</xdr:col>
      <xdr:colOff>47818</xdr:colOff>
      <xdr:row>1</xdr:row>
      <xdr:rowOff>95252</xdr:rowOff>
    </xdr:from>
    <xdr:to>
      <xdr:col>20</xdr:col>
      <xdr:colOff>47818</xdr:colOff>
      <xdr:row>11</xdr:row>
      <xdr:rowOff>104776</xdr:rowOff>
    </xdr:to>
    <xdr:sp macro="" textlink="">
      <xdr:nvSpPr>
        <xdr:cNvPr id="2" name="Rectangle: Rounded Corners 1">
          <a:extLst>
            <a:ext uri="{FF2B5EF4-FFF2-40B4-BE49-F238E27FC236}">
              <a16:creationId xmlns:a16="http://schemas.microsoft.com/office/drawing/2014/main" id="{9C482EFA-A57F-9BD3-8AC6-84355C10E794}"/>
            </a:ext>
          </a:extLst>
        </xdr:cNvPr>
        <xdr:cNvSpPr/>
      </xdr:nvSpPr>
      <xdr:spPr>
        <a:xfrm>
          <a:off x="8582218" y="285752"/>
          <a:ext cx="3657600" cy="1914524"/>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60082</xdr:colOff>
      <xdr:row>11</xdr:row>
      <xdr:rowOff>161926</xdr:rowOff>
    </xdr:from>
    <xdr:to>
      <xdr:col>20</xdr:col>
      <xdr:colOff>59889</xdr:colOff>
      <xdr:row>33</xdr:row>
      <xdr:rowOff>19050</xdr:rowOff>
    </xdr:to>
    <xdr:sp macro="" textlink="">
      <xdr:nvSpPr>
        <xdr:cNvPr id="7" name="Rectangle: Rounded Corners 6">
          <a:extLst>
            <a:ext uri="{FF2B5EF4-FFF2-40B4-BE49-F238E27FC236}">
              <a16:creationId xmlns:a16="http://schemas.microsoft.com/office/drawing/2014/main" id="{4C9F9769-FCE6-6272-DFEA-E090061FFB14}"/>
            </a:ext>
          </a:extLst>
        </xdr:cNvPr>
        <xdr:cNvSpPr/>
      </xdr:nvSpPr>
      <xdr:spPr>
        <a:xfrm>
          <a:off x="8594482" y="2257426"/>
          <a:ext cx="3657407" cy="4048124"/>
        </a:xfrm>
        <a:prstGeom prst="roundRect">
          <a:avLst>
            <a:gd name="adj" fmla="val 543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161926</xdr:colOff>
      <xdr:row>0</xdr:row>
      <xdr:rowOff>38101</xdr:rowOff>
    </xdr:from>
    <xdr:to>
      <xdr:col>16</xdr:col>
      <xdr:colOff>600076</xdr:colOff>
      <xdr:row>3</xdr:row>
      <xdr:rowOff>1</xdr:rowOff>
    </xdr:to>
    <xdr:sp macro="" textlink="">
      <xdr:nvSpPr>
        <xdr:cNvPr id="8" name="Rectangle 7">
          <a:extLst>
            <a:ext uri="{FF2B5EF4-FFF2-40B4-BE49-F238E27FC236}">
              <a16:creationId xmlns:a16="http://schemas.microsoft.com/office/drawing/2014/main" id="{6F34295F-8206-E2D9-5D1E-65E9A2DBCD35}"/>
            </a:ext>
          </a:extLst>
        </xdr:cNvPr>
        <xdr:cNvSpPr/>
      </xdr:nvSpPr>
      <xdr:spPr>
        <a:xfrm>
          <a:off x="8696326" y="38101"/>
          <a:ext cx="165735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05DA97"/>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rPr>
            <a:t>Job Details</a:t>
          </a:r>
          <a:endParaRPr lang="en-NG" sz="2400">
            <a:solidFill>
              <a:srgbClr val="05DA97"/>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257176</xdr:colOff>
      <xdr:row>2</xdr:row>
      <xdr:rowOff>66674</xdr:rowOff>
    </xdr:from>
    <xdr:to>
      <xdr:col>19</xdr:col>
      <xdr:colOff>590550</xdr:colOff>
      <xdr:row>10</xdr:row>
      <xdr:rowOff>171449</xdr:rowOff>
    </xdr:to>
    <xdr:graphicFrame macro="">
      <xdr:nvGraphicFramePr>
        <xdr:cNvPr id="9" name="Chart 8">
          <a:extLst>
            <a:ext uri="{FF2B5EF4-FFF2-40B4-BE49-F238E27FC236}">
              <a16:creationId xmlns:a16="http://schemas.microsoft.com/office/drawing/2014/main" id="{592F06E4-D829-4378-921D-43024C195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19051</xdr:colOff>
      <xdr:row>2</xdr:row>
      <xdr:rowOff>28575</xdr:rowOff>
    </xdr:from>
    <xdr:to>
      <xdr:col>17</xdr:col>
      <xdr:colOff>457201</xdr:colOff>
      <xdr:row>3</xdr:row>
      <xdr:rowOff>142875</xdr:rowOff>
    </xdr:to>
    <xdr:sp macro="" textlink="">
      <xdr:nvSpPr>
        <xdr:cNvPr id="10" name="Rectangle 9">
          <a:extLst>
            <a:ext uri="{FF2B5EF4-FFF2-40B4-BE49-F238E27FC236}">
              <a16:creationId xmlns:a16="http://schemas.microsoft.com/office/drawing/2014/main" id="{EE8428A2-37FA-CF0C-5370-D7159FB7C450}"/>
            </a:ext>
          </a:extLst>
        </xdr:cNvPr>
        <xdr:cNvSpPr/>
      </xdr:nvSpPr>
      <xdr:spPr>
        <a:xfrm>
          <a:off x="8553451" y="409575"/>
          <a:ext cx="226695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Years of Service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47914</xdr:colOff>
      <xdr:row>11</xdr:row>
      <xdr:rowOff>189286</xdr:rowOff>
    </xdr:from>
    <xdr:to>
      <xdr:col>17</xdr:col>
      <xdr:colOff>486064</xdr:colOff>
      <xdr:row>13</xdr:row>
      <xdr:rowOff>115226</xdr:rowOff>
    </xdr:to>
    <xdr:sp macro="" textlink="">
      <xdr:nvSpPr>
        <xdr:cNvPr id="11" name="Rectangle 10">
          <a:extLst>
            <a:ext uri="{FF2B5EF4-FFF2-40B4-BE49-F238E27FC236}">
              <a16:creationId xmlns:a16="http://schemas.microsoft.com/office/drawing/2014/main" id="{E35BACD7-30B0-8E2A-E87D-B34650267A3E}"/>
            </a:ext>
          </a:extLst>
        </xdr:cNvPr>
        <xdr:cNvSpPr/>
      </xdr:nvSpPr>
      <xdr:spPr>
        <a:xfrm>
          <a:off x="8582314" y="2284786"/>
          <a:ext cx="2266950" cy="306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Salary</a:t>
          </a:r>
          <a:r>
            <a:rPr lang="en-US" sz="110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 Range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558364</xdr:colOff>
      <xdr:row>13</xdr:row>
      <xdr:rowOff>96325</xdr:rowOff>
    </xdr:from>
    <xdr:to>
      <xdr:col>20</xdr:col>
      <xdr:colOff>54743</xdr:colOff>
      <xdr:row>18</xdr:row>
      <xdr:rowOff>96325</xdr:rowOff>
    </xdr:to>
    <xdr:grpSp>
      <xdr:nvGrpSpPr>
        <xdr:cNvPr id="84" name="Group 83">
          <a:extLst>
            <a:ext uri="{FF2B5EF4-FFF2-40B4-BE49-F238E27FC236}">
              <a16:creationId xmlns:a16="http://schemas.microsoft.com/office/drawing/2014/main" id="{13174F28-D011-BC5C-16A6-82BADE6DA703}"/>
            </a:ext>
          </a:extLst>
        </xdr:cNvPr>
        <xdr:cNvGrpSpPr/>
      </xdr:nvGrpSpPr>
      <xdr:grpSpPr>
        <a:xfrm>
          <a:off x="8452208" y="2572825"/>
          <a:ext cx="3746910" cy="952500"/>
          <a:chOff x="8650123" y="2632762"/>
          <a:chExt cx="3327238" cy="858482"/>
        </a:xfrm>
      </xdr:grpSpPr>
      <xdr:graphicFrame macro="">
        <xdr:nvGraphicFramePr>
          <xdr:cNvPr id="12" name="Chart 11">
            <a:extLst>
              <a:ext uri="{FF2B5EF4-FFF2-40B4-BE49-F238E27FC236}">
                <a16:creationId xmlns:a16="http://schemas.microsoft.com/office/drawing/2014/main" id="{88ADE60E-A095-48D2-A9F7-BE00A2732F5B}"/>
              </a:ext>
            </a:extLst>
          </xdr:cNvPr>
          <xdr:cNvGraphicFramePr>
            <a:graphicFrameLocks/>
          </xdr:cNvGraphicFramePr>
        </xdr:nvGraphicFramePr>
        <xdr:xfrm>
          <a:off x="8650123" y="2632762"/>
          <a:ext cx="1004304" cy="85728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A5FC0962-7680-4A0D-9B23-A32CB0C50538}"/>
              </a:ext>
            </a:extLst>
          </xdr:cNvPr>
          <xdr:cNvGraphicFramePr>
            <a:graphicFrameLocks/>
          </xdr:cNvGraphicFramePr>
        </xdr:nvGraphicFramePr>
        <xdr:xfrm>
          <a:off x="9420931" y="2633962"/>
          <a:ext cx="1007807" cy="8572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34778F8C-8F31-4162-A0E2-1E126B120129}"/>
              </a:ext>
            </a:extLst>
          </xdr:cNvPr>
          <xdr:cNvGraphicFramePr>
            <a:graphicFrameLocks/>
          </xdr:cNvGraphicFramePr>
        </xdr:nvGraphicFramePr>
        <xdr:xfrm>
          <a:off x="10195242" y="2633962"/>
          <a:ext cx="1007807" cy="85728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8" name="Chart 17">
            <a:extLst>
              <a:ext uri="{FF2B5EF4-FFF2-40B4-BE49-F238E27FC236}">
                <a16:creationId xmlns:a16="http://schemas.microsoft.com/office/drawing/2014/main" id="{C3EF2BFF-8544-4822-B6EE-4924F344419C}"/>
              </a:ext>
            </a:extLst>
          </xdr:cNvPr>
          <xdr:cNvGraphicFramePr>
            <a:graphicFrameLocks/>
          </xdr:cNvGraphicFramePr>
        </xdr:nvGraphicFramePr>
        <xdr:xfrm>
          <a:off x="10969554" y="2633962"/>
          <a:ext cx="1007807" cy="85728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14</xdr:col>
      <xdr:colOff>47914</xdr:colOff>
      <xdr:row>24</xdr:row>
      <xdr:rowOff>108783</xdr:rowOff>
    </xdr:from>
    <xdr:to>
      <xdr:col>16</xdr:col>
      <xdr:colOff>600363</xdr:colOff>
      <xdr:row>26</xdr:row>
      <xdr:rowOff>32583</xdr:rowOff>
    </xdr:to>
    <xdr:sp macro="" textlink="">
      <xdr:nvSpPr>
        <xdr:cNvPr id="20" name="Rectangle 19">
          <a:extLst>
            <a:ext uri="{FF2B5EF4-FFF2-40B4-BE49-F238E27FC236}">
              <a16:creationId xmlns:a16="http://schemas.microsoft.com/office/drawing/2014/main" id="{0A03C970-6C7F-6902-9953-0D64A3364F49}"/>
            </a:ext>
          </a:extLst>
        </xdr:cNvPr>
        <xdr:cNvSpPr/>
      </xdr:nvSpPr>
      <xdr:spPr>
        <a:xfrm>
          <a:off x="8582314" y="4680783"/>
          <a:ext cx="1771649"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Department</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21749</xdr:colOff>
      <xdr:row>24</xdr:row>
      <xdr:rowOff>108783</xdr:rowOff>
    </xdr:from>
    <xdr:to>
      <xdr:col>19</xdr:col>
      <xdr:colOff>577701</xdr:colOff>
      <xdr:row>26</xdr:row>
      <xdr:rowOff>32583</xdr:rowOff>
    </xdr:to>
    <xdr:sp macro="" textlink="">
      <xdr:nvSpPr>
        <xdr:cNvPr id="21" name="Rectangle 20">
          <a:extLst>
            <a:ext uri="{FF2B5EF4-FFF2-40B4-BE49-F238E27FC236}">
              <a16:creationId xmlns:a16="http://schemas.microsoft.com/office/drawing/2014/main" id="{94932AE6-08D8-DFF2-FEBC-566107BDB573}"/>
            </a:ext>
          </a:extLst>
        </xdr:cNvPr>
        <xdr:cNvSpPr/>
      </xdr:nvSpPr>
      <xdr:spPr>
        <a:xfrm>
          <a:off x="10384949" y="4680783"/>
          <a:ext cx="1775152"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Job Role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133351</xdr:colOff>
      <xdr:row>26</xdr:row>
      <xdr:rowOff>4008</xdr:rowOff>
    </xdr:from>
    <xdr:to>
      <xdr:col>16</xdr:col>
      <xdr:colOff>598951</xdr:colOff>
      <xdr:row>32</xdr:row>
      <xdr:rowOff>131808</xdr:rowOff>
    </xdr:to>
    <xdr:graphicFrame macro="">
      <xdr:nvGraphicFramePr>
        <xdr:cNvPr id="22" name="Chart 21">
          <a:extLst>
            <a:ext uri="{FF2B5EF4-FFF2-40B4-BE49-F238E27FC236}">
              <a16:creationId xmlns:a16="http://schemas.microsoft.com/office/drawing/2014/main" id="{D9A3A893-62B9-4BE9-81E1-4CAF1547E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88133</xdr:colOff>
      <xdr:row>26</xdr:row>
      <xdr:rowOff>5058</xdr:rowOff>
    </xdr:from>
    <xdr:to>
      <xdr:col>19</xdr:col>
      <xdr:colOff>553733</xdr:colOff>
      <xdr:row>32</xdr:row>
      <xdr:rowOff>132858</xdr:rowOff>
    </xdr:to>
    <xdr:graphicFrame macro="">
      <xdr:nvGraphicFramePr>
        <xdr:cNvPr id="23" name="Chart 22">
          <a:extLst>
            <a:ext uri="{FF2B5EF4-FFF2-40B4-BE49-F238E27FC236}">
              <a16:creationId xmlns:a16="http://schemas.microsoft.com/office/drawing/2014/main" id="{12410A89-D3FF-440D-A9F2-2996708CB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201948</xdr:colOff>
      <xdr:row>9</xdr:row>
      <xdr:rowOff>133350</xdr:rowOff>
    </xdr:from>
    <xdr:to>
      <xdr:col>13</xdr:col>
      <xdr:colOff>544848</xdr:colOff>
      <xdr:row>20</xdr:row>
      <xdr:rowOff>152400</xdr:rowOff>
    </xdr:to>
    <xdr:sp macro="" textlink="">
      <xdr:nvSpPr>
        <xdr:cNvPr id="5" name="Rectangle: Rounded Corners 4">
          <a:extLst>
            <a:ext uri="{FF2B5EF4-FFF2-40B4-BE49-F238E27FC236}">
              <a16:creationId xmlns:a16="http://schemas.microsoft.com/office/drawing/2014/main" id="{BF6CBD92-DD4C-F6A4-C806-1D4F3DE6FDAE}"/>
            </a:ext>
          </a:extLst>
        </xdr:cNvPr>
        <xdr:cNvSpPr/>
      </xdr:nvSpPr>
      <xdr:spPr>
        <a:xfrm>
          <a:off x="4483829" y="1863579"/>
          <a:ext cx="4013083" cy="2133775"/>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390526</xdr:colOff>
      <xdr:row>8</xdr:row>
      <xdr:rowOff>76201</xdr:rowOff>
    </xdr:from>
    <xdr:to>
      <xdr:col>10</xdr:col>
      <xdr:colOff>219076</xdr:colOff>
      <xdr:row>11</xdr:row>
      <xdr:rowOff>38101</xdr:rowOff>
    </xdr:to>
    <xdr:sp macro="" textlink="">
      <xdr:nvSpPr>
        <xdr:cNvPr id="13" name="Rectangle 12">
          <a:extLst>
            <a:ext uri="{FF2B5EF4-FFF2-40B4-BE49-F238E27FC236}">
              <a16:creationId xmlns:a16="http://schemas.microsoft.com/office/drawing/2014/main" id="{D1B7F53B-54A0-BFD8-B3EE-CB860F2250EC}"/>
            </a:ext>
          </a:extLst>
        </xdr:cNvPr>
        <xdr:cNvSpPr/>
      </xdr:nvSpPr>
      <xdr:spPr>
        <a:xfrm>
          <a:off x="4657726" y="1600201"/>
          <a:ext cx="165735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F06813"/>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rPr>
            <a:t>Ratings</a:t>
          </a:r>
          <a:endParaRPr lang="en-NG" sz="2400">
            <a:solidFill>
              <a:srgbClr val="F06813"/>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201948</xdr:colOff>
      <xdr:row>21</xdr:row>
      <xdr:rowOff>9525</xdr:rowOff>
    </xdr:from>
    <xdr:to>
      <xdr:col>13</xdr:col>
      <xdr:colOff>544848</xdr:colOff>
      <xdr:row>33</xdr:row>
      <xdr:rowOff>19051</xdr:rowOff>
    </xdr:to>
    <xdr:sp macro="" textlink="">
      <xdr:nvSpPr>
        <xdr:cNvPr id="27" name="Rectangle: Rounded Corners 26">
          <a:extLst>
            <a:ext uri="{FF2B5EF4-FFF2-40B4-BE49-F238E27FC236}">
              <a16:creationId xmlns:a16="http://schemas.microsoft.com/office/drawing/2014/main" id="{D1C589C3-D343-CFB5-2F38-0209C0FEDCEC}"/>
            </a:ext>
          </a:extLst>
        </xdr:cNvPr>
        <xdr:cNvSpPr/>
      </xdr:nvSpPr>
      <xdr:spPr>
        <a:xfrm>
          <a:off x="4483829" y="4046727"/>
          <a:ext cx="4013083" cy="2316498"/>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304801</xdr:colOff>
      <xdr:row>10</xdr:row>
      <xdr:rowOff>171451</xdr:rowOff>
    </xdr:from>
    <xdr:to>
      <xdr:col>13</xdr:col>
      <xdr:colOff>581025</xdr:colOff>
      <xdr:row>21</xdr:row>
      <xdr:rowOff>114301</xdr:rowOff>
    </xdr:to>
    <xdr:graphicFrame macro="">
      <xdr:nvGraphicFramePr>
        <xdr:cNvPr id="28" name="Chart 27">
          <a:extLst>
            <a:ext uri="{FF2B5EF4-FFF2-40B4-BE49-F238E27FC236}">
              <a16:creationId xmlns:a16="http://schemas.microsoft.com/office/drawing/2014/main" id="{DA0F368E-37B7-4542-B729-41A431CF5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276224</xdr:colOff>
      <xdr:row>10</xdr:row>
      <xdr:rowOff>114300</xdr:rowOff>
    </xdr:from>
    <xdr:to>
      <xdr:col>10</xdr:col>
      <xdr:colOff>590549</xdr:colOff>
      <xdr:row>11</xdr:row>
      <xdr:rowOff>142875</xdr:rowOff>
    </xdr:to>
    <xdr:sp macro="" textlink="">
      <xdr:nvSpPr>
        <xdr:cNvPr id="29" name="Rectangle 28">
          <a:extLst>
            <a:ext uri="{FF2B5EF4-FFF2-40B4-BE49-F238E27FC236}">
              <a16:creationId xmlns:a16="http://schemas.microsoft.com/office/drawing/2014/main" id="{D05FE42E-477E-29EF-CDF9-E61496F272CD}"/>
            </a:ext>
          </a:extLst>
        </xdr:cNvPr>
        <xdr:cNvSpPr/>
      </xdr:nvSpPr>
      <xdr:spPr>
        <a:xfrm>
          <a:off x="4543424" y="2019300"/>
          <a:ext cx="2143125"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Performance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284651</xdr:colOff>
      <xdr:row>21</xdr:row>
      <xdr:rowOff>65690</xdr:rowOff>
    </xdr:from>
    <xdr:to>
      <xdr:col>13</xdr:col>
      <xdr:colOff>492669</xdr:colOff>
      <xdr:row>32</xdr:row>
      <xdr:rowOff>183821</xdr:rowOff>
    </xdr:to>
    <xdr:graphicFrame macro="">
      <xdr:nvGraphicFramePr>
        <xdr:cNvPr id="30" name="Chart 29">
          <a:extLst>
            <a:ext uri="{FF2B5EF4-FFF2-40B4-BE49-F238E27FC236}">
              <a16:creationId xmlns:a16="http://schemas.microsoft.com/office/drawing/2014/main" id="{B8F53FC0-3F4B-4ACE-954A-85E702E41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197520</xdr:colOff>
      <xdr:row>21</xdr:row>
      <xdr:rowOff>142875</xdr:rowOff>
    </xdr:from>
    <xdr:to>
      <xdr:col>11</xdr:col>
      <xdr:colOff>26070</xdr:colOff>
      <xdr:row>23</xdr:row>
      <xdr:rowOff>66675</xdr:rowOff>
    </xdr:to>
    <xdr:sp macro="" textlink="">
      <xdr:nvSpPr>
        <xdr:cNvPr id="31" name="Rectangle 30">
          <a:extLst>
            <a:ext uri="{FF2B5EF4-FFF2-40B4-BE49-F238E27FC236}">
              <a16:creationId xmlns:a16="http://schemas.microsoft.com/office/drawing/2014/main" id="{21B2D301-0DBD-E01A-1554-A6BF2E0DAF2E}"/>
            </a:ext>
          </a:extLst>
        </xdr:cNvPr>
        <xdr:cNvSpPr/>
      </xdr:nvSpPr>
      <xdr:spPr>
        <a:xfrm>
          <a:off x="4478757" y="4143375"/>
          <a:ext cx="2274971"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Satisfaction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38100</xdr:colOff>
      <xdr:row>9</xdr:row>
      <xdr:rowOff>161925</xdr:rowOff>
    </xdr:from>
    <xdr:to>
      <xdr:col>7</xdr:col>
      <xdr:colOff>85725</xdr:colOff>
      <xdr:row>23</xdr:row>
      <xdr:rowOff>123825</xdr:rowOff>
    </xdr:to>
    <xdr:sp macro="" textlink="">
      <xdr:nvSpPr>
        <xdr:cNvPr id="32" name="Rectangle: Rounded Corners 31">
          <a:extLst>
            <a:ext uri="{FF2B5EF4-FFF2-40B4-BE49-F238E27FC236}">
              <a16:creationId xmlns:a16="http://schemas.microsoft.com/office/drawing/2014/main" id="{A0BC2359-04AC-64D4-C6C8-7D546ECE1EC9}"/>
            </a:ext>
          </a:extLst>
        </xdr:cNvPr>
        <xdr:cNvSpPr/>
      </xdr:nvSpPr>
      <xdr:spPr>
        <a:xfrm>
          <a:off x="1253854" y="1885041"/>
          <a:ext cx="3087009" cy="2642302"/>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325133</xdr:colOff>
      <xdr:row>8</xdr:row>
      <xdr:rowOff>95251</xdr:rowOff>
    </xdr:from>
    <xdr:to>
      <xdr:col>5</xdr:col>
      <xdr:colOff>321051</xdr:colOff>
      <xdr:row>10</xdr:row>
      <xdr:rowOff>142875</xdr:rowOff>
    </xdr:to>
    <xdr:sp macro="" textlink="">
      <xdr:nvSpPr>
        <xdr:cNvPr id="33" name="Rectangle 32">
          <a:extLst>
            <a:ext uri="{FF2B5EF4-FFF2-40B4-BE49-F238E27FC236}">
              <a16:creationId xmlns:a16="http://schemas.microsoft.com/office/drawing/2014/main" id="{664D6719-FB0D-AF20-B840-42937C326D97}"/>
            </a:ext>
          </a:extLst>
        </xdr:cNvPr>
        <xdr:cNvSpPr/>
      </xdr:nvSpPr>
      <xdr:spPr>
        <a:xfrm>
          <a:off x="1544333" y="1619251"/>
          <a:ext cx="1824718" cy="4286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DF198E"/>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rPr>
            <a:t>Demography</a:t>
          </a:r>
          <a:endParaRPr lang="en-NG" sz="2400">
            <a:solidFill>
              <a:srgbClr val="DF198E"/>
            </a:solidFill>
            <a:effectLst>
              <a:glow rad="203200">
                <a:srgbClr val="181C3A"/>
              </a:glo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37725</xdr:colOff>
      <xdr:row>23</xdr:row>
      <xdr:rowOff>180975</xdr:rowOff>
    </xdr:from>
    <xdr:to>
      <xdr:col>7</xdr:col>
      <xdr:colOff>85725</xdr:colOff>
      <xdr:row>33</xdr:row>
      <xdr:rowOff>19051</xdr:rowOff>
    </xdr:to>
    <xdr:sp macro="" textlink="">
      <xdr:nvSpPr>
        <xdr:cNvPr id="35" name="Rectangle: Rounded Corners 34">
          <a:extLst>
            <a:ext uri="{FF2B5EF4-FFF2-40B4-BE49-F238E27FC236}">
              <a16:creationId xmlns:a16="http://schemas.microsoft.com/office/drawing/2014/main" id="{AC7F6F19-E3D3-7E68-24D7-F15C3F55A974}"/>
            </a:ext>
          </a:extLst>
        </xdr:cNvPr>
        <xdr:cNvSpPr/>
      </xdr:nvSpPr>
      <xdr:spPr>
        <a:xfrm>
          <a:off x="1256925" y="4562475"/>
          <a:ext cx="3096000" cy="1743076"/>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571499</xdr:colOff>
      <xdr:row>12</xdr:row>
      <xdr:rowOff>69908</xdr:rowOff>
    </xdr:from>
    <xdr:to>
      <xdr:col>7</xdr:col>
      <xdr:colOff>142327</xdr:colOff>
      <xdr:row>23</xdr:row>
      <xdr:rowOff>67550</xdr:rowOff>
    </xdr:to>
    <xdr:graphicFrame macro="">
      <xdr:nvGraphicFramePr>
        <xdr:cNvPr id="36" name="Chart 35">
          <a:extLst>
            <a:ext uri="{FF2B5EF4-FFF2-40B4-BE49-F238E27FC236}">
              <a16:creationId xmlns:a16="http://schemas.microsoft.com/office/drawing/2014/main" id="{EABF78C3-E516-4722-B288-184C058DC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85730</xdr:colOff>
      <xdr:row>10</xdr:row>
      <xdr:rowOff>152400</xdr:rowOff>
    </xdr:from>
    <xdr:to>
      <xdr:col>5</xdr:col>
      <xdr:colOff>519397</xdr:colOff>
      <xdr:row>12</xdr:row>
      <xdr:rowOff>76200</xdr:rowOff>
    </xdr:to>
    <xdr:sp macro="" textlink="">
      <xdr:nvSpPr>
        <xdr:cNvPr id="37" name="Rectangle 36">
          <a:extLst>
            <a:ext uri="{FF2B5EF4-FFF2-40B4-BE49-F238E27FC236}">
              <a16:creationId xmlns:a16="http://schemas.microsoft.com/office/drawing/2014/main" id="{0E73F303-90DD-3699-42F9-F3E3E8D5598E}"/>
            </a:ext>
          </a:extLst>
        </xdr:cNvPr>
        <xdr:cNvSpPr/>
      </xdr:nvSpPr>
      <xdr:spPr>
        <a:xfrm>
          <a:off x="1304930" y="2057400"/>
          <a:ext cx="2262467"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Age Range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85730</xdr:colOff>
      <xdr:row>28</xdr:row>
      <xdr:rowOff>130916</xdr:rowOff>
    </xdr:from>
    <xdr:to>
      <xdr:col>5</xdr:col>
      <xdr:colOff>523880</xdr:colOff>
      <xdr:row>30</xdr:row>
      <xdr:rowOff>54717</xdr:rowOff>
    </xdr:to>
    <xdr:sp macro="" textlink="">
      <xdr:nvSpPr>
        <xdr:cNvPr id="39" name="Rectangle 38">
          <a:extLst>
            <a:ext uri="{FF2B5EF4-FFF2-40B4-BE49-F238E27FC236}">
              <a16:creationId xmlns:a16="http://schemas.microsoft.com/office/drawing/2014/main" id="{0A4531EB-BD01-A60D-09BE-1E6C0CD04711}"/>
            </a:ext>
          </a:extLst>
        </xdr:cNvPr>
        <xdr:cNvSpPr/>
      </xdr:nvSpPr>
      <xdr:spPr>
        <a:xfrm>
          <a:off x="1304930" y="5464916"/>
          <a:ext cx="2266950" cy="30480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alibri" panose="020F0502020204030204" pitchFamily="34" charset="0"/>
              <a:ea typeface="Calibri" panose="020F0502020204030204" pitchFamily="34" charset="0"/>
              <a:cs typeface="Calibri" panose="020F0502020204030204" pitchFamily="34" charset="0"/>
            </a:rPr>
            <a:t>ATTRITION</a:t>
          </a:r>
          <a:r>
            <a:rPr lang="en-US" sz="1100">
              <a:latin typeface="Calibri" panose="020F0502020204030204" pitchFamily="34" charset="0"/>
              <a:ea typeface="Calibri" panose="020F0502020204030204" pitchFamily="34" charset="0"/>
              <a:cs typeface="Calibri" panose="020F0502020204030204" pitchFamily="34" charset="0"/>
            </a:rPr>
            <a:t> </a:t>
          </a: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by Gender</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90488</xdr:colOff>
      <xdr:row>30</xdr:row>
      <xdr:rowOff>166684</xdr:rowOff>
    </xdr:from>
    <xdr:to>
      <xdr:col>6</xdr:col>
      <xdr:colOff>586740</xdr:colOff>
      <xdr:row>33</xdr:row>
      <xdr:rowOff>52384</xdr:rowOff>
    </xdr:to>
    <xdr:graphicFrame macro="">
      <xdr:nvGraphicFramePr>
        <xdr:cNvPr id="40" name="Chart 39">
          <a:extLst>
            <a:ext uri="{FF2B5EF4-FFF2-40B4-BE49-F238E27FC236}">
              <a16:creationId xmlns:a16="http://schemas.microsoft.com/office/drawing/2014/main" id="{9DF48B9F-24EE-4EE3-BB79-27E9F1ED0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342900</xdr:colOff>
      <xdr:row>0</xdr:row>
      <xdr:rowOff>0</xdr:rowOff>
    </xdr:from>
    <xdr:to>
      <xdr:col>4</xdr:col>
      <xdr:colOff>542925</xdr:colOff>
      <xdr:row>0</xdr:row>
      <xdr:rowOff>0</xdr:rowOff>
    </xdr:to>
    <xdr:sp macro="" textlink="">
      <xdr:nvSpPr>
        <xdr:cNvPr id="42" name="Rectangle: Rounded Corners 41">
          <a:extLst>
            <a:ext uri="{FF2B5EF4-FFF2-40B4-BE49-F238E27FC236}">
              <a16:creationId xmlns:a16="http://schemas.microsoft.com/office/drawing/2014/main" id="{3D5DFF5D-E44B-7CCC-354F-F3F221FB8FD0}"/>
            </a:ext>
          </a:extLst>
        </xdr:cNvPr>
        <xdr:cNvSpPr/>
      </xdr:nvSpPr>
      <xdr:spPr>
        <a:xfrm>
          <a:off x="952500" y="0"/>
          <a:ext cx="2028825" cy="0"/>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38100</xdr:colOff>
      <xdr:row>3</xdr:row>
      <xdr:rowOff>190780</xdr:rowOff>
    </xdr:from>
    <xdr:to>
      <xdr:col>4</xdr:col>
      <xdr:colOff>532350</xdr:colOff>
      <xdr:row>8</xdr:row>
      <xdr:rowOff>110258</xdr:rowOff>
    </xdr:to>
    <xdr:sp macro="" textlink="">
      <xdr:nvSpPr>
        <xdr:cNvPr id="41" name="Rectangle: Rounded Corners 40">
          <a:extLst>
            <a:ext uri="{FF2B5EF4-FFF2-40B4-BE49-F238E27FC236}">
              <a16:creationId xmlns:a16="http://schemas.microsoft.com/office/drawing/2014/main" id="{AF6A4641-BBED-5709-FE13-FEDF21BDFD8A}"/>
            </a:ext>
          </a:extLst>
        </xdr:cNvPr>
        <xdr:cNvSpPr/>
      </xdr:nvSpPr>
      <xdr:spPr>
        <a:xfrm>
          <a:off x="1261494" y="767523"/>
          <a:ext cx="1717645" cy="880717"/>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218289</xdr:colOff>
      <xdr:row>5</xdr:row>
      <xdr:rowOff>178771</xdr:rowOff>
    </xdr:from>
    <xdr:to>
      <xdr:col>3</xdr:col>
      <xdr:colOff>141082</xdr:colOff>
      <xdr:row>8</xdr:row>
      <xdr:rowOff>169844</xdr:rowOff>
    </xdr:to>
    <xdr:pic>
      <xdr:nvPicPr>
        <xdr:cNvPr id="54" name="Graphic 53" descr="Users with solid fill">
          <a:extLst>
            <a:ext uri="{FF2B5EF4-FFF2-40B4-BE49-F238E27FC236}">
              <a16:creationId xmlns:a16="http://schemas.microsoft.com/office/drawing/2014/main" id="{28A7229B-00C4-3282-26C4-361CCAAD1A6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441683" y="1140010"/>
          <a:ext cx="534491" cy="567816"/>
        </a:xfrm>
        <a:prstGeom prst="rect">
          <a:avLst/>
        </a:prstGeom>
      </xdr:spPr>
    </xdr:pic>
    <xdr:clientData/>
  </xdr:twoCellAnchor>
  <xdr:twoCellAnchor>
    <xdr:from>
      <xdr:col>3</xdr:col>
      <xdr:colOff>403611</xdr:colOff>
      <xdr:row>6</xdr:row>
      <xdr:rowOff>55312</xdr:rowOff>
    </xdr:from>
    <xdr:to>
      <xdr:col>4</xdr:col>
      <xdr:colOff>538709</xdr:colOff>
      <xdr:row>8</xdr:row>
      <xdr:rowOff>69248</xdr:rowOff>
    </xdr:to>
    <xdr:sp macro="" textlink="'Attrition Rate'!E7">
      <xdr:nvSpPr>
        <xdr:cNvPr id="50" name="Rectangle: Rounded Corners 49">
          <a:extLst>
            <a:ext uri="{FF2B5EF4-FFF2-40B4-BE49-F238E27FC236}">
              <a16:creationId xmlns:a16="http://schemas.microsoft.com/office/drawing/2014/main" id="{1ACE768E-2091-31AA-BE3A-7322B82B3ED5}"/>
            </a:ext>
          </a:extLst>
        </xdr:cNvPr>
        <xdr:cNvSpPr/>
      </xdr:nvSpPr>
      <xdr:spPr>
        <a:xfrm>
          <a:off x="2238703" y="1208798"/>
          <a:ext cx="746795" cy="398432"/>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4B47290-D5D4-45ED-B150-D6DC4A067A54}" type="TxLink">
            <a:rPr lang="en-US" sz="2400" b="1" i="0" u="none" strike="noStrike">
              <a:solidFill>
                <a:schemeClr val="bg1"/>
              </a:solidFill>
              <a:latin typeface="Calibri"/>
              <a:ea typeface="Calibri"/>
              <a:cs typeface="Calibri"/>
            </a:rPr>
            <a:pPr algn="l"/>
            <a:t>780</a:t>
          </a:fld>
          <a:endParaRPr lang="en-US" sz="2400" b="1">
            <a:solidFill>
              <a:schemeClr val="bg1"/>
            </a:solidFill>
          </a:endParaRPr>
        </a:p>
      </xdr:txBody>
    </xdr:sp>
    <xdr:clientData/>
  </xdr:twoCellAnchor>
  <xdr:twoCellAnchor>
    <xdr:from>
      <xdr:col>2</xdr:col>
      <xdr:colOff>38100</xdr:colOff>
      <xdr:row>3</xdr:row>
      <xdr:rowOff>186900</xdr:rowOff>
    </xdr:from>
    <xdr:to>
      <xdr:col>2</xdr:col>
      <xdr:colOff>202206</xdr:colOff>
      <xdr:row>8</xdr:row>
      <xdr:rowOff>110258</xdr:rowOff>
    </xdr:to>
    <xdr:sp macro="" textlink="">
      <xdr:nvSpPr>
        <xdr:cNvPr id="51" name="Rectangle: Rounded Corners 50">
          <a:extLst>
            <a:ext uri="{FF2B5EF4-FFF2-40B4-BE49-F238E27FC236}">
              <a16:creationId xmlns:a16="http://schemas.microsoft.com/office/drawing/2014/main" id="{72691123-780D-CD77-DEE7-0F86220A6F66}"/>
            </a:ext>
          </a:extLst>
        </xdr:cNvPr>
        <xdr:cNvSpPr/>
      </xdr:nvSpPr>
      <xdr:spPr>
        <a:xfrm>
          <a:off x="1261494" y="763643"/>
          <a:ext cx="164106" cy="884597"/>
        </a:xfrm>
        <a:prstGeom prst="roundRect">
          <a:avLst>
            <a:gd name="adj" fmla="val 7336"/>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316978</xdr:colOff>
      <xdr:row>5</xdr:row>
      <xdr:rowOff>47734</xdr:rowOff>
    </xdr:from>
    <xdr:to>
      <xdr:col>4</xdr:col>
      <xdr:colOff>515552</xdr:colOff>
      <xdr:row>6</xdr:row>
      <xdr:rowOff>176576</xdr:rowOff>
    </xdr:to>
    <xdr:sp macro="" textlink="">
      <xdr:nvSpPr>
        <xdr:cNvPr id="52" name="Rectangle: Rounded Corners 51">
          <a:extLst>
            <a:ext uri="{FF2B5EF4-FFF2-40B4-BE49-F238E27FC236}">
              <a16:creationId xmlns:a16="http://schemas.microsoft.com/office/drawing/2014/main" id="{384EDB6B-9D5D-DD31-C2E0-7A08AA97C08C}"/>
            </a:ext>
          </a:extLst>
        </xdr:cNvPr>
        <xdr:cNvSpPr/>
      </xdr:nvSpPr>
      <xdr:spPr>
        <a:xfrm>
          <a:off x="2152070" y="1008973"/>
          <a:ext cx="810271" cy="32108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Total Staff</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31603</xdr:colOff>
      <xdr:row>4</xdr:row>
      <xdr:rowOff>280</xdr:rowOff>
    </xdr:from>
    <xdr:to>
      <xdr:col>7</xdr:col>
      <xdr:colOff>525853</xdr:colOff>
      <xdr:row>8</xdr:row>
      <xdr:rowOff>110258</xdr:rowOff>
    </xdr:to>
    <xdr:sp macro="" textlink="">
      <xdr:nvSpPr>
        <xdr:cNvPr id="55" name="Rectangle: Rounded Corners 54">
          <a:extLst>
            <a:ext uri="{FF2B5EF4-FFF2-40B4-BE49-F238E27FC236}">
              <a16:creationId xmlns:a16="http://schemas.microsoft.com/office/drawing/2014/main" id="{3E8A0D47-1196-A078-7536-8F3A89A6CD93}"/>
            </a:ext>
          </a:extLst>
        </xdr:cNvPr>
        <xdr:cNvSpPr/>
      </xdr:nvSpPr>
      <xdr:spPr>
        <a:xfrm>
          <a:off x="3062285" y="762280"/>
          <a:ext cx="1706523" cy="871978"/>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400" b="1" i="0" u="none" strike="noStrike">
            <a:solidFill>
              <a:schemeClr val="bg1"/>
            </a:solidFill>
            <a:latin typeface="Calibri"/>
            <a:ea typeface="Calibri"/>
            <a:cs typeface="Calibri"/>
          </a:endParaRPr>
        </a:p>
      </xdr:txBody>
    </xdr:sp>
    <xdr:clientData/>
  </xdr:twoCellAnchor>
  <xdr:twoCellAnchor>
    <xdr:from>
      <xdr:col>6</xdr:col>
      <xdr:colOff>454828</xdr:colOff>
      <xdr:row>6</xdr:row>
      <xdr:rowOff>43130</xdr:rowOff>
    </xdr:from>
    <xdr:to>
      <xdr:col>7</xdr:col>
      <xdr:colOff>530128</xdr:colOff>
      <xdr:row>8</xdr:row>
      <xdr:rowOff>69247</xdr:rowOff>
    </xdr:to>
    <xdr:sp macro="" textlink="'Attrition Rate'!E5">
      <xdr:nvSpPr>
        <xdr:cNvPr id="56" name="Rectangle: Rounded Corners 55">
          <a:extLst>
            <a:ext uri="{FF2B5EF4-FFF2-40B4-BE49-F238E27FC236}">
              <a16:creationId xmlns:a16="http://schemas.microsoft.com/office/drawing/2014/main" id="{0D46A32D-EA7C-E645-F803-6023CFD321D3}"/>
            </a:ext>
          </a:extLst>
        </xdr:cNvPr>
        <xdr:cNvSpPr/>
      </xdr:nvSpPr>
      <xdr:spPr>
        <a:xfrm>
          <a:off x="4125011" y="1196616"/>
          <a:ext cx="686998" cy="41061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95A44F4-93F9-499A-B1FB-683B9595D264}" type="TxLink">
            <a:rPr lang="en-US" sz="2400" b="1" i="0" u="none" strike="noStrike">
              <a:solidFill>
                <a:schemeClr val="bg1"/>
              </a:solidFill>
              <a:latin typeface="Calibri"/>
              <a:ea typeface="Calibri"/>
              <a:cs typeface="Calibri"/>
            </a:rPr>
            <a:pPr marL="0" indent="0" algn="l"/>
            <a:t>234</a:t>
          </a:fld>
          <a:endParaRPr lang="en-US" sz="2400" b="1" i="0" u="none" strike="noStrike">
            <a:solidFill>
              <a:schemeClr val="bg1"/>
            </a:solidFill>
            <a:latin typeface="Calibri"/>
            <a:ea typeface="Calibri"/>
            <a:cs typeface="Calibri"/>
          </a:endParaRPr>
        </a:p>
      </xdr:txBody>
    </xdr:sp>
    <xdr:clientData/>
  </xdr:twoCellAnchor>
  <xdr:twoCellAnchor>
    <xdr:from>
      <xdr:col>5</xdr:col>
      <xdr:colOff>31603</xdr:colOff>
      <xdr:row>3</xdr:row>
      <xdr:rowOff>186900</xdr:rowOff>
    </xdr:from>
    <xdr:to>
      <xdr:col>5</xdr:col>
      <xdr:colOff>195709</xdr:colOff>
      <xdr:row>8</xdr:row>
      <xdr:rowOff>110258</xdr:rowOff>
    </xdr:to>
    <xdr:sp macro="" textlink="">
      <xdr:nvSpPr>
        <xdr:cNvPr id="57" name="Rectangle: Rounded Corners 56">
          <a:extLst>
            <a:ext uri="{FF2B5EF4-FFF2-40B4-BE49-F238E27FC236}">
              <a16:creationId xmlns:a16="http://schemas.microsoft.com/office/drawing/2014/main" id="{22A18750-12B8-C97C-C862-0DA6BCCD8BDC}"/>
            </a:ext>
          </a:extLst>
        </xdr:cNvPr>
        <xdr:cNvSpPr/>
      </xdr:nvSpPr>
      <xdr:spPr>
        <a:xfrm>
          <a:off x="3090089" y="763643"/>
          <a:ext cx="164106" cy="884597"/>
        </a:xfrm>
        <a:prstGeom prst="roundRect">
          <a:avLst>
            <a:gd name="adj" fmla="val 7336"/>
          </a:avLst>
        </a:prstGeom>
        <a:solidFill>
          <a:srgbClr val="5D2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115191</xdr:colOff>
      <xdr:row>5</xdr:row>
      <xdr:rowOff>64969</xdr:rowOff>
    </xdr:from>
    <xdr:to>
      <xdr:col>7</xdr:col>
      <xdr:colOff>522409</xdr:colOff>
      <xdr:row>6</xdr:row>
      <xdr:rowOff>135515</xdr:rowOff>
    </xdr:to>
    <xdr:sp macro="" textlink="">
      <xdr:nvSpPr>
        <xdr:cNvPr id="58" name="Rectangle: Rounded Corners 57">
          <a:extLst>
            <a:ext uri="{FF2B5EF4-FFF2-40B4-BE49-F238E27FC236}">
              <a16:creationId xmlns:a16="http://schemas.microsoft.com/office/drawing/2014/main" id="{84387F9E-C466-275A-887D-8F806C25CBC6}"/>
            </a:ext>
          </a:extLst>
        </xdr:cNvPr>
        <xdr:cNvSpPr/>
      </xdr:nvSpPr>
      <xdr:spPr>
        <a:xfrm>
          <a:off x="3785374" y="1026208"/>
          <a:ext cx="1018916" cy="26279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Total Attrition</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45268</xdr:colOff>
      <xdr:row>3</xdr:row>
      <xdr:rowOff>190780</xdr:rowOff>
    </xdr:from>
    <xdr:to>
      <xdr:col>10</xdr:col>
      <xdr:colOff>539519</xdr:colOff>
      <xdr:row>8</xdr:row>
      <xdr:rowOff>110258</xdr:rowOff>
    </xdr:to>
    <xdr:sp macro="" textlink="">
      <xdr:nvSpPr>
        <xdr:cNvPr id="62" name="Rectangle: Rounded Corners 61">
          <a:extLst>
            <a:ext uri="{FF2B5EF4-FFF2-40B4-BE49-F238E27FC236}">
              <a16:creationId xmlns:a16="http://schemas.microsoft.com/office/drawing/2014/main" id="{056863AC-A5F8-C4D2-5C0D-0B9525C1EBBE}"/>
            </a:ext>
          </a:extLst>
        </xdr:cNvPr>
        <xdr:cNvSpPr/>
      </xdr:nvSpPr>
      <xdr:spPr>
        <a:xfrm>
          <a:off x="4938846" y="767523"/>
          <a:ext cx="1717645" cy="880717"/>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400" b="1" i="0" u="none" strike="noStrike">
            <a:solidFill>
              <a:schemeClr val="bg1"/>
            </a:solidFill>
            <a:latin typeface="Calibri"/>
            <a:ea typeface="Calibri"/>
            <a:cs typeface="Calibri"/>
          </a:endParaRPr>
        </a:p>
      </xdr:txBody>
    </xdr:sp>
    <xdr:clientData/>
  </xdr:twoCellAnchor>
  <xdr:twoCellAnchor>
    <xdr:from>
      <xdr:col>9</xdr:col>
      <xdr:colOff>478687</xdr:colOff>
      <xdr:row>6</xdr:row>
      <xdr:rowOff>59555</xdr:rowOff>
    </xdr:from>
    <xdr:to>
      <xdr:col>10</xdr:col>
      <xdr:colOff>553880</xdr:colOff>
      <xdr:row>8</xdr:row>
      <xdr:rowOff>69248</xdr:rowOff>
    </xdr:to>
    <xdr:sp macro="" textlink="'Attrition Rate'!E4">
      <xdr:nvSpPr>
        <xdr:cNvPr id="63" name="Rectangle: Rounded Corners 62">
          <a:extLst>
            <a:ext uri="{FF2B5EF4-FFF2-40B4-BE49-F238E27FC236}">
              <a16:creationId xmlns:a16="http://schemas.microsoft.com/office/drawing/2014/main" id="{F2CAB3E3-DBE2-2BED-9125-404917BB54B1}"/>
            </a:ext>
          </a:extLst>
        </xdr:cNvPr>
        <xdr:cNvSpPr/>
      </xdr:nvSpPr>
      <xdr:spPr>
        <a:xfrm>
          <a:off x="5983962" y="1213041"/>
          <a:ext cx="686890" cy="39418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14E5328-95A0-49C5-A84C-A4D25D8DA6DA}" type="TxLink">
            <a:rPr lang="en-US" sz="2400" b="1" i="0" u="none" strike="noStrike">
              <a:solidFill>
                <a:schemeClr val="bg1"/>
              </a:solidFill>
              <a:latin typeface="Calibri"/>
              <a:ea typeface="Calibri"/>
              <a:cs typeface="Calibri"/>
            </a:rPr>
            <a:pPr marL="0" indent="0" algn="l"/>
            <a:t>546</a:t>
          </a:fld>
          <a:endParaRPr lang="en-US" sz="2400" b="1" i="0" u="none" strike="noStrike">
            <a:solidFill>
              <a:schemeClr val="bg1"/>
            </a:solidFill>
            <a:latin typeface="Calibri"/>
            <a:ea typeface="Calibri"/>
            <a:cs typeface="Calibri"/>
          </a:endParaRPr>
        </a:p>
      </xdr:txBody>
    </xdr:sp>
    <xdr:clientData/>
  </xdr:twoCellAnchor>
  <xdr:twoCellAnchor>
    <xdr:from>
      <xdr:col>8</xdr:col>
      <xdr:colOff>45268</xdr:colOff>
      <xdr:row>3</xdr:row>
      <xdr:rowOff>186900</xdr:rowOff>
    </xdr:from>
    <xdr:to>
      <xdr:col>8</xdr:col>
      <xdr:colOff>209374</xdr:colOff>
      <xdr:row>8</xdr:row>
      <xdr:rowOff>110258</xdr:rowOff>
    </xdr:to>
    <xdr:sp macro="" textlink="">
      <xdr:nvSpPr>
        <xdr:cNvPr id="64" name="Rectangle: Rounded Corners 63">
          <a:extLst>
            <a:ext uri="{FF2B5EF4-FFF2-40B4-BE49-F238E27FC236}">
              <a16:creationId xmlns:a16="http://schemas.microsoft.com/office/drawing/2014/main" id="{91653285-7BD9-025E-E2A0-F0D05AFED1D5}"/>
            </a:ext>
          </a:extLst>
        </xdr:cNvPr>
        <xdr:cNvSpPr/>
      </xdr:nvSpPr>
      <xdr:spPr>
        <a:xfrm>
          <a:off x="4938846" y="763643"/>
          <a:ext cx="164106" cy="884597"/>
        </a:xfrm>
        <a:prstGeom prst="roundRect">
          <a:avLst>
            <a:gd name="adj" fmla="val 7336"/>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308760</xdr:colOff>
      <xdr:row>5</xdr:row>
      <xdr:rowOff>47734</xdr:rowOff>
    </xdr:from>
    <xdr:to>
      <xdr:col>10</xdr:col>
      <xdr:colOff>561599</xdr:colOff>
      <xdr:row>6</xdr:row>
      <xdr:rowOff>127302</xdr:rowOff>
    </xdr:to>
    <xdr:sp macro="" textlink="">
      <xdr:nvSpPr>
        <xdr:cNvPr id="65" name="Rectangle: Rounded Corners 64">
          <a:extLst>
            <a:ext uri="{FF2B5EF4-FFF2-40B4-BE49-F238E27FC236}">
              <a16:creationId xmlns:a16="http://schemas.microsoft.com/office/drawing/2014/main" id="{13F70041-A1AE-435F-6737-62FA4734DC85}"/>
            </a:ext>
          </a:extLst>
        </xdr:cNvPr>
        <xdr:cNvSpPr/>
      </xdr:nvSpPr>
      <xdr:spPr>
        <a:xfrm>
          <a:off x="5814035" y="1008973"/>
          <a:ext cx="864536" cy="27181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Active Staff</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224930</xdr:colOff>
      <xdr:row>5</xdr:row>
      <xdr:rowOff>91848</xdr:rowOff>
    </xdr:from>
    <xdr:to>
      <xdr:col>9</xdr:col>
      <xdr:colOff>149313</xdr:colOff>
      <xdr:row>8</xdr:row>
      <xdr:rowOff>112614</xdr:rowOff>
    </xdr:to>
    <xdr:pic>
      <xdr:nvPicPr>
        <xdr:cNvPr id="68" name="Graphic 67" descr="Classroom with solid fill">
          <a:extLst>
            <a:ext uri="{FF2B5EF4-FFF2-40B4-BE49-F238E27FC236}">
              <a16:creationId xmlns:a16="http://schemas.microsoft.com/office/drawing/2014/main" id="{4B2D618D-34F4-34CF-7E46-8333200351C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118508" y="1053087"/>
          <a:ext cx="536080" cy="597509"/>
        </a:xfrm>
        <a:prstGeom prst="rect">
          <a:avLst/>
        </a:prstGeom>
      </xdr:spPr>
    </xdr:pic>
    <xdr:clientData/>
  </xdr:twoCellAnchor>
  <xdr:twoCellAnchor>
    <xdr:from>
      <xdr:col>10</xdr:col>
      <xdr:colOff>601953</xdr:colOff>
      <xdr:row>4</xdr:row>
      <xdr:rowOff>280</xdr:rowOff>
    </xdr:from>
    <xdr:to>
      <xdr:col>13</xdr:col>
      <xdr:colOff>544849</xdr:colOff>
      <xdr:row>8</xdr:row>
      <xdr:rowOff>129947</xdr:rowOff>
    </xdr:to>
    <xdr:sp macro="" textlink="">
      <xdr:nvSpPr>
        <xdr:cNvPr id="69" name="Rectangle: Rounded Corners 68">
          <a:extLst>
            <a:ext uri="{FF2B5EF4-FFF2-40B4-BE49-F238E27FC236}">
              <a16:creationId xmlns:a16="http://schemas.microsoft.com/office/drawing/2014/main" id="{BBF2D514-87C0-AD65-BD31-E820E93A25E8}"/>
            </a:ext>
          </a:extLst>
        </xdr:cNvPr>
        <xdr:cNvSpPr/>
      </xdr:nvSpPr>
      <xdr:spPr>
        <a:xfrm>
          <a:off x="6697953" y="762280"/>
          <a:ext cx="1771696" cy="891667"/>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400" b="1" i="0" u="none" strike="noStrike">
            <a:solidFill>
              <a:schemeClr val="bg1"/>
            </a:solidFill>
            <a:latin typeface="Calibri"/>
            <a:ea typeface="Calibri"/>
            <a:cs typeface="Calibri"/>
          </a:endParaRPr>
        </a:p>
      </xdr:txBody>
    </xdr:sp>
    <xdr:clientData/>
  </xdr:twoCellAnchor>
  <xdr:twoCellAnchor>
    <xdr:from>
      <xdr:col>12</xdr:col>
      <xdr:colOff>176223</xdr:colOff>
      <xdr:row>6</xdr:row>
      <xdr:rowOff>69817</xdr:rowOff>
    </xdr:from>
    <xdr:to>
      <xdr:col>13</xdr:col>
      <xdr:colOff>552567</xdr:colOff>
      <xdr:row>8</xdr:row>
      <xdr:rowOff>69248</xdr:rowOff>
    </xdr:to>
    <xdr:sp macro="" textlink="'Attrition Rate'!F5">
      <xdr:nvSpPr>
        <xdr:cNvPr id="70" name="Rectangle: Rounded Corners 69">
          <a:extLst>
            <a:ext uri="{FF2B5EF4-FFF2-40B4-BE49-F238E27FC236}">
              <a16:creationId xmlns:a16="http://schemas.microsoft.com/office/drawing/2014/main" id="{BDF33361-3F07-10A0-B55B-E5BB568AEA0D}"/>
            </a:ext>
          </a:extLst>
        </xdr:cNvPr>
        <xdr:cNvSpPr/>
      </xdr:nvSpPr>
      <xdr:spPr>
        <a:xfrm>
          <a:off x="7516590" y="1223303"/>
          <a:ext cx="988041" cy="38392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87D0ACE-20EA-454F-AB61-726D18F057E1}" type="TxLink">
            <a:rPr lang="en-US" sz="2400" b="1" i="0" u="none" strike="noStrike">
              <a:solidFill>
                <a:schemeClr val="bg1"/>
              </a:solidFill>
              <a:latin typeface="Calibri"/>
              <a:ea typeface="Calibri"/>
              <a:cs typeface="Calibri"/>
            </a:rPr>
            <a:pPr marL="0" indent="0" algn="l"/>
            <a:t>30.0%</a:t>
          </a:fld>
          <a:endParaRPr lang="en-US" sz="2400" b="1" i="0" u="none" strike="noStrike">
            <a:solidFill>
              <a:schemeClr val="bg1"/>
            </a:solidFill>
            <a:latin typeface="Calibri"/>
            <a:ea typeface="Calibri"/>
            <a:cs typeface="Calibri"/>
          </a:endParaRPr>
        </a:p>
      </xdr:txBody>
    </xdr:sp>
    <xdr:clientData/>
  </xdr:twoCellAnchor>
  <xdr:twoCellAnchor>
    <xdr:from>
      <xdr:col>10</xdr:col>
      <xdr:colOff>607073</xdr:colOff>
      <xdr:row>4</xdr:row>
      <xdr:rowOff>21</xdr:rowOff>
    </xdr:from>
    <xdr:to>
      <xdr:col>11</xdr:col>
      <xdr:colOff>161012</xdr:colOff>
      <xdr:row>8</xdr:row>
      <xdr:rowOff>128024</xdr:rowOff>
    </xdr:to>
    <xdr:sp macro="" textlink="">
      <xdr:nvSpPr>
        <xdr:cNvPr id="71" name="Rectangle: Rounded Corners 70">
          <a:extLst>
            <a:ext uri="{FF2B5EF4-FFF2-40B4-BE49-F238E27FC236}">
              <a16:creationId xmlns:a16="http://schemas.microsoft.com/office/drawing/2014/main" id="{65DF58B4-3576-34A4-E97E-F0DEC65152F0}"/>
            </a:ext>
          </a:extLst>
        </xdr:cNvPr>
        <xdr:cNvSpPr/>
      </xdr:nvSpPr>
      <xdr:spPr>
        <a:xfrm>
          <a:off x="6701025" y="757924"/>
          <a:ext cx="163334" cy="885906"/>
        </a:xfrm>
        <a:prstGeom prst="roundRect">
          <a:avLst>
            <a:gd name="adj" fmla="val 7336"/>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189870</xdr:colOff>
      <xdr:row>5</xdr:row>
      <xdr:rowOff>136804</xdr:rowOff>
    </xdr:from>
    <xdr:to>
      <xdr:col>6</xdr:col>
      <xdr:colOff>114253</xdr:colOff>
      <xdr:row>8</xdr:row>
      <xdr:rowOff>95823</xdr:rowOff>
    </xdr:to>
    <xdr:pic>
      <xdr:nvPicPr>
        <xdr:cNvPr id="75" name="Graphic 74" descr="Door Open with solid fill">
          <a:extLst>
            <a:ext uri="{FF2B5EF4-FFF2-40B4-BE49-F238E27FC236}">
              <a16:creationId xmlns:a16="http://schemas.microsoft.com/office/drawing/2014/main" id="{571ECC0B-5A1E-C0E1-9748-D5CFEB05E99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rcRect/>
        <a:stretch/>
      </xdr:blipFill>
      <xdr:spPr>
        <a:xfrm>
          <a:off x="3220552" y="1089304"/>
          <a:ext cx="530519" cy="530519"/>
        </a:xfrm>
        <a:prstGeom prst="rect">
          <a:avLst/>
        </a:prstGeom>
      </xdr:spPr>
    </xdr:pic>
    <xdr:clientData/>
  </xdr:twoCellAnchor>
  <xdr:twoCellAnchor>
    <xdr:from>
      <xdr:col>12</xdr:col>
      <xdr:colOff>199381</xdr:colOff>
      <xdr:row>5</xdr:row>
      <xdr:rowOff>73181</xdr:rowOff>
    </xdr:from>
    <xdr:to>
      <xdr:col>13</xdr:col>
      <xdr:colOff>568006</xdr:colOff>
      <xdr:row>6</xdr:row>
      <xdr:rowOff>110878</xdr:rowOff>
    </xdr:to>
    <xdr:sp macro="" textlink="">
      <xdr:nvSpPr>
        <xdr:cNvPr id="76" name="Rectangle: Rounded Corners 75">
          <a:extLst>
            <a:ext uri="{FF2B5EF4-FFF2-40B4-BE49-F238E27FC236}">
              <a16:creationId xmlns:a16="http://schemas.microsoft.com/office/drawing/2014/main" id="{0ED78EB8-9A65-FE4B-30E0-0FEA7A05E09D}"/>
            </a:ext>
          </a:extLst>
        </xdr:cNvPr>
        <xdr:cNvSpPr/>
      </xdr:nvSpPr>
      <xdr:spPr>
        <a:xfrm>
          <a:off x="7539748" y="1034420"/>
          <a:ext cx="980322" cy="229944"/>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Attrition</a:t>
          </a:r>
          <a:r>
            <a:rPr lang="en-US" sz="1100" baseline="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 Rate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2</xdr:col>
      <xdr:colOff>104775</xdr:colOff>
      <xdr:row>24</xdr:row>
      <xdr:rowOff>85724</xdr:rowOff>
    </xdr:from>
    <xdr:to>
      <xdr:col>7</xdr:col>
      <xdr:colOff>4762</xdr:colOff>
      <xdr:row>28</xdr:row>
      <xdr:rowOff>166688</xdr:rowOff>
    </xdr:to>
    <mc:AlternateContent xmlns:mc="http://schemas.openxmlformats.org/markup-compatibility/2006" xmlns:a14="http://schemas.microsoft.com/office/drawing/2010/main">
      <mc:Choice Requires="a14">
        <xdr:graphicFrame macro="">
          <xdr:nvGraphicFramePr>
            <xdr:cNvPr id="78" name="Gender 1">
              <a:extLst>
                <a:ext uri="{FF2B5EF4-FFF2-40B4-BE49-F238E27FC236}">
                  <a16:creationId xmlns:a16="http://schemas.microsoft.com/office/drawing/2014/main" id="{4EB642B7-897A-490E-91DE-96C056393E8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3975" y="4657724"/>
              <a:ext cx="2947987" cy="84296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570399</xdr:colOff>
      <xdr:row>26</xdr:row>
      <xdr:rowOff>76200</xdr:rowOff>
    </xdr:from>
    <xdr:to>
      <xdr:col>4</xdr:col>
      <xdr:colOff>371778</xdr:colOff>
      <xdr:row>28</xdr:row>
      <xdr:rowOff>120000</xdr:rowOff>
    </xdr:to>
    <xdr:pic>
      <xdr:nvPicPr>
        <xdr:cNvPr id="80" name="Graphic 79" descr="Female Profile with solid fill">
          <a:extLst>
            <a:ext uri="{FF2B5EF4-FFF2-40B4-BE49-F238E27FC236}">
              <a16:creationId xmlns:a16="http://schemas.microsoft.com/office/drawing/2014/main" id="{3168FFDA-4A50-6305-85E5-AC34A122AE3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399199" y="5029200"/>
          <a:ext cx="410979" cy="424800"/>
        </a:xfrm>
        <a:prstGeom prst="rect">
          <a:avLst/>
        </a:prstGeom>
      </xdr:spPr>
    </xdr:pic>
    <xdr:clientData/>
  </xdr:twoCellAnchor>
  <xdr:twoCellAnchor editAs="oneCell">
    <xdr:from>
      <xdr:col>6</xdr:col>
      <xdr:colOff>146280</xdr:colOff>
      <xdr:row>26</xdr:row>
      <xdr:rowOff>71439</xdr:rowOff>
    </xdr:from>
    <xdr:to>
      <xdr:col>6</xdr:col>
      <xdr:colOff>557688</xdr:colOff>
      <xdr:row>28</xdr:row>
      <xdr:rowOff>114304</xdr:rowOff>
    </xdr:to>
    <xdr:pic>
      <xdr:nvPicPr>
        <xdr:cNvPr id="82" name="Graphic 81" descr="Male profile with solid fill">
          <a:extLst>
            <a:ext uri="{FF2B5EF4-FFF2-40B4-BE49-F238E27FC236}">
              <a16:creationId xmlns:a16="http://schemas.microsoft.com/office/drawing/2014/main" id="{A5F5FCCB-6176-B54D-9C67-49D010A438B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803880" y="5024439"/>
          <a:ext cx="411408" cy="423865"/>
        </a:xfrm>
        <a:prstGeom prst="rect">
          <a:avLst/>
        </a:prstGeom>
      </xdr:spPr>
    </xdr:pic>
    <xdr:clientData/>
  </xdr:twoCellAnchor>
  <xdr:twoCellAnchor editAs="oneCell">
    <xdr:from>
      <xdr:col>14</xdr:col>
      <xdr:colOff>61330</xdr:colOff>
      <xdr:row>19</xdr:row>
      <xdr:rowOff>104547</xdr:rowOff>
    </xdr:from>
    <xdr:to>
      <xdr:col>20</xdr:col>
      <xdr:colOff>41991</xdr:colOff>
      <xdr:row>24</xdr:row>
      <xdr:rowOff>152400</xdr:rowOff>
    </xdr:to>
    <mc:AlternateContent xmlns:mc="http://schemas.openxmlformats.org/markup-compatibility/2006" xmlns:a14="http://schemas.microsoft.com/office/drawing/2010/main">
      <mc:Choice Requires="a14">
        <xdr:graphicFrame macro="">
          <xdr:nvGraphicFramePr>
            <xdr:cNvPr id="83" name="Job Role 1">
              <a:extLst>
                <a:ext uri="{FF2B5EF4-FFF2-40B4-BE49-F238E27FC236}">
                  <a16:creationId xmlns:a16="http://schemas.microsoft.com/office/drawing/2014/main" id="{C550DBD6-A5B7-46B3-91D3-85BD36964F01}"/>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8595730" y="3724047"/>
              <a:ext cx="3638261" cy="10003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108610</xdr:colOff>
      <xdr:row>11</xdr:row>
      <xdr:rowOff>133226</xdr:rowOff>
    </xdr:from>
    <xdr:to>
      <xdr:col>7</xdr:col>
      <xdr:colOff>144229</xdr:colOff>
      <xdr:row>13</xdr:row>
      <xdr:rowOff>126570</xdr:rowOff>
    </xdr:to>
    <xdr:sp macro="" textlink="KPI!B12">
      <xdr:nvSpPr>
        <xdr:cNvPr id="86" name="Rectangle: Rounded Corners 85">
          <a:extLst>
            <a:ext uri="{FF2B5EF4-FFF2-40B4-BE49-F238E27FC236}">
              <a16:creationId xmlns:a16="http://schemas.microsoft.com/office/drawing/2014/main" id="{F35C38F7-148F-080A-DEC8-7F5DDD280C36}"/>
            </a:ext>
          </a:extLst>
        </xdr:cNvPr>
        <xdr:cNvSpPr/>
      </xdr:nvSpPr>
      <xdr:spPr>
        <a:xfrm>
          <a:off x="3766210" y="2228726"/>
          <a:ext cx="645219" cy="374344"/>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1D0E737-411D-4626-A292-75EB43509D16}" type="TxLink">
            <a:rPr lang="en-US" sz="1400" b="1" i="0" u="none" strike="noStrike">
              <a:solidFill>
                <a:schemeClr val="bg1">
                  <a:lumMod val="75000"/>
                </a:schemeClr>
              </a:solidFill>
              <a:latin typeface="Calibri"/>
              <a:ea typeface="Calibri"/>
              <a:cs typeface="Calibri"/>
            </a:rPr>
            <a:pPr marL="0" indent="0" algn="l"/>
            <a:t>33.9</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5</xdr:col>
      <xdr:colOff>342905</xdr:colOff>
      <xdr:row>10</xdr:row>
      <xdr:rowOff>152400</xdr:rowOff>
    </xdr:from>
    <xdr:to>
      <xdr:col>7</xdr:col>
      <xdr:colOff>38100</xdr:colOff>
      <xdr:row>12</xdr:row>
      <xdr:rowOff>9525</xdr:rowOff>
    </xdr:to>
    <xdr:sp macro="" textlink="">
      <xdr:nvSpPr>
        <xdr:cNvPr id="87" name="Rectangle 86">
          <a:extLst>
            <a:ext uri="{FF2B5EF4-FFF2-40B4-BE49-F238E27FC236}">
              <a16:creationId xmlns:a16="http://schemas.microsoft.com/office/drawing/2014/main" id="{FF4E6AB5-45AA-76E7-236E-0B63782E7224}"/>
            </a:ext>
          </a:extLst>
        </xdr:cNvPr>
        <xdr:cNvSpPr/>
      </xdr:nvSpPr>
      <xdr:spPr>
        <a:xfrm>
          <a:off x="3390905" y="2057400"/>
          <a:ext cx="91439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Age</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70510</xdr:colOff>
      <xdr:row>10</xdr:row>
      <xdr:rowOff>104651</xdr:rowOff>
    </xdr:from>
    <xdr:to>
      <xdr:col>14</xdr:col>
      <xdr:colOff>28575</xdr:colOff>
      <xdr:row>12</xdr:row>
      <xdr:rowOff>38100</xdr:rowOff>
    </xdr:to>
    <xdr:sp macro="" textlink="KPI!D12">
      <xdr:nvSpPr>
        <xdr:cNvPr id="88" name="Rectangle: Rounded Corners 87">
          <a:extLst>
            <a:ext uri="{FF2B5EF4-FFF2-40B4-BE49-F238E27FC236}">
              <a16:creationId xmlns:a16="http://schemas.microsoft.com/office/drawing/2014/main" id="{79211F65-00B5-40C8-389B-1EF8C2F29D16}"/>
            </a:ext>
          </a:extLst>
        </xdr:cNvPr>
        <xdr:cNvSpPr/>
      </xdr:nvSpPr>
      <xdr:spPr>
        <a:xfrm>
          <a:off x="7995310" y="2009651"/>
          <a:ext cx="567665" cy="31444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3F94711-32B3-4B28-8DBA-0A48A925BCD5}" type="TxLink">
            <a:rPr lang="en-US" sz="1400" b="1" i="0" u="none" strike="noStrike">
              <a:solidFill>
                <a:schemeClr val="bg1">
                  <a:lumMod val="75000"/>
                </a:schemeClr>
              </a:solidFill>
              <a:latin typeface="Calibri"/>
              <a:ea typeface="Calibri"/>
              <a:cs typeface="Calibri"/>
            </a:rPr>
            <a:pPr marL="0" indent="0" algn="l"/>
            <a:t>6.3</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10</xdr:col>
      <xdr:colOff>514350</xdr:colOff>
      <xdr:row>9</xdr:row>
      <xdr:rowOff>133350</xdr:rowOff>
    </xdr:from>
    <xdr:to>
      <xdr:col>13</xdr:col>
      <xdr:colOff>514351</xdr:colOff>
      <xdr:row>10</xdr:row>
      <xdr:rowOff>180975</xdr:rowOff>
    </xdr:to>
    <xdr:sp macro="" textlink="">
      <xdr:nvSpPr>
        <xdr:cNvPr id="89" name="Rectangle 88">
          <a:extLst>
            <a:ext uri="{FF2B5EF4-FFF2-40B4-BE49-F238E27FC236}">
              <a16:creationId xmlns:a16="http://schemas.microsoft.com/office/drawing/2014/main" id="{D7B8430C-699F-4978-AF40-26D2A1EFAA11}"/>
            </a:ext>
          </a:extLst>
        </xdr:cNvPr>
        <xdr:cNvSpPr/>
      </xdr:nvSpPr>
      <xdr:spPr>
        <a:xfrm>
          <a:off x="6610350" y="1847850"/>
          <a:ext cx="1828801"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Performance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19</xdr:col>
      <xdr:colOff>171327</xdr:colOff>
      <xdr:row>2</xdr:row>
      <xdr:rowOff>180851</xdr:rowOff>
    </xdr:from>
    <xdr:to>
      <xdr:col>20</xdr:col>
      <xdr:colOff>129820</xdr:colOff>
      <xdr:row>4</xdr:row>
      <xdr:rowOff>114300</xdr:rowOff>
    </xdr:to>
    <xdr:sp macro="" textlink="KPI!C12">
      <xdr:nvSpPr>
        <xdr:cNvPr id="90" name="Rectangle: Rounded Corners 89">
          <a:extLst>
            <a:ext uri="{FF2B5EF4-FFF2-40B4-BE49-F238E27FC236}">
              <a16:creationId xmlns:a16="http://schemas.microsoft.com/office/drawing/2014/main" id="{58B2FF45-25CF-98D8-3F75-58AA288AC7E4}"/>
            </a:ext>
          </a:extLst>
        </xdr:cNvPr>
        <xdr:cNvSpPr/>
      </xdr:nvSpPr>
      <xdr:spPr>
        <a:xfrm>
          <a:off x="11753727" y="561851"/>
          <a:ext cx="568093" cy="31444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D8DB898-94B8-4E10-BF3B-873A61A953C0}" type="TxLink">
            <a:rPr lang="en-US" sz="1400" b="1" i="0" u="none" strike="noStrike">
              <a:solidFill>
                <a:schemeClr val="bg1">
                  <a:lumMod val="75000"/>
                </a:schemeClr>
              </a:solidFill>
              <a:latin typeface="Calibri"/>
              <a:ea typeface="Calibri"/>
              <a:cs typeface="Calibri"/>
            </a:rPr>
            <a:pPr marL="0" indent="0" algn="l"/>
            <a:t>6.2</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18</xdr:col>
      <xdr:colOff>301270</xdr:colOff>
      <xdr:row>2</xdr:row>
      <xdr:rowOff>28575</xdr:rowOff>
    </xdr:from>
    <xdr:to>
      <xdr:col>20</xdr:col>
      <xdr:colOff>34570</xdr:colOff>
      <xdr:row>3</xdr:row>
      <xdr:rowOff>76200</xdr:rowOff>
    </xdr:to>
    <xdr:sp macro="" textlink="">
      <xdr:nvSpPr>
        <xdr:cNvPr id="91" name="Rectangle 90">
          <a:extLst>
            <a:ext uri="{FF2B5EF4-FFF2-40B4-BE49-F238E27FC236}">
              <a16:creationId xmlns:a16="http://schemas.microsoft.com/office/drawing/2014/main" id="{D1EFE26D-6F8B-A1C5-349E-4E1CAAEE87BF}"/>
            </a:ext>
          </a:extLst>
        </xdr:cNvPr>
        <xdr:cNvSpPr/>
      </xdr:nvSpPr>
      <xdr:spPr>
        <a:xfrm>
          <a:off x="11274070" y="409575"/>
          <a:ext cx="952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YOS</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197520</xdr:colOff>
      <xdr:row>24</xdr:row>
      <xdr:rowOff>47501</xdr:rowOff>
    </xdr:from>
    <xdr:to>
      <xdr:col>8</xdr:col>
      <xdr:colOff>155585</xdr:colOff>
      <xdr:row>25</xdr:row>
      <xdr:rowOff>171450</xdr:rowOff>
    </xdr:to>
    <xdr:sp macro="" textlink="KPI!E12">
      <xdr:nvSpPr>
        <xdr:cNvPr id="92" name="Rectangle: Rounded Corners 91">
          <a:extLst>
            <a:ext uri="{FF2B5EF4-FFF2-40B4-BE49-F238E27FC236}">
              <a16:creationId xmlns:a16="http://schemas.microsoft.com/office/drawing/2014/main" id="{B0320152-27D1-93C0-150E-37F8496EB783}"/>
            </a:ext>
          </a:extLst>
        </xdr:cNvPr>
        <xdr:cNvSpPr/>
      </xdr:nvSpPr>
      <xdr:spPr>
        <a:xfrm>
          <a:off x="4478757" y="4619501"/>
          <a:ext cx="569670" cy="31444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F3DB20F-047A-4636-830E-A66AF101C826}" type="TxLink">
            <a:rPr lang="en-US" sz="1400" b="1" i="0" u="none" strike="noStrike">
              <a:solidFill>
                <a:schemeClr val="bg1">
                  <a:lumMod val="75000"/>
                </a:schemeClr>
              </a:solidFill>
              <a:latin typeface="Calibri"/>
              <a:ea typeface="Calibri"/>
              <a:cs typeface="Calibri"/>
            </a:rPr>
            <a:pPr marL="0" indent="0" algn="l"/>
            <a:t>3.8</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7</xdr:col>
      <xdr:colOff>197520</xdr:colOff>
      <xdr:row>23</xdr:row>
      <xdr:rowOff>57150</xdr:rowOff>
    </xdr:from>
    <xdr:to>
      <xdr:col>10</xdr:col>
      <xdr:colOff>197521</xdr:colOff>
      <xdr:row>24</xdr:row>
      <xdr:rowOff>104775</xdr:rowOff>
    </xdr:to>
    <xdr:sp macro="" textlink="">
      <xdr:nvSpPr>
        <xdr:cNvPr id="93" name="Rectangle 92">
          <a:extLst>
            <a:ext uri="{FF2B5EF4-FFF2-40B4-BE49-F238E27FC236}">
              <a16:creationId xmlns:a16="http://schemas.microsoft.com/office/drawing/2014/main" id="{822830C7-2B3B-5701-12C5-B9D8E8852857}"/>
            </a:ext>
          </a:extLst>
        </xdr:cNvPr>
        <xdr:cNvSpPr/>
      </xdr:nvSpPr>
      <xdr:spPr>
        <a:xfrm>
          <a:off x="4478757" y="4438650"/>
          <a:ext cx="1834817"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Satisfaction Rating</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18</xdr:col>
      <xdr:colOff>261010</xdr:colOff>
      <xdr:row>12</xdr:row>
      <xdr:rowOff>101126</xdr:rowOff>
    </xdr:from>
    <xdr:to>
      <xdr:col>20</xdr:col>
      <xdr:colOff>28575</xdr:colOff>
      <xdr:row>14</xdr:row>
      <xdr:rowOff>25050</xdr:rowOff>
    </xdr:to>
    <xdr:sp macro="" textlink="KPI!F12">
      <xdr:nvSpPr>
        <xdr:cNvPr id="94" name="Rectangle: Rounded Corners 93">
          <a:extLst>
            <a:ext uri="{FF2B5EF4-FFF2-40B4-BE49-F238E27FC236}">
              <a16:creationId xmlns:a16="http://schemas.microsoft.com/office/drawing/2014/main" id="{0C09E669-2AC3-C8EB-C7D2-7B65B97E1DAE}"/>
            </a:ext>
          </a:extLst>
        </xdr:cNvPr>
        <xdr:cNvSpPr/>
      </xdr:nvSpPr>
      <xdr:spPr>
        <a:xfrm>
          <a:off x="11233810" y="2387126"/>
          <a:ext cx="986765" cy="304924"/>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6D6A52B-5951-4A70-A525-009D1EF93578}" type="TxLink">
            <a:rPr lang="en-US" sz="1400" b="1" i="0" u="none" strike="noStrike">
              <a:solidFill>
                <a:schemeClr val="bg1">
                  <a:lumMod val="75000"/>
                </a:schemeClr>
              </a:solidFill>
              <a:latin typeface="Calibri"/>
              <a:ea typeface="Calibri"/>
              <a:cs typeface="Calibri"/>
            </a:rPr>
            <a:pPr marL="0" indent="0" algn="l"/>
            <a:t>$62,145.3</a:t>
          </a:fld>
          <a:endParaRPr lang="en-US" sz="1800" b="1" i="0" u="none" strike="noStrike">
            <a:solidFill>
              <a:schemeClr val="bg1">
                <a:lumMod val="75000"/>
              </a:schemeClr>
            </a:solidFill>
            <a:latin typeface="Calibri"/>
            <a:ea typeface="Calibri"/>
            <a:cs typeface="Calibri"/>
          </a:endParaRPr>
        </a:p>
      </xdr:txBody>
    </xdr:sp>
    <xdr:clientData/>
  </xdr:twoCellAnchor>
  <xdr:twoCellAnchor>
    <xdr:from>
      <xdr:col>18</xdr:col>
      <xdr:colOff>190500</xdr:colOff>
      <xdr:row>11</xdr:row>
      <xdr:rowOff>144057</xdr:rowOff>
    </xdr:from>
    <xdr:to>
      <xdr:col>20</xdr:col>
      <xdr:colOff>9526</xdr:colOff>
      <xdr:row>13</xdr:row>
      <xdr:rowOff>1181</xdr:rowOff>
    </xdr:to>
    <xdr:sp macro="" textlink="">
      <xdr:nvSpPr>
        <xdr:cNvPr id="95" name="Rectangle 94">
          <a:extLst>
            <a:ext uri="{FF2B5EF4-FFF2-40B4-BE49-F238E27FC236}">
              <a16:creationId xmlns:a16="http://schemas.microsoft.com/office/drawing/2014/main" id="{6171C8D6-7921-0E07-35CA-B26EA3480B27}"/>
            </a:ext>
          </a:extLst>
        </xdr:cNvPr>
        <xdr:cNvSpPr/>
      </xdr:nvSpPr>
      <xdr:spPr>
        <a:xfrm>
          <a:off x="11163300" y="2239557"/>
          <a:ext cx="1038226" cy="2381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Average Salary</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392447</xdr:colOff>
      <xdr:row>15</xdr:row>
      <xdr:rowOff>74147</xdr:rowOff>
    </xdr:from>
    <xdr:to>
      <xdr:col>15</xdr:col>
      <xdr:colOff>170107</xdr:colOff>
      <xdr:row>16</xdr:row>
      <xdr:rowOff>146755</xdr:rowOff>
    </xdr:to>
    <xdr:sp macro="" textlink="Salary!E15">
      <xdr:nvSpPr>
        <xdr:cNvPr id="96" name="Rectangle: Rounded Corners 95">
          <a:extLst>
            <a:ext uri="{FF2B5EF4-FFF2-40B4-BE49-F238E27FC236}">
              <a16:creationId xmlns:a16="http://schemas.microsoft.com/office/drawing/2014/main" id="{DFB02CD8-C93F-5FC3-B183-85C76C054649}"/>
            </a:ext>
          </a:extLst>
        </xdr:cNvPr>
        <xdr:cNvSpPr/>
      </xdr:nvSpPr>
      <xdr:spPr>
        <a:xfrm>
          <a:off x="8932840" y="2963754"/>
          <a:ext cx="387688" cy="265248"/>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DB57CEE-D9C6-4CE8-AEEE-29E7A3AA7C75}" type="TxLink">
            <a:rPr lang="en-US" sz="1400" b="1" i="0" u="none" strike="noStrike">
              <a:solidFill>
                <a:schemeClr val="bg1">
                  <a:lumMod val="75000"/>
                </a:schemeClr>
              </a:solidFill>
              <a:latin typeface="Calibri"/>
              <a:ea typeface="Calibri"/>
              <a:cs typeface="Calibri"/>
            </a:rPr>
            <a:pPr marL="0" indent="0" algn="l"/>
            <a:t>87</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16</xdr:col>
      <xdr:colOff>31021</xdr:colOff>
      <xdr:row>15</xdr:row>
      <xdr:rowOff>68260</xdr:rowOff>
    </xdr:from>
    <xdr:to>
      <xdr:col>16</xdr:col>
      <xdr:colOff>434132</xdr:colOff>
      <xdr:row>16</xdr:row>
      <xdr:rowOff>147497</xdr:rowOff>
    </xdr:to>
    <xdr:sp macro="" textlink="Salary!E16">
      <xdr:nvSpPr>
        <xdr:cNvPr id="97" name="Rectangle: Rounded Corners 96">
          <a:extLst>
            <a:ext uri="{FF2B5EF4-FFF2-40B4-BE49-F238E27FC236}">
              <a16:creationId xmlns:a16="http://schemas.microsoft.com/office/drawing/2014/main" id="{AACEFCFF-A570-20D7-3691-8150AB7B3499}"/>
            </a:ext>
          </a:extLst>
        </xdr:cNvPr>
        <xdr:cNvSpPr/>
      </xdr:nvSpPr>
      <xdr:spPr>
        <a:xfrm>
          <a:off x="9791470" y="2957867"/>
          <a:ext cx="403111" cy="27187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B34C457-AD59-4E66-B121-8027FE02A36F}" type="TxLink">
            <a:rPr lang="en-US" sz="1400" b="1" i="0" u="none" strike="noStrike">
              <a:solidFill>
                <a:schemeClr val="bg1">
                  <a:lumMod val="75000"/>
                </a:schemeClr>
              </a:solidFill>
              <a:latin typeface="Calibri"/>
              <a:ea typeface="Calibri"/>
              <a:cs typeface="Calibri"/>
            </a:rPr>
            <a:pPr marL="0" indent="0" algn="l"/>
            <a:t>86</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17</xdr:col>
      <xdr:colOff>316814</xdr:colOff>
      <xdr:row>15</xdr:row>
      <xdr:rowOff>83426</xdr:rowOff>
    </xdr:from>
    <xdr:to>
      <xdr:col>18</xdr:col>
      <xdr:colOff>92401</xdr:colOff>
      <xdr:row>16</xdr:row>
      <xdr:rowOff>145586</xdr:rowOff>
    </xdr:to>
    <xdr:sp macro="" textlink="Salary!E17">
      <xdr:nvSpPr>
        <xdr:cNvPr id="98" name="Rectangle: Rounded Corners 97">
          <a:extLst>
            <a:ext uri="{FF2B5EF4-FFF2-40B4-BE49-F238E27FC236}">
              <a16:creationId xmlns:a16="http://schemas.microsoft.com/office/drawing/2014/main" id="{236E2403-59E7-4CED-8D93-540A3125E7C7}"/>
            </a:ext>
          </a:extLst>
        </xdr:cNvPr>
        <xdr:cNvSpPr/>
      </xdr:nvSpPr>
      <xdr:spPr>
        <a:xfrm>
          <a:off x="10687292" y="2973033"/>
          <a:ext cx="385615" cy="25480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239F9AD-FFBA-4E8E-BDCA-B9CC24470810}" type="TxLink">
            <a:rPr lang="en-US" sz="1400" b="1" i="0" u="none" strike="noStrike">
              <a:solidFill>
                <a:schemeClr val="bg1">
                  <a:lumMod val="75000"/>
                </a:schemeClr>
              </a:solidFill>
              <a:latin typeface="Calibri"/>
              <a:ea typeface="Calibri"/>
              <a:cs typeface="Calibri"/>
            </a:rPr>
            <a:pPr marL="0" indent="0" algn="l"/>
            <a:t>37</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18</xdr:col>
      <xdr:colOff>561213</xdr:colOff>
      <xdr:row>15</xdr:row>
      <xdr:rowOff>94008</xdr:rowOff>
    </xdr:from>
    <xdr:to>
      <xdr:col>19</xdr:col>
      <xdr:colOff>340507</xdr:colOff>
      <xdr:row>16</xdr:row>
      <xdr:rowOff>144253</xdr:rowOff>
    </xdr:to>
    <xdr:sp macro="" textlink="Salary!E18">
      <xdr:nvSpPr>
        <xdr:cNvPr id="99" name="Rectangle: Rounded Corners 98">
          <a:extLst>
            <a:ext uri="{FF2B5EF4-FFF2-40B4-BE49-F238E27FC236}">
              <a16:creationId xmlns:a16="http://schemas.microsoft.com/office/drawing/2014/main" id="{6CD20D36-42E7-A67E-FB03-530EEAB316E0}"/>
            </a:ext>
          </a:extLst>
        </xdr:cNvPr>
        <xdr:cNvSpPr/>
      </xdr:nvSpPr>
      <xdr:spPr>
        <a:xfrm>
          <a:off x="11541719" y="2983615"/>
          <a:ext cx="389322" cy="24288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EB1DCCE-0555-477C-95C3-749A1A6A608B}" type="TxLink">
            <a:rPr lang="en-US" sz="1400" b="1" i="0" u="none" strike="noStrike">
              <a:solidFill>
                <a:schemeClr val="bg1">
                  <a:lumMod val="75000"/>
                </a:schemeClr>
              </a:solidFill>
              <a:latin typeface="Calibri"/>
              <a:ea typeface="Calibri"/>
              <a:cs typeface="Calibri"/>
            </a:rPr>
            <a:pPr marL="0" indent="0" algn="l"/>
            <a:t>24</a:t>
          </a:fld>
          <a:endParaRPr lang="en-US" sz="1400" b="1" i="0" u="none" strike="noStrike">
            <a:solidFill>
              <a:schemeClr val="bg1">
                <a:lumMod val="75000"/>
              </a:schemeClr>
            </a:solidFill>
            <a:latin typeface="Calibri"/>
            <a:ea typeface="Calibri"/>
            <a:cs typeface="Calibri"/>
          </a:endParaRPr>
        </a:p>
      </xdr:txBody>
    </xdr:sp>
    <xdr:clientData/>
  </xdr:twoCellAnchor>
  <xdr:twoCellAnchor>
    <xdr:from>
      <xdr:col>14</xdr:col>
      <xdr:colOff>354728</xdr:colOff>
      <xdr:row>18</xdr:row>
      <xdr:rowOff>24585</xdr:rowOff>
    </xdr:from>
    <xdr:to>
      <xdr:col>15</xdr:col>
      <xdr:colOff>248674</xdr:colOff>
      <xdr:row>19</xdr:row>
      <xdr:rowOff>56650</xdr:rowOff>
    </xdr:to>
    <xdr:sp macro="" textlink="Salary!D15">
      <xdr:nvSpPr>
        <xdr:cNvPr id="100" name="Rectangle: Rounded Corners 99">
          <a:extLst>
            <a:ext uri="{FF2B5EF4-FFF2-40B4-BE49-F238E27FC236}">
              <a16:creationId xmlns:a16="http://schemas.microsoft.com/office/drawing/2014/main" id="{CDA2EC6F-BFDD-634A-9AC3-CD58520EEC29}"/>
            </a:ext>
          </a:extLst>
        </xdr:cNvPr>
        <xdr:cNvSpPr/>
      </xdr:nvSpPr>
      <xdr:spPr>
        <a:xfrm>
          <a:off x="8917202" y="3453585"/>
          <a:ext cx="505551" cy="22256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BDD5A41-B6BB-4C3E-83C6-12248AD62420}" type="TxLink">
            <a:rPr lang="en-US" sz="1200" b="1" i="0" u="none" strike="noStrike">
              <a:solidFill>
                <a:srgbClr val="5D27B6"/>
              </a:solidFill>
              <a:latin typeface="Calibri"/>
              <a:ea typeface="Calibri"/>
              <a:cs typeface="Calibri"/>
            </a:rPr>
            <a:pPr marL="0" indent="0" algn="l"/>
            <a:t>Low</a:t>
          </a:fld>
          <a:endParaRPr lang="en-US" sz="1600" b="1" i="0" u="none" strike="noStrike">
            <a:solidFill>
              <a:srgbClr val="5D27B6"/>
            </a:solidFill>
            <a:latin typeface="Calibri"/>
            <a:ea typeface="Calibri"/>
            <a:cs typeface="Calibri"/>
          </a:endParaRPr>
        </a:p>
      </xdr:txBody>
    </xdr:sp>
    <xdr:clientData/>
  </xdr:twoCellAnchor>
  <xdr:twoCellAnchor>
    <xdr:from>
      <xdr:col>15</xdr:col>
      <xdr:colOff>598474</xdr:colOff>
      <xdr:row>18</xdr:row>
      <xdr:rowOff>21177</xdr:rowOff>
    </xdr:from>
    <xdr:to>
      <xdr:col>16</xdr:col>
      <xdr:colOff>522823</xdr:colOff>
      <xdr:row>19</xdr:row>
      <xdr:rowOff>56650</xdr:rowOff>
    </xdr:to>
    <xdr:sp macro="" textlink="Salary!D16">
      <xdr:nvSpPr>
        <xdr:cNvPr id="101" name="Rectangle: Rounded Corners 100">
          <a:extLst>
            <a:ext uri="{FF2B5EF4-FFF2-40B4-BE49-F238E27FC236}">
              <a16:creationId xmlns:a16="http://schemas.microsoft.com/office/drawing/2014/main" id="{7F90F352-9EA9-D784-7AC4-D860B6B0DB67}"/>
            </a:ext>
          </a:extLst>
        </xdr:cNvPr>
        <xdr:cNvSpPr/>
      </xdr:nvSpPr>
      <xdr:spPr>
        <a:xfrm>
          <a:off x="9772553" y="3450177"/>
          <a:ext cx="535954"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58F14AA-F661-4D44-B1CF-9C2505C9E3C5}" type="TxLink">
            <a:rPr lang="en-US" sz="1200" b="1" i="0" u="none" strike="noStrike">
              <a:solidFill>
                <a:srgbClr val="09C9C8"/>
              </a:solidFill>
              <a:latin typeface="Calibri"/>
              <a:ea typeface="Calibri"/>
              <a:cs typeface="Calibri"/>
            </a:rPr>
            <a:pPr marL="0" indent="0" algn="l"/>
            <a:t>High</a:t>
          </a:fld>
          <a:endParaRPr lang="en-US" sz="1400" b="1" i="0" u="none" strike="noStrike">
            <a:solidFill>
              <a:srgbClr val="09C9C8"/>
            </a:solidFill>
            <a:latin typeface="Calibri"/>
            <a:ea typeface="Calibri"/>
            <a:cs typeface="Calibri"/>
          </a:endParaRPr>
        </a:p>
      </xdr:txBody>
    </xdr:sp>
    <xdr:clientData/>
  </xdr:twoCellAnchor>
  <xdr:twoCellAnchor>
    <xdr:from>
      <xdr:col>17</xdr:col>
      <xdr:colOff>126742</xdr:colOff>
      <xdr:row>18</xdr:row>
      <xdr:rowOff>2661</xdr:rowOff>
    </xdr:from>
    <xdr:to>
      <xdr:col>18</xdr:col>
      <xdr:colOff>331769</xdr:colOff>
      <xdr:row>19</xdr:row>
      <xdr:rowOff>56650</xdr:rowOff>
    </xdr:to>
    <xdr:sp macro="" textlink="Salary!D17">
      <xdr:nvSpPr>
        <xdr:cNvPr id="102" name="Rectangle: Rounded Corners 101">
          <a:extLst>
            <a:ext uri="{FF2B5EF4-FFF2-40B4-BE49-F238E27FC236}">
              <a16:creationId xmlns:a16="http://schemas.microsoft.com/office/drawing/2014/main" id="{692583EA-1444-9312-584C-ADB69B3CD428}"/>
            </a:ext>
          </a:extLst>
        </xdr:cNvPr>
        <xdr:cNvSpPr/>
      </xdr:nvSpPr>
      <xdr:spPr>
        <a:xfrm>
          <a:off x="10524031" y="3431661"/>
          <a:ext cx="816633" cy="244489"/>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5D0B298-7F38-4071-9D94-ED5DC0DC3411}" type="TxLink">
            <a:rPr lang="en-US" sz="1200" b="1" i="0" u="none" strike="noStrike">
              <a:solidFill>
                <a:srgbClr val="DF198E"/>
              </a:solidFill>
              <a:latin typeface="Calibri"/>
              <a:ea typeface="Calibri"/>
              <a:cs typeface="Calibri"/>
            </a:rPr>
            <a:pPr marL="0" indent="0" algn="l"/>
            <a:t>Very High</a:t>
          </a:fld>
          <a:endParaRPr lang="en-US" sz="1200" b="1" i="0" u="none" strike="noStrike">
            <a:solidFill>
              <a:srgbClr val="DF198E"/>
            </a:solidFill>
            <a:latin typeface="Calibri"/>
            <a:ea typeface="Calibri"/>
            <a:cs typeface="Calibri"/>
          </a:endParaRPr>
        </a:p>
      </xdr:txBody>
    </xdr:sp>
    <xdr:clientData/>
  </xdr:twoCellAnchor>
  <xdr:twoCellAnchor>
    <xdr:from>
      <xdr:col>18</xdr:col>
      <xdr:colOff>403251</xdr:colOff>
      <xdr:row>18</xdr:row>
      <xdr:rowOff>9225</xdr:rowOff>
    </xdr:from>
    <xdr:to>
      <xdr:col>19</xdr:col>
      <xdr:colOff>588627</xdr:colOff>
      <xdr:row>19</xdr:row>
      <xdr:rowOff>56650</xdr:rowOff>
    </xdr:to>
    <xdr:sp macro="" textlink="Salary!D18">
      <xdr:nvSpPr>
        <xdr:cNvPr id="103" name="Rectangle: Rounded Corners 102">
          <a:extLst>
            <a:ext uri="{FF2B5EF4-FFF2-40B4-BE49-F238E27FC236}">
              <a16:creationId xmlns:a16="http://schemas.microsoft.com/office/drawing/2014/main" id="{5B8B255A-F7CB-4209-C87E-7C7747795C0B}"/>
            </a:ext>
          </a:extLst>
        </xdr:cNvPr>
        <xdr:cNvSpPr/>
      </xdr:nvSpPr>
      <xdr:spPr>
        <a:xfrm>
          <a:off x="11412146" y="3438225"/>
          <a:ext cx="796981" cy="237925"/>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9987FDB-5835-4452-8701-4892D4726556}" type="TxLink">
            <a:rPr lang="en-US" sz="1200" b="1" i="0" u="none" strike="noStrike">
              <a:solidFill>
                <a:srgbClr val="F06813"/>
              </a:solidFill>
              <a:latin typeface="Calibri"/>
              <a:ea typeface="Calibri"/>
              <a:cs typeface="Calibri"/>
            </a:rPr>
            <a:pPr marL="0" indent="0" algn="l"/>
            <a:t>Very Low</a:t>
          </a:fld>
          <a:endParaRPr lang="en-US" sz="1200" b="1" i="0" u="none" strike="noStrike">
            <a:solidFill>
              <a:srgbClr val="F06813"/>
            </a:solidFill>
            <a:latin typeface="Calibri"/>
            <a:ea typeface="Calibri"/>
            <a:cs typeface="Calibri"/>
          </a:endParaRPr>
        </a:p>
      </xdr:txBody>
    </xdr:sp>
    <xdr:clientData/>
  </xdr:twoCellAnchor>
  <xdr:twoCellAnchor>
    <xdr:from>
      <xdr:col>2</xdr:col>
      <xdr:colOff>172758</xdr:colOff>
      <xdr:row>30</xdr:row>
      <xdr:rowOff>35111</xdr:rowOff>
    </xdr:from>
    <xdr:to>
      <xdr:col>3</xdr:col>
      <xdr:colOff>257177</xdr:colOff>
      <xdr:row>31</xdr:row>
      <xdr:rowOff>58654</xdr:rowOff>
    </xdr:to>
    <xdr:sp macro="" textlink="Gender!E12">
      <xdr:nvSpPr>
        <xdr:cNvPr id="104" name="Rectangle: Rounded Corners 103">
          <a:extLst>
            <a:ext uri="{FF2B5EF4-FFF2-40B4-BE49-F238E27FC236}">
              <a16:creationId xmlns:a16="http://schemas.microsoft.com/office/drawing/2014/main" id="{385B97C1-3B2D-3F5B-B52E-F9F4FA446E3C}"/>
            </a:ext>
          </a:extLst>
        </xdr:cNvPr>
        <xdr:cNvSpPr/>
      </xdr:nvSpPr>
      <xdr:spPr>
        <a:xfrm>
          <a:off x="1391958" y="5750111"/>
          <a:ext cx="694019" cy="21404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BA2EA28-D207-4F17-AC13-D369D7A234DA}" type="TxLink">
            <a:rPr lang="en-US" sz="1200" b="1" i="0" u="none" strike="noStrike">
              <a:solidFill>
                <a:srgbClr val="DF198E"/>
              </a:solidFill>
              <a:latin typeface="Calibri"/>
              <a:ea typeface="Calibri"/>
              <a:cs typeface="Calibri"/>
            </a:rPr>
            <a:pPr marL="0" indent="0" algn="l"/>
            <a:t>Female</a:t>
          </a:fld>
          <a:endParaRPr lang="en-US" sz="1200" b="1" i="0" u="none" strike="noStrike">
            <a:solidFill>
              <a:srgbClr val="DF198E"/>
            </a:solidFill>
            <a:latin typeface="Calibri"/>
            <a:ea typeface="Calibri"/>
            <a:cs typeface="Calibri"/>
          </a:endParaRPr>
        </a:p>
      </xdr:txBody>
    </xdr:sp>
    <xdr:clientData/>
  </xdr:twoCellAnchor>
  <xdr:twoCellAnchor>
    <xdr:from>
      <xdr:col>4</xdr:col>
      <xdr:colOff>366873</xdr:colOff>
      <xdr:row>30</xdr:row>
      <xdr:rowOff>23181</xdr:rowOff>
    </xdr:from>
    <xdr:to>
      <xdr:col>5</xdr:col>
      <xdr:colOff>291222</xdr:colOff>
      <xdr:row>31</xdr:row>
      <xdr:rowOff>58654</xdr:rowOff>
    </xdr:to>
    <xdr:sp macro="" textlink="Gender!$E$13">
      <xdr:nvSpPr>
        <xdr:cNvPr id="105" name="Rectangle: Rounded Corners 104">
          <a:extLst>
            <a:ext uri="{FF2B5EF4-FFF2-40B4-BE49-F238E27FC236}">
              <a16:creationId xmlns:a16="http://schemas.microsoft.com/office/drawing/2014/main" id="{337FA9BB-0591-C071-217F-260B93AE9A3B}"/>
            </a:ext>
          </a:extLst>
        </xdr:cNvPr>
        <xdr:cNvSpPr/>
      </xdr:nvSpPr>
      <xdr:spPr>
        <a:xfrm>
          <a:off x="2805273" y="5738181"/>
          <a:ext cx="533949"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2AF90B3-A2A7-4BF0-8340-BE259D6AF6BD}" type="TxLink">
            <a:rPr lang="en-US" sz="1200" b="1" i="0" u="none" strike="noStrike">
              <a:solidFill>
                <a:schemeClr val="bg1">
                  <a:lumMod val="65000"/>
                </a:schemeClr>
              </a:solidFill>
              <a:latin typeface="Calibri"/>
              <a:ea typeface="Calibri"/>
              <a:cs typeface="Calibri"/>
            </a:rPr>
            <a:pPr marL="0" indent="0" algn="l"/>
            <a:t>Male</a:t>
          </a:fld>
          <a:endParaRPr lang="en-US" sz="1600" b="1" i="0" u="none" strike="noStrike">
            <a:solidFill>
              <a:schemeClr val="bg1">
                <a:lumMod val="65000"/>
              </a:schemeClr>
            </a:solidFill>
            <a:latin typeface="Calibri"/>
            <a:ea typeface="Calibri"/>
            <a:cs typeface="Calibri"/>
          </a:endParaRPr>
        </a:p>
      </xdr:txBody>
    </xdr:sp>
    <xdr:clientData/>
  </xdr:twoCellAnchor>
  <xdr:twoCellAnchor>
    <xdr:from>
      <xdr:col>7</xdr:col>
      <xdr:colOff>171358</xdr:colOff>
      <xdr:row>25</xdr:row>
      <xdr:rowOff>145502</xdr:rowOff>
    </xdr:from>
    <xdr:to>
      <xdr:col>8</xdr:col>
      <xdr:colOff>497758</xdr:colOff>
      <xdr:row>26</xdr:row>
      <xdr:rowOff>180975</xdr:rowOff>
    </xdr:to>
    <xdr:sp macro="" textlink="Satisfaction!$E$19">
      <xdr:nvSpPr>
        <xdr:cNvPr id="106" name="Rectangle: Rounded Corners 105">
          <a:extLst>
            <a:ext uri="{FF2B5EF4-FFF2-40B4-BE49-F238E27FC236}">
              <a16:creationId xmlns:a16="http://schemas.microsoft.com/office/drawing/2014/main" id="{7ADDBC00-0277-26E9-AF71-DF60EA9B0997}"/>
            </a:ext>
          </a:extLst>
        </xdr:cNvPr>
        <xdr:cNvSpPr/>
      </xdr:nvSpPr>
      <xdr:spPr>
        <a:xfrm>
          <a:off x="4438558" y="4908002"/>
          <a:ext cx="936000"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64A57CB-F5E8-416E-ABC0-8B6B6A8715C3}" type="TxLink">
            <a:rPr lang="en-US" sz="1200" b="1" i="0" u="none" strike="noStrike">
              <a:solidFill>
                <a:srgbClr val="5D27B6"/>
              </a:solidFill>
              <a:latin typeface="Calibri"/>
              <a:ea typeface="Calibri"/>
              <a:cs typeface="Calibri"/>
            </a:rPr>
            <a:pPr marL="0" indent="0" algn="l"/>
            <a:t>Average</a:t>
          </a:fld>
          <a:endParaRPr lang="en-US" sz="2000" b="1" i="0" u="none" strike="noStrike">
            <a:solidFill>
              <a:srgbClr val="5D27B6"/>
            </a:solidFill>
            <a:latin typeface="Calibri"/>
            <a:ea typeface="Calibri"/>
            <a:cs typeface="Calibri"/>
          </a:endParaRPr>
        </a:p>
      </xdr:txBody>
    </xdr:sp>
    <xdr:clientData/>
  </xdr:twoCellAnchor>
  <xdr:twoCellAnchor>
    <xdr:from>
      <xdr:col>7</xdr:col>
      <xdr:colOff>171358</xdr:colOff>
      <xdr:row>26</xdr:row>
      <xdr:rowOff>189617</xdr:rowOff>
    </xdr:from>
    <xdr:to>
      <xdr:col>8</xdr:col>
      <xdr:colOff>605758</xdr:colOff>
      <xdr:row>28</xdr:row>
      <xdr:rowOff>34590</xdr:rowOff>
    </xdr:to>
    <xdr:sp macro="" textlink="Satisfaction!$E$18">
      <xdr:nvSpPr>
        <xdr:cNvPr id="107" name="Rectangle: Rounded Corners 106">
          <a:extLst>
            <a:ext uri="{FF2B5EF4-FFF2-40B4-BE49-F238E27FC236}">
              <a16:creationId xmlns:a16="http://schemas.microsoft.com/office/drawing/2014/main" id="{CE4BE9E2-0ADE-CA27-D1D9-A0D587BC262B}"/>
            </a:ext>
          </a:extLst>
        </xdr:cNvPr>
        <xdr:cNvSpPr/>
      </xdr:nvSpPr>
      <xdr:spPr>
        <a:xfrm>
          <a:off x="4438558" y="5142617"/>
          <a:ext cx="1044000"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E22401C-8190-4326-ACCB-E3F569C39B5D}" type="TxLink">
            <a:rPr lang="en-US" sz="1200" b="1" i="0" u="none" strike="noStrike">
              <a:solidFill>
                <a:srgbClr val="09C9C8"/>
              </a:solidFill>
              <a:latin typeface="Calibri"/>
              <a:ea typeface="Calibri"/>
              <a:cs typeface="Calibri"/>
            </a:rPr>
            <a:pPr marL="0" indent="0" algn="l"/>
            <a:t>Dissatisfied</a:t>
          </a:fld>
          <a:endParaRPr lang="en-US" sz="1800" b="1" i="0" u="none" strike="noStrike">
            <a:solidFill>
              <a:srgbClr val="09C9C8"/>
            </a:solidFill>
            <a:latin typeface="Calibri"/>
            <a:ea typeface="Calibri"/>
            <a:cs typeface="Calibri"/>
          </a:endParaRPr>
        </a:p>
      </xdr:txBody>
    </xdr:sp>
    <xdr:clientData/>
  </xdr:twoCellAnchor>
  <xdr:twoCellAnchor>
    <xdr:from>
      <xdr:col>7</xdr:col>
      <xdr:colOff>171357</xdr:colOff>
      <xdr:row>28</xdr:row>
      <xdr:rowOff>43232</xdr:rowOff>
    </xdr:from>
    <xdr:to>
      <xdr:col>8</xdr:col>
      <xdr:colOff>497757</xdr:colOff>
      <xdr:row>29</xdr:row>
      <xdr:rowOff>78705</xdr:rowOff>
    </xdr:to>
    <xdr:sp macro="" textlink="Satisfaction!$E$17">
      <xdr:nvSpPr>
        <xdr:cNvPr id="108" name="Rectangle: Rounded Corners 107">
          <a:extLst>
            <a:ext uri="{FF2B5EF4-FFF2-40B4-BE49-F238E27FC236}">
              <a16:creationId xmlns:a16="http://schemas.microsoft.com/office/drawing/2014/main" id="{A32660B3-16A6-846E-2436-6310731FAC3D}"/>
            </a:ext>
          </a:extLst>
        </xdr:cNvPr>
        <xdr:cNvSpPr/>
      </xdr:nvSpPr>
      <xdr:spPr>
        <a:xfrm>
          <a:off x="4438557" y="5377232"/>
          <a:ext cx="936000"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DF7C66B-36AF-49E3-A368-CF0BA7BEDD90}" type="TxLink">
            <a:rPr lang="en-US" sz="1200" b="1" i="0" u="none" strike="noStrike">
              <a:solidFill>
                <a:srgbClr val="DF198E"/>
              </a:solidFill>
              <a:latin typeface="Calibri"/>
              <a:ea typeface="Calibri"/>
              <a:cs typeface="Calibri"/>
            </a:rPr>
            <a:pPr marL="0" indent="0" algn="l"/>
            <a:t>Satisfied</a:t>
          </a:fld>
          <a:endParaRPr lang="en-US" sz="1800" b="1" i="0" u="none" strike="noStrike">
            <a:solidFill>
              <a:srgbClr val="DF198E"/>
            </a:solidFill>
            <a:latin typeface="Calibri"/>
            <a:ea typeface="Calibri"/>
            <a:cs typeface="Calibri"/>
          </a:endParaRPr>
        </a:p>
      </xdr:txBody>
    </xdr:sp>
    <xdr:clientData/>
  </xdr:twoCellAnchor>
  <xdr:twoCellAnchor>
    <xdr:from>
      <xdr:col>7</xdr:col>
      <xdr:colOff>171358</xdr:colOff>
      <xdr:row>29</xdr:row>
      <xdr:rowOff>87347</xdr:rowOff>
    </xdr:from>
    <xdr:to>
      <xdr:col>9</xdr:col>
      <xdr:colOff>500158</xdr:colOff>
      <xdr:row>30</xdr:row>
      <xdr:rowOff>122820</xdr:rowOff>
    </xdr:to>
    <xdr:sp macro="" textlink="Satisfaction!$E$16">
      <xdr:nvSpPr>
        <xdr:cNvPr id="109" name="Rectangle: Rounded Corners 108">
          <a:extLst>
            <a:ext uri="{FF2B5EF4-FFF2-40B4-BE49-F238E27FC236}">
              <a16:creationId xmlns:a16="http://schemas.microsoft.com/office/drawing/2014/main" id="{FEB22CA0-1383-7097-370B-2CBEF14D39F8}"/>
            </a:ext>
          </a:extLst>
        </xdr:cNvPr>
        <xdr:cNvSpPr/>
      </xdr:nvSpPr>
      <xdr:spPr>
        <a:xfrm>
          <a:off x="4438558" y="5611847"/>
          <a:ext cx="1548000" cy="225973"/>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B3EA468-AEC7-435B-9680-75A79A5AD553}" type="TxLink">
            <a:rPr lang="en-US" sz="1200" b="1" i="0" u="none" strike="noStrike">
              <a:solidFill>
                <a:srgbClr val="05DA97"/>
              </a:solidFill>
              <a:latin typeface="Calibri"/>
              <a:ea typeface="Calibri"/>
              <a:cs typeface="Calibri"/>
            </a:rPr>
            <a:pPr marL="0" indent="0" algn="l"/>
            <a:t>Highly Satisfied</a:t>
          </a:fld>
          <a:endParaRPr lang="en-US" sz="1800" b="1" i="0" u="none" strike="noStrike">
            <a:solidFill>
              <a:srgbClr val="05DA97"/>
            </a:solidFill>
            <a:latin typeface="Calibri"/>
            <a:ea typeface="Calibri"/>
            <a:cs typeface="Calibri"/>
          </a:endParaRPr>
        </a:p>
      </xdr:txBody>
    </xdr:sp>
    <xdr:clientData/>
  </xdr:twoCellAnchor>
  <xdr:twoCellAnchor>
    <xdr:from>
      <xdr:col>7</xdr:col>
      <xdr:colOff>171359</xdr:colOff>
      <xdr:row>30</xdr:row>
      <xdr:rowOff>131460</xdr:rowOff>
    </xdr:from>
    <xdr:to>
      <xdr:col>9</xdr:col>
      <xdr:colOff>303068</xdr:colOff>
      <xdr:row>31</xdr:row>
      <xdr:rowOff>166933</xdr:rowOff>
    </xdr:to>
    <xdr:sp macro="" textlink="Satisfaction!$E$15">
      <xdr:nvSpPr>
        <xdr:cNvPr id="110" name="Rectangle: Rounded Corners 109">
          <a:extLst>
            <a:ext uri="{FF2B5EF4-FFF2-40B4-BE49-F238E27FC236}">
              <a16:creationId xmlns:a16="http://schemas.microsoft.com/office/drawing/2014/main" id="{10A01EC1-12EA-F747-36F4-133C8B3C87E2}"/>
            </a:ext>
          </a:extLst>
        </xdr:cNvPr>
        <xdr:cNvSpPr/>
      </xdr:nvSpPr>
      <xdr:spPr>
        <a:xfrm>
          <a:off x="4457609" y="5883570"/>
          <a:ext cx="1356352"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BA5EA14-572D-43B4-9A80-F24838EA3651}" type="TxLink">
            <a:rPr lang="en-US" sz="1200" b="1" i="0" u="none" strike="noStrike">
              <a:solidFill>
                <a:srgbClr val="F06813"/>
              </a:solidFill>
              <a:latin typeface="Calibri"/>
              <a:ea typeface="Calibri"/>
              <a:cs typeface="Calibri"/>
            </a:rPr>
            <a:pPr marL="0" indent="0" algn="l"/>
            <a:t>Highly Dissatisfied</a:t>
          </a:fld>
          <a:endParaRPr lang="en-US" sz="1800" b="1" i="0" u="none" strike="noStrike">
            <a:solidFill>
              <a:srgbClr val="F06813"/>
            </a:solidFill>
            <a:latin typeface="Calibri"/>
            <a:ea typeface="Calibri"/>
            <a:cs typeface="Calibri"/>
          </a:endParaRPr>
        </a:p>
      </xdr:txBody>
    </xdr:sp>
    <xdr:clientData/>
  </xdr:twoCellAnchor>
  <xdr:twoCellAnchor>
    <xdr:from>
      <xdr:col>9</xdr:col>
      <xdr:colOff>230971</xdr:colOff>
      <xdr:row>25</xdr:row>
      <xdr:rowOff>145502</xdr:rowOff>
    </xdr:from>
    <xdr:to>
      <xdr:col>10</xdr:col>
      <xdr:colOff>155320</xdr:colOff>
      <xdr:row>26</xdr:row>
      <xdr:rowOff>180975</xdr:rowOff>
    </xdr:to>
    <xdr:sp macro="" textlink="Satisfaction!$F$19">
      <xdr:nvSpPr>
        <xdr:cNvPr id="116" name="Rectangle: Rounded Corners 115">
          <a:extLst>
            <a:ext uri="{FF2B5EF4-FFF2-40B4-BE49-F238E27FC236}">
              <a16:creationId xmlns:a16="http://schemas.microsoft.com/office/drawing/2014/main" id="{2050D137-DA7E-6AD3-C41E-D68005E279C6}"/>
            </a:ext>
          </a:extLst>
        </xdr:cNvPr>
        <xdr:cNvSpPr/>
      </xdr:nvSpPr>
      <xdr:spPr>
        <a:xfrm>
          <a:off x="5741864" y="4938927"/>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B6B24C5-26C5-498F-B9E2-25D7D072BBAD}" type="TxLink">
            <a:rPr lang="en-US" sz="1200" b="1" i="0" u="none" strike="noStrike">
              <a:solidFill>
                <a:schemeClr val="bg1">
                  <a:lumMod val="75000"/>
                </a:schemeClr>
              </a:solidFill>
              <a:latin typeface="Calibri"/>
              <a:ea typeface="Calibri"/>
              <a:cs typeface="Calibri"/>
            </a:rPr>
            <a:pPr marL="0" indent="0" algn="l"/>
            <a:t>116</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26</xdr:row>
      <xdr:rowOff>189617</xdr:rowOff>
    </xdr:from>
    <xdr:to>
      <xdr:col>10</xdr:col>
      <xdr:colOff>155320</xdr:colOff>
      <xdr:row>28</xdr:row>
      <xdr:rowOff>34590</xdr:rowOff>
    </xdr:to>
    <xdr:sp macro="" textlink="Satisfaction!$F$18">
      <xdr:nvSpPr>
        <xdr:cNvPr id="117" name="Rectangle: Rounded Corners 116">
          <a:extLst>
            <a:ext uri="{FF2B5EF4-FFF2-40B4-BE49-F238E27FC236}">
              <a16:creationId xmlns:a16="http://schemas.microsoft.com/office/drawing/2014/main" id="{0838F78F-ED10-E56E-4D6B-D43FC8B6ACB6}"/>
            </a:ext>
          </a:extLst>
        </xdr:cNvPr>
        <xdr:cNvSpPr/>
      </xdr:nvSpPr>
      <xdr:spPr>
        <a:xfrm>
          <a:off x="5741864" y="5174779"/>
          <a:ext cx="536670" cy="228447"/>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AABA7B8-5961-4F96-BD38-428FC2473D8C}" type="TxLink">
            <a:rPr lang="en-US" sz="1200" b="1" i="0" u="none" strike="noStrike">
              <a:solidFill>
                <a:schemeClr val="bg1">
                  <a:lumMod val="75000"/>
                </a:schemeClr>
              </a:solidFill>
              <a:latin typeface="Calibri"/>
              <a:ea typeface="Calibri"/>
              <a:cs typeface="Calibri"/>
            </a:rPr>
            <a:pPr marL="0" indent="0" algn="l"/>
            <a:t>68</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28</xdr:row>
      <xdr:rowOff>43232</xdr:rowOff>
    </xdr:from>
    <xdr:to>
      <xdr:col>10</xdr:col>
      <xdr:colOff>155320</xdr:colOff>
      <xdr:row>29</xdr:row>
      <xdr:rowOff>78705</xdr:rowOff>
    </xdr:to>
    <xdr:sp macro="" textlink="Satisfaction!$F$17">
      <xdr:nvSpPr>
        <xdr:cNvPr id="118" name="Rectangle: Rounded Corners 117">
          <a:extLst>
            <a:ext uri="{FF2B5EF4-FFF2-40B4-BE49-F238E27FC236}">
              <a16:creationId xmlns:a16="http://schemas.microsoft.com/office/drawing/2014/main" id="{9EBF153A-E29F-5E9C-A553-4F774F19AC3F}"/>
            </a:ext>
          </a:extLst>
        </xdr:cNvPr>
        <xdr:cNvSpPr/>
      </xdr:nvSpPr>
      <xdr:spPr>
        <a:xfrm>
          <a:off x="5741864" y="5411868"/>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75D6498-5AF0-413F-AFBE-A7E6165B60DD}" type="TxLink">
            <a:rPr lang="en-US" sz="1200" b="1" i="0" u="none" strike="noStrike">
              <a:solidFill>
                <a:schemeClr val="bg1">
                  <a:lumMod val="75000"/>
                </a:schemeClr>
              </a:solidFill>
              <a:latin typeface="Calibri"/>
              <a:ea typeface="Calibri"/>
              <a:cs typeface="Calibri"/>
            </a:rPr>
            <a:pPr marL="0" indent="0" algn="l"/>
            <a:t>43</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29</xdr:row>
      <xdr:rowOff>87347</xdr:rowOff>
    </xdr:from>
    <xdr:to>
      <xdr:col>10</xdr:col>
      <xdr:colOff>155320</xdr:colOff>
      <xdr:row>30</xdr:row>
      <xdr:rowOff>122820</xdr:rowOff>
    </xdr:to>
    <xdr:sp macro="" textlink="Satisfaction!$F$16">
      <xdr:nvSpPr>
        <xdr:cNvPr id="119" name="Rectangle: Rounded Corners 118">
          <a:extLst>
            <a:ext uri="{FF2B5EF4-FFF2-40B4-BE49-F238E27FC236}">
              <a16:creationId xmlns:a16="http://schemas.microsoft.com/office/drawing/2014/main" id="{9421FF2A-5AD1-7E58-1696-10109850F5A4}"/>
            </a:ext>
          </a:extLst>
        </xdr:cNvPr>
        <xdr:cNvSpPr/>
      </xdr:nvSpPr>
      <xdr:spPr>
        <a:xfrm>
          <a:off x="5741864" y="5647720"/>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CB5B7B2-F6CD-4EA1-B99B-1D9EB1C1BB83}" type="TxLink">
            <a:rPr lang="en-US" sz="1200" b="1" i="0" u="none" strike="noStrike">
              <a:solidFill>
                <a:schemeClr val="bg1">
                  <a:lumMod val="75000"/>
                </a:schemeClr>
              </a:solidFill>
              <a:latin typeface="Calibri"/>
              <a:ea typeface="Calibri"/>
              <a:cs typeface="Calibri"/>
            </a:rPr>
            <a:pPr marL="0" indent="0" algn="l"/>
            <a:t>4</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9</xdr:col>
      <xdr:colOff>230971</xdr:colOff>
      <xdr:row>30</xdr:row>
      <xdr:rowOff>131460</xdr:rowOff>
    </xdr:from>
    <xdr:to>
      <xdr:col>10</xdr:col>
      <xdr:colOff>155320</xdr:colOff>
      <xdr:row>31</xdr:row>
      <xdr:rowOff>166933</xdr:rowOff>
    </xdr:to>
    <xdr:sp macro="" textlink="Satisfaction!$F$15">
      <xdr:nvSpPr>
        <xdr:cNvPr id="120" name="Rectangle: Rounded Corners 119">
          <a:extLst>
            <a:ext uri="{FF2B5EF4-FFF2-40B4-BE49-F238E27FC236}">
              <a16:creationId xmlns:a16="http://schemas.microsoft.com/office/drawing/2014/main" id="{89AC9B64-50E4-3396-7A66-01F1F72A67CC}"/>
            </a:ext>
          </a:extLst>
        </xdr:cNvPr>
        <xdr:cNvSpPr/>
      </xdr:nvSpPr>
      <xdr:spPr>
        <a:xfrm>
          <a:off x="5741864" y="5883570"/>
          <a:ext cx="536670" cy="227210"/>
        </a:xfrm>
        <a:prstGeom prst="roundRect">
          <a:avLst>
            <a:gd name="adj" fmla="val 733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D11092E-B3E5-405B-AD5B-98B3A728A79D}" type="TxLink">
            <a:rPr lang="en-US" sz="1200" b="1" i="0" u="none" strike="noStrike">
              <a:solidFill>
                <a:schemeClr val="bg1">
                  <a:lumMod val="75000"/>
                </a:schemeClr>
              </a:solidFill>
              <a:latin typeface="Calibri"/>
              <a:ea typeface="Calibri"/>
              <a:cs typeface="Calibri"/>
            </a:rPr>
            <a:pPr marL="0" indent="0" algn="l"/>
            <a:t>3</a:t>
          </a:fld>
          <a:endParaRPr lang="en-US" sz="1200" b="1" i="0" u="none" strike="noStrike">
            <a:solidFill>
              <a:schemeClr val="bg1">
                <a:lumMod val="75000"/>
              </a:schemeClr>
            </a:solidFill>
            <a:latin typeface="Calibri"/>
            <a:ea typeface="Calibri"/>
            <a:cs typeface="Calibri"/>
          </a:endParaRPr>
        </a:p>
      </xdr:txBody>
    </xdr:sp>
    <xdr:clientData/>
  </xdr:twoCellAnchor>
  <xdr:twoCellAnchor>
    <xdr:from>
      <xdr:col>2</xdr:col>
      <xdr:colOff>43693</xdr:colOff>
      <xdr:row>1</xdr:row>
      <xdr:rowOff>95250</xdr:rowOff>
    </xdr:from>
    <xdr:to>
      <xdr:col>13</xdr:col>
      <xdr:colOff>544848</xdr:colOff>
      <xdr:row>3</xdr:row>
      <xdr:rowOff>113600</xdr:rowOff>
    </xdr:to>
    <xdr:sp macro="" textlink="">
      <xdr:nvSpPr>
        <xdr:cNvPr id="124" name="Rectangle: Rounded Corners 123">
          <a:extLst>
            <a:ext uri="{FF2B5EF4-FFF2-40B4-BE49-F238E27FC236}">
              <a16:creationId xmlns:a16="http://schemas.microsoft.com/office/drawing/2014/main" id="{AB4FD210-6D2C-20FA-D4BE-66B11AAC57F4}"/>
            </a:ext>
          </a:extLst>
        </xdr:cNvPr>
        <xdr:cNvSpPr/>
      </xdr:nvSpPr>
      <xdr:spPr>
        <a:xfrm>
          <a:off x="1267087" y="287498"/>
          <a:ext cx="7229825" cy="402845"/>
        </a:xfrm>
        <a:prstGeom prst="roundRect">
          <a:avLst>
            <a:gd name="adj" fmla="val 733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38777</xdr:colOff>
      <xdr:row>1</xdr:row>
      <xdr:rowOff>188490</xdr:rowOff>
    </xdr:from>
    <xdr:to>
      <xdr:col>5</xdr:col>
      <xdr:colOff>342900</xdr:colOff>
      <xdr:row>3</xdr:row>
      <xdr:rowOff>114037</xdr:rowOff>
    </xdr:to>
    <xdr:sp macro="" textlink="">
      <xdr:nvSpPr>
        <xdr:cNvPr id="125" name="Rectangle 124">
          <a:extLst>
            <a:ext uri="{FF2B5EF4-FFF2-40B4-BE49-F238E27FC236}">
              <a16:creationId xmlns:a16="http://schemas.microsoft.com/office/drawing/2014/main" id="{DF427877-2A28-F1E3-EE8C-37C7A2FDE457}"/>
            </a:ext>
          </a:extLst>
        </xdr:cNvPr>
        <xdr:cNvSpPr/>
      </xdr:nvSpPr>
      <xdr:spPr>
        <a:xfrm>
          <a:off x="1257977" y="378990"/>
          <a:ext cx="2132923" cy="3065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u="none">
              <a:latin typeface="Calibri" panose="020F0502020204030204" pitchFamily="34" charset="0"/>
              <a:ea typeface="Calibri" panose="020F0502020204030204" pitchFamily="34" charset="0"/>
              <a:cs typeface="Calibri" panose="020F0502020204030204" pitchFamily="34" charset="0"/>
            </a:rPr>
            <a:t>DeckHT </a:t>
          </a:r>
          <a:r>
            <a:rPr lang="en-US" sz="1200" b="1">
              <a:latin typeface="Calibri" panose="020F0502020204030204" pitchFamily="34" charset="0"/>
              <a:ea typeface="Calibri" panose="020F0502020204030204" pitchFamily="34" charset="0"/>
              <a:cs typeface="Calibri" panose="020F0502020204030204" pitchFamily="34" charset="0"/>
            </a:rPr>
            <a:t>ATTRITION</a:t>
          </a:r>
          <a:r>
            <a:rPr lang="en-US" sz="1200">
              <a:latin typeface="Calibri" panose="020F0502020204030204" pitchFamily="34" charset="0"/>
              <a:ea typeface="Calibri" panose="020F0502020204030204" pitchFamily="34" charset="0"/>
              <a:cs typeface="Calibri" panose="020F0502020204030204" pitchFamily="34" charset="0"/>
            </a:rPr>
            <a:t> </a:t>
          </a:r>
          <a:r>
            <a:rPr lang="en-US" sz="12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Dashboard</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263967</xdr:colOff>
      <xdr:row>1</xdr:row>
      <xdr:rowOff>177558</xdr:rowOff>
    </xdr:from>
    <xdr:to>
      <xdr:col>13</xdr:col>
      <xdr:colOff>602225</xdr:colOff>
      <xdr:row>3</xdr:row>
      <xdr:rowOff>101358</xdr:rowOff>
    </xdr:to>
    <xdr:sp macro="" textlink="">
      <xdr:nvSpPr>
        <xdr:cNvPr id="126" name="Rectangle 125">
          <a:extLst>
            <a:ext uri="{FF2B5EF4-FFF2-40B4-BE49-F238E27FC236}">
              <a16:creationId xmlns:a16="http://schemas.microsoft.com/office/drawing/2014/main" id="{8E698840-D60B-DC52-C340-7D6FB9F1C9C2}"/>
            </a:ext>
          </a:extLst>
        </xdr:cNvPr>
        <xdr:cNvSpPr/>
      </xdr:nvSpPr>
      <xdr:spPr>
        <a:xfrm>
          <a:off x="6956048" y="368058"/>
          <a:ext cx="15550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rPr>
            <a:t>Oluwatobi Moses OJO</a:t>
          </a:r>
          <a:endParaRPr lang="en-NG" sz="1100">
            <a:solidFill>
              <a:schemeClr val="bg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11</xdr:col>
      <xdr:colOff>72851</xdr:colOff>
      <xdr:row>1</xdr:row>
      <xdr:rowOff>99934</xdr:rowOff>
    </xdr:from>
    <xdr:to>
      <xdr:col>11</xdr:col>
      <xdr:colOff>312260</xdr:colOff>
      <xdr:row>3</xdr:row>
      <xdr:rowOff>80266</xdr:rowOff>
    </xdr:to>
    <xdr:pic>
      <xdr:nvPicPr>
        <xdr:cNvPr id="127" name="Picture 126">
          <a:extLst>
            <a:ext uri="{FF2B5EF4-FFF2-40B4-BE49-F238E27FC236}">
              <a16:creationId xmlns:a16="http://schemas.microsoft.com/office/drawing/2014/main" id="{709B2B86-3430-0227-AB42-899633F596CE}"/>
            </a:ext>
          </a:extLst>
        </xdr:cNvPr>
        <xdr:cNvPicPr>
          <a:picLocks noChangeAspect="1"/>
        </xdr:cNvPicPr>
      </xdr:nvPicPr>
      <xdr:blipFill>
        <a:blip xmlns:r="http://schemas.openxmlformats.org/officeDocument/2006/relationships" r:embed="rId22" cstate="print">
          <a:alphaModFix amt="64000"/>
          <a:extLst>
            <a:ext uri="{BEBA8EAE-BF5A-486C-A8C5-ECC9F3942E4B}">
              <a14:imgProps xmlns:a14="http://schemas.microsoft.com/office/drawing/2010/main">
                <a14:imgLayer r:embed="rId23">
                  <a14:imgEffect>
                    <a14:saturation sat="66000"/>
                  </a14:imgEffect>
                </a14:imgLayer>
              </a14:imgProps>
            </a:ext>
            <a:ext uri="{28A0092B-C50C-407E-A947-70E740481C1C}">
              <a14:useLocalDpi xmlns:a14="http://schemas.microsoft.com/office/drawing/2010/main" val="0"/>
            </a:ext>
          </a:extLst>
        </a:blip>
        <a:srcRect l="17731" r="17731"/>
        <a:stretch/>
      </xdr:blipFill>
      <xdr:spPr>
        <a:xfrm>
          <a:off x="6764932" y="290434"/>
          <a:ext cx="239409" cy="361332"/>
        </a:xfrm>
        <a:prstGeom prst="rect">
          <a:avLst/>
        </a:prstGeom>
        <a:effectLst>
          <a:outerShdw blurRad="50800" dist="50800" dir="5400000" algn="ctr" rotWithShape="0">
            <a:srgbClr val="000000">
              <a:alpha val="0"/>
            </a:srgbClr>
          </a:outerShdw>
          <a:softEdge rad="0"/>
        </a:effectLst>
      </xdr:spPr>
    </xdr:pic>
    <xdr:clientData/>
  </xdr:twoCellAnchor>
  <xdr:twoCellAnchor>
    <xdr:from>
      <xdr:col>11</xdr:col>
      <xdr:colOff>186250</xdr:colOff>
      <xdr:row>6</xdr:row>
      <xdr:rowOff>532</xdr:rowOff>
    </xdr:from>
    <xdr:to>
      <xdr:col>12</xdr:col>
      <xdr:colOff>110633</xdr:colOff>
      <xdr:row>9</xdr:row>
      <xdr:rowOff>6157</xdr:rowOff>
    </xdr:to>
    <xdr:pic>
      <xdr:nvPicPr>
        <xdr:cNvPr id="61" name="Graphic 60" descr="Gauge with solid fill">
          <a:extLst>
            <a:ext uri="{FF2B5EF4-FFF2-40B4-BE49-F238E27FC236}">
              <a16:creationId xmlns:a16="http://schemas.microsoft.com/office/drawing/2014/main" id="{0E97A66D-1DC1-B8C0-31AC-22FD2B2C4FC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6907665" y="1132749"/>
          <a:ext cx="535421" cy="571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19051</xdr:colOff>
      <xdr:row>4</xdr:row>
      <xdr:rowOff>38100</xdr:rowOff>
    </xdr:from>
    <xdr:to>
      <xdr:col>11</xdr:col>
      <xdr:colOff>323850</xdr:colOff>
      <xdr:row>15</xdr:row>
      <xdr:rowOff>28574</xdr:rowOff>
    </xdr:to>
    <xdr:graphicFrame macro="">
      <xdr:nvGraphicFramePr>
        <xdr:cNvPr id="2" name="Chart 1">
          <a:extLst>
            <a:ext uri="{FF2B5EF4-FFF2-40B4-BE49-F238E27FC236}">
              <a16:creationId xmlns:a16="http://schemas.microsoft.com/office/drawing/2014/main" id="{7C1FDF00-6203-5F1A-B295-E97830585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28575</xdr:colOff>
      <xdr:row>4</xdr:row>
      <xdr:rowOff>38101</xdr:rowOff>
    </xdr:from>
    <xdr:to>
      <xdr:col>14</xdr:col>
      <xdr:colOff>381000</xdr:colOff>
      <xdr:row>10</xdr:row>
      <xdr:rowOff>57151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A39F245-4EF7-29EF-9054-4E9B37CA20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48675" y="800101"/>
              <a:ext cx="1571625" cy="1162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2</xdr:row>
      <xdr:rowOff>28575</xdr:rowOff>
    </xdr:from>
    <xdr:to>
      <xdr:col>11</xdr:col>
      <xdr:colOff>466725</xdr:colOff>
      <xdr:row>12</xdr:row>
      <xdr:rowOff>19050</xdr:rowOff>
    </xdr:to>
    <xdr:graphicFrame macro="">
      <xdr:nvGraphicFramePr>
        <xdr:cNvPr id="2" name="Chart 1">
          <a:extLst>
            <a:ext uri="{FF2B5EF4-FFF2-40B4-BE49-F238E27FC236}">
              <a16:creationId xmlns:a16="http://schemas.microsoft.com/office/drawing/2014/main" id="{AFAF7654-E6E0-04A8-D5AA-E19DEEE95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38101</xdr:colOff>
      <xdr:row>2</xdr:row>
      <xdr:rowOff>47625</xdr:rowOff>
    </xdr:from>
    <xdr:to>
      <xdr:col>11</xdr:col>
      <xdr:colOff>285751</xdr:colOff>
      <xdr:row>13</xdr:row>
      <xdr:rowOff>28574</xdr:rowOff>
    </xdr:to>
    <xdr:graphicFrame macro="">
      <xdr:nvGraphicFramePr>
        <xdr:cNvPr id="2" name="Chart 1">
          <a:extLst>
            <a:ext uri="{FF2B5EF4-FFF2-40B4-BE49-F238E27FC236}">
              <a16:creationId xmlns:a16="http://schemas.microsoft.com/office/drawing/2014/main" id="{EC683F6A-FE95-6F74-5FE0-A31F32101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1</xdr:row>
      <xdr:rowOff>38100</xdr:rowOff>
    </xdr:from>
    <xdr:to>
      <xdr:col>11</xdr:col>
      <xdr:colOff>219075</xdr:colOff>
      <xdr:row>11</xdr:row>
      <xdr:rowOff>161924</xdr:rowOff>
    </xdr:to>
    <xdr:graphicFrame macro="">
      <xdr:nvGraphicFramePr>
        <xdr:cNvPr id="3" name="Chart 2">
          <a:extLst>
            <a:ext uri="{FF2B5EF4-FFF2-40B4-BE49-F238E27FC236}">
              <a16:creationId xmlns:a16="http://schemas.microsoft.com/office/drawing/2014/main" id="{E53CF73F-BCD9-F8D0-50E7-160647DEC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19050</xdr:colOff>
      <xdr:row>1</xdr:row>
      <xdr:rowOff>19050</xdr:rowOff>
    </xdr:from>
    <xdr:to>
      <xdr:col>15</xdr:col>
      <xdr:colOff>19050</xdr:colOff>
      <xdr:row>14</xdr:row>
      <xdr:rowOff>66675</xdr:rowOff>
    </xdr:to>
    <mc:AlternateContent xmlns:mc="http://schemas.openxmlformats.org/markup-compatibility/2006" xmlns:a14="http://schemas.microsoft.com/office/drawing/2010/main">
      <mc:Choice Requires="a14">
        <xdr:graphicFrame macro="">
          <xdr:nvGraphicFramePr>
            <xdr:cNvPr id="2" name="Job Role">
              <a:extLst>
                <a:ext uri="{FF2B5EF4-FFF2-40B4-BE49-F238E27FC236}">
                  <a16:creationId xmlns:a16="http://schemas.microsoft.com/office/drawing/2014/main" id="{2657D5F1-E90B-E9A1-0D04-56473C8BBA3D}"/>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8324850" y="2095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28575</xdr:colOff>
      <xdr:row>14</xdr:row>
      <xdr:rowOff>19049</xdr:rowOff>
    </xdr:from>
    <xdr:to>
      <xdr:col>13</xdr:col>
      <xdr:colOff>190500</xdr:colOff>
      <xdr:row>26</xdr:row>
      <xdr:rowOff>47624</xdr:rowOff>
    </xdr:to>
    <xdr:graphicFrame macro="">
      <xdr:nvGraphicFramePr>
        <xdr:cNvPr id="2" name="Chart 1">
          <a:extLst>
            <a:ext uri="{FF2B5EF4-FFF2-40B4-BE49-F238E27FC236}">
              <a16:creationId xmlns:a16="http://schemas.microsoft.com/office/drawing/2014/main" id="{476458CC-13AA-49C1-1089-6D9A8751A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3</xdr:row>
      <xdr:rowOff>9525</xdr:rowOff>
    </xdr:from>
    <xdr:to>
      <xdr:col>14</xdr:col>
      <xdr:colOff>333375</xdr:colOff>
      <xdr:row>15</xdr:row>
      <xdr:rowOff>47625</xdr:rowOff>
    </xdr:to>
    <xdr:graphicFrame macro="">
      <xdr:nvGraphicFramePr>
        <xdr:cNvPr id="2" name="Chart 1">
          <a:extLst>
            <a:ext uri="{FF2B5EF4-FFF2-40B4-BE49-F238E27FC236}">
              <a16:creationId xmlns:a16="http://schemas.microsoft.com/office/drawing/2014/main" id="{483F2217-81F7-9FBD-0B49-E951205F5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28576</xdr:colOff>
      <xdr:row>2</xdr:row>
      <xdr:rowOff>19051</xdr:rowOff>
    </xdr:from>
    <xdr:to>
      <xdr:col>12</xdr:col>
      <xdr:colOff>47626</xdr:colOff>
      <xdr:row>12</xdr:row>
      <xdr:rowOff>139051</xdr:rowOff>
    </xdr:to>
    <xdr:graphicFrame macro="">
      <xdr:nvGraphicFramePr>
        <xdr:cNvPr id="2" name="Chart 1">
          <a:extLst>
            <a:ext uri="{FF2B5EF4-FFF2-40B4-BE49-F238E27FC236}">
              <a16:creationId xmlns:a16="http://schemas.microsoft.com/office/drawing/2014/main" id="{A7113625-3178-AA2E-3CFC-095744123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9948</xdr:colOff>
      <xdr:row>2</xdr:row>
      <xdr:rowOff>15814</xdr:rowOff>
    </xdr:from>
    <xdr:to>
      <xdr:col>10</xdr:col>
      <xdr:colOff>341148</xdr:colOff>
      <xdr:row>10</xdr:row>
      <xdr:rowOff>111814</xdr:rowOff>
    </xdr:to>
    <xdr:graphicFrame macro="">
      <xdr:nvGraphicFramePr>
        <xdr:cNvPr id="2" name="Chart 1">
          <a:extLst>
            <a:ext uri="{FF2B5EF4-FFF2-40B4-BE49-F238E27FC236}">
              <a16:creationId xmlns:a16="http://schemas.microsoft.com/office/drawing/2014/main" id="{8A9B6C82-5CAD-F204-82A3-C16C59A6C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xdr:colOff>
      <xdr:row>2</xdr:row>
      <xdr:rowOff>38101</xdr:rowOff>
    </xdr:from>
    <xdr:to>
      <xdr:col>15</xdr:col>
      <xdr:colOff>359775</xdr:colOff>
      <xdr:row>10</xdr:row>
      <xdr:rowOff>134101</xdr:rowOff>
    </xdr:to>
    <xdr:graphicFrame macro="">
      <xdr:nvGraphicFramePr>
        <xdr:cNvPr id="3" name="Chart 2">
          <a:extLst>
            <a:ext uri="{FF2B5EF4-FFF2-40B4-BE49-F238E27FC236}">
              <a16:creationId xmlns:a16="http://schemas.microsoft.com/office/drawing/2014/main" id="{CDECB632-44B8-E9D4-A497-5963C4442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19895</xdr:colOff>
      <xdr:row>13</xdr:row>
      <xdr:rowOff>8493</xdr:rowOff>
    </xdr:from>
    <xdr:to>
      <xdr:col>10</xdr:col>
      <xdr:colOff>351095</xdr:colOff>
      <xdr:row>21</xdr:row>
      <xdr:rowOff>104493</xdr:rowOff>
    </xdr:to>
    <xdr:graphicFrame macro="">
      <xdr:nvGraphicFramePr>
        <xdr:cNvPr id="4" name="Chart 3">
          <a:extLst>
            <a:ext uri="{FF2B5EF4-FFF2-40B4-BE49-F238E27FC236}">
              <a16:creationId xmlns:a16="http://schemas.microsoft.com/office/drawing/2014/main" id="{A4FD65F1-C32C-A53B-7810-80B00671D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2539</xdr:colOff>
      <xdr:row>13</xdr:row>
      <xdr:rowOff>20085</xdr:rowOff>
    </xdr:from>
    <xdr:to>
      <xdr:col>15</xdr:col>
      <xdr:colOff>333739</xdr:colOff>
      <xdr:row>21</xdr:row>
      <xdr:rowOff>116085</xdr:rowOff>
    </xdr:to>
    <xdr:graphicFrame macro="">
      <xdr:nvGraphicFramePr>
        <xdr:cNvPr id="5" name="Chart 4">
          <a:extLst>
            <a:ext uri="{FF2B5EF4-FFF2-40B4-BE49-F238E27FC236}">
              <a16:creationId xmlns:a16="http://schemas.microsoft.com/office/drawing/2014/main" id="{6AF73270-17C4-26EE-5281-A34386680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173611" backgroundQuery="1" createdVersion="8" refreshedVersion="8" minRefreshableVersion="3" recordCount="0" supportSubquery="1" supportAdvancedDrill="1" xr:uid="{DFC775B7-AF45-4BDF-919C-E1FF0B330E57}">
  <cacheSource type="external" connectionId="2"/>
  <cacheFields count="3">
    <cacheField name="[Measures].[Count of EmployeeID]" caption="Count of EmployeeID" numFmtId="0" hierarchy="18" level="32767"/>
    <cacheField name="[Data].[Job Role].[Job Role]" caption="Job Role" numFmtId="0" hierarchy="5" level="1">
      <sharedItems count="6">
        <s v="Accountant"/>
        <s v="Analyst"/>
        <s v="Engineer"/>
        <s v="Manager"/>
        <s v="Sales Rep"/>
        <s v="Specialist"/>
      </sharedItems>
    </cacheField>
    <cacheField name="[Data].[Attrition].[Attrition]" caption="Attrition" numFmtId="0" hierarchy="14"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0300923" backgroundQuery="1" createdVersion="8" refreshedVersion="8" minRefreshableVersion="3" recordCount="0" supportSubquery="1" supportAdvancedDrill="1" xr:uid="{6FA43F3A-E1E3-4F79-916F-379B85F84EEA}">
  <cacheSource type="external" connectionId="2"/>
  <cacheFields count="7">
    <cacheField name="[Measures].[Count of EmployeeID]" caption="Count of EmployeeID" numFmtId="0" hierarchy="18" level="32767"/>
    <cacheField name="[Measures].[Average of Age]" caption="Average of Age" numFmtId="0" hierarchy="21" level="32767"/>
    <cacheField name="[Measures].[Average of Years of Service]" caption="Average of Years of Service" numFmtId="0" hierarchy="23" level="32767"/>
    <cacheField name="[Measures].[Average of Performance Rating]" caption="Average of Performance Rating" numFmtId="0" hierarchy="25" level="32767"/>
    <cacheField name="[Measures].[Average of Satisfaction Score]" caption="Average of Satisfaction Score" numFmtId="0" hierarchy="27" level="32767"/>
    <cacheField name="[Measures].[Average of Salary]" caption="Average of Salary" numFmtId="0" hierarchy="29"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6"/>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1342593" backgroundQuery="1" createdVersion="8" refreshedVersion="8" minRefreshableVersion="3" recordCount="0" supportSubquery="1" supportAdvancedDrill="1" xr:uid="{5B75DF70-E078-4C67-B57D-444AA03060C5}">
  <cacheSource type="external" connectionId="2"/>
  <cacheFields count="4">
    <cacheField name="[Data].[Performance Range].[Performance Range]" caption="Performance Range" numFmtId="0" hierarchy="9" level="1">
      <sharedItems count="5">
        <s v="Above Average"/>
        <s v="Average"/>
        <s v="Below Average"/>
        <s v="Good"/>
        <s v="Poor"/>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0"/>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2268517" backgroundQuery="1" createdVersion="8" refreshedVersion="8" minRefreshableVersion="3" recordCount="0" supportSubquery="1" supportAdvancedDrill="1" xr:uid="{F0E31EB8-5C75-4657-80E1-A268C01543A5}">
  <cacheSource type="external" connectionId="2"/>
  <cacheFields count="4">
    <cacheField name="[Data].[Performance Range].[Performance Range]" caption="Performance Range" numFmtId="0" hierarchy="9" level="1">
      <sharedItems count="5">
        <s v="Above Average"/>
        <s v="Average"/>
        <s v="Below Average"/>
        <s v="Good"/>
        <s v="Poor"/>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0"/>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3194448" backgroundQuery="1" createdVersion="8" refreshedVersion="8" minRefreshableVersion="3" recordCount="0" supportSubquery="1" supportAdvancedDrill="1" xr:uid="{F42CA42E-4890-446F-B910-26E1CFB46F84}">
  <cacheSource type="external" connectionId="2"/>
  <cacheFields count="3">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423611" backgroundQuery="1" createdVersion="8" refreshedVersion="8" minRefreshableVersion="3" recordCount="0" supportSubquery="1" supportAdvancedDrill="1" xr:uid="{36ABDD12-6881-4C43-88DB-47823AE04C3A}">
  <cacheSource type="external" connectionId="2"/>
  <cacheFields count="4">
    <cacheField name="[Measures].[Count of EmployeeID]" caption="Count of EmployeeID" numFmtId="0" hierarchy="18" level="32767"/>
    <cacheField name="[Data].[Salary Range].[Salary Range]" caption="Salary Range" numFmtId="0" hierarchy="13" level="1">
      <sharedItems count="4">
        <s v="High"/>
        <s v="Low"/>
        <s v="Very High"/>
        <s v="Very Low"/>
      </sharedItems>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5393519" backgroundQuery="1" createdVersion="8" refreshedVersion="8" minRefreshableVersion="3" recordCount="0" supportSubquery="1" supportAdvancedDrill="1" xr:uid="{30E8EFA5-6E9D-4B3C-80DE-BF6A5360000D}">
  <cacheSource type="external" connectionId="2"/>
  <cacheFields count="3">
    <cacheField name="[Measures].[Count of EmployeeID]" caption="Count of EmployeeID" numFmtId="0" hierarchy="18" level="32767"/>
    <cacheField name="[Data].[Satisfaction Range].[Satisfaction Range]" caption="Satisfaction Range" numFmtId="0" hierarchy="11" level="1">
      <sharedItems count="5">
        <s v="Average"/>
        <s v="Dissatisfied"/>
        <s v="Highly Dissatisfied"/>
        <s v="Highly Satisfied"/>
        <s v="Satisfied"/>
      </sharedItems>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6435188" backgroundQuery="1" createdVersion="8" refreshedVersion="8" minRefreshableVersion="3" recordCount="0" supportSubquery="1" supportAdvancedDrill="1" xr:uid="{70CB13B2-B192-4263-A4A0-82F841FBA32E}">
  <cacheSource type="external" connectionId="2"/>
  <cacheFields count="4">
    <cacheField name="[Measures].[Count of EmployeeID]" caption="Count of EmployeeID" numFmtId="0" hierarchy="18" level="32767"/>
    <cacheField name="[Data].[Satisfaction Range].[Satisfaction Range]" caption="Satisfaction Range" numFmtId="0" hierarchy="11" level="1">
      <sharedItems count="5">
        <s v="Average"/>
        <s v="Dissatisfied"/>
        <s v="Highly Dissatisfied"/>
        <s v="Highly Satisfied"/>
        <s v="Satisfied"/>
      </sharedItems>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7592589" backgroundQuery="1" createdVersion="8" refreshedVersion="8" minRefreshableVersion="3" recordCount="0" supportSubquery="1" supportAdvancedDrill="1" xr:uid="{71A5CEDD-4D4C-4BFC-9DA2-30113AD50CA5}">
  <cacheSource type="external" connectionId="2"/>
  <cacheFields count="3">
    <cacheField name="[Measures].[Count of EmployeeID]" caption="Count of EmployeeID" numFmtId="0" hierarchy="18"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8865744" backgroundQuery="1" createdVersion="8" refreshedVersion="8" minRefreshableVersion="3" recordCount="0" supportSubquery="1" supportAdvancedDrill="1" xr:uid="{F1304A00-A1E8-446D-A377-B61108D5E7DE}">
  <cacheSource type="external" connectionId="2"/>
  <cacheFields count="4">
    <cacheField name="[Measures].[Count of EmployeeID]" caption="Count of EmployeeID" numFmtId="0" hierarchy="18"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69907406" backgroundQuery="1" createdVersion="8" refreshedVersion="8" minRefreshableVersion="3" recordCount="0" supportSubquery="1" supportAdvancedDrill="1" xr:uid="{E6FBB412-24CE-431E-852D-35A8CABBA042}">
  <cacheSource type="external" connectionId="2"/>
  <cacheFields count="8">
    <cacheField name="[Measures].[Count of EmployeeID]" caption="Count of EmployeeID" numFmtId="0" hierarchy="18" level="32767"/>
    <cacheField name="[Measures].[Average of Age]" caption="Average of Age" numFmtId="0" hierarchy="21" level="32767"/>
    <cacheField name="[Measures].[Average of Years of Service]" caption="Average of Years of Service" numFmtId="0" hierarchy="23" level="32767"/>
    <cacheField name="[Measures].[Average of Performance Rating]" caption="Average of Performance Rating" numFmtId="0" hierarchy="25" level="32767"/>
    <cacheField name="[Measures].[Average of Satisfaction Score]" caption="Average of Satisfaction Score" numFmtId="0" hierarchy="27" level="32767"/>
    <cacheField name="[Measures].[Average of Salary]" caption="Average of Salary" numFmtId="0" hierarchy="29"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2777779" backgroundQuery="1" createdVersion="8" refreshedVersion="8" minRefreshableVersion="3" recordCount="0" supportSubquery="1" supportAdvancedDrill="1" xr:uid="{19DEFC6B-113D-4C6D-8D60-EB8334419084}">
  <cacheSource type="external" connectionId="2"/>
  <cacheFields count="4">
    <cacheField name="[Data].[Age Range].[Age Range]" caption="Age Range" numFmtId="0" hierarchy="2" level="1">
      <sharedItems count="5">
        <s v="26-30 years"/>
        <s v="31-35years"/>
        <s v="36-40years"/>
        <s v="41-45years"/>
        <s v="46-50years"/>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0"/>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491.993392476848" backgroundQuery="1" createdVersion="3" refreshedVersion="8" minRefreshableVersion="3" recordCount="0" supportSubquery="1" supportAdvancedDrill="1" xr:uid="{0E868D63-AD90-4503-BCF4-A1EA6C24D606}">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632007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3819442" backgroundQuery="1" createdVersion="8" refreshedVersion="8" minRefreshableVersion="3" recordCount="0" supportSubquery="1" supportAdvancedDrill="1" xr:uid="{D42D17A1-C78B-447D-B53E-40425E891A48}">
  <cacheSource type="external" connectionId="2"/>
  <cacheFields count="4">
    <cacheField name="[Data].[Age Range].[Age Range]" caption="Age Range" numFmtId="0" hierarchy="2" level="1">
      <sharedItems count="5">
        <s v="26-30 years"/>
        <s v="31-35years"/>
        <s v="36-40years"/>
        <s v="41-45years"/>
        <s v="46-50years"/>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0"/>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4745373" backgroundQuery="1" createdVersion="8" refreshedVersion="8" minRefreshableVersion="3" recordCount="0" supportSubquery="1" supportAdvancedDrill="1" xr:uid="{2E58D7CC-3BD4-4F96-AD99-C014FE0E12C4}">
  <cacheSource type="external" connectionId="2"/>
  <cacheFields count="4">
    <cacheField name="[Measures].[Count of EmployeeID]" caption="Count of EmployeeID" numFmtId="0" hierarchy="18" level="32767"/>
    <cacheField name="[Data].[Attrition].[Attrition]" caption="Attrition" numFmtId="0" hierarchy="14" level="1">
      <sharedItems count="2">
        <s v="No"/>
        <s v="Yes"/>
      </sharedItems>
    </cacheField>
    <cacheField name="[Measures].[Count of Attrition]" caption="Count of Attrition" numFmtId="0" hierarchy="19"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5671297" backgroundQuery="1" createdVersion="8" refreshedVersion="8" minRefreshableVersion="3" recordCount="0" supportSubquery="1" supportAdvancedDrill="1" xr:uid="{C9D41B0A-2677-4D6E-9C62-1B70FE206392}">
  <cacheSource type="external" connectionId="2"/>
  <cacheFields count="4">
    <cacheField name="[Data].[Department].[Department]" caption="Department" numFmtId="0" hierarchy="4" level="1">
      <sharedItems count="6">
        <s v="EN"/>
        <s v="FN"/>
        <s v="HR"/>
        <s v="IT"/>
        <s v="MK"/>
        <s v="SL"/>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0"/>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6481482" backgroundQuery="1" createdVersion="8" refreshedVersion="8" minRefreshableVersion="3" recordCount="0" supportSubquery="1" supportAdvancedDrill="1" xr:uid="{1D606964-4719-4B70-9D64-492C3A1681D1}">
  <cacheSource type="external" connectionId="2"/>
  <cacheFields count="4">
    <cacheField name="[Data].[Department].[Department]" caption="Department" numFmtId="0" hierarchy="4" level="1">
      <sharedItems count="6">
        <s v="EN"/>
        <s v="FN"/>
        <s v="HR"/>
        <s v="IT"/>
        <s v="MK"/>
        <s v="SL"/>
      </sharedItems>
    </cacheField>
    <cacheField name="[Data].[Attrition].[Attrition]" caption="Attrition" numFmtId="0" hierarchy="14" level="1">
      <sharedItems containsSemiMixedTypes="0" containsNonDate="0" containsString="0"/>
    </cacheField>
    <cacheField name="[Measures].[Count of EmployeeID]" caption="Count of EmployeeID" numFmtId="0" hierarchy="18" level="32767"/>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0"/>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7407406" backgroundQuery="1" createdVersion="8" refreshedVersion="8" minRefreshableVersion="3" recordCount="0" supportSubquery="1" supportAdvancedDrill="1" xr:uid="{7073350A-AD3F-4D01-9C59-C4D9EA03F20B}">
  <cacheSource type="external" connectionId="2"/>
  <cacheFields count="4">
    <cacheField name="[Data].[Gender].[Gender]" caption="Gender" numFmtId="0" hierarchy="3" level="1">
      <sharedItems count="2">
        <s v="Female"/>
        <s v="Male"/>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8333337" backgroundQuery="1" createdVersion="8" refreshedVersion="8" minRefreshableVersion="3" recordCount="0" supportSubquery="1" supportAdvancedDrill="1" xr:uid="{98D2587F-1CBC-4C34-928F-0DB188D25911}">
  <cacheSource type="external" connectionId="2"/>
  <cacheFields count="4">
    <cacheField name="[Data].[Gender].[Gender]" caption="Gender" numFmtId="0" hierarchy="3" level="1">
      <sharedItems count="2">
        <s v="Female"/>
        <s v="Male"/>
      </sharedItems>
    </cacheField>
    <cacheField name="[Measures].[Count of EmployeeID]" caption="Count of EmployeeID" numFmtId="0" hierarchy="18" level="32767"/>
    <cacheField name="[Data].[Attrition].[Attrition]" caption="Attrition" numFmtId="0" hierarchy="14"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lekan Bakare" refreshedDate="45596.571559259261" backgroundQuery="1" createdVersion="8" refreshedVersion="8" minRefreshableVersion="3" recordCount="0" supportSubquery="1" supportAdvancedDrill="1" xr:uid="{D0144DAC-BC1A-4961-9448-DC03097F2CC3}">
  <cacheSource type="external" connectionId="2"/>
  <cacheFields count="2">
    <cacheField name="[Measures].[Count of EmployeeID]" caption="Count of EmployeeID" numFmtId="0" hierarchy="18" level="32767"/>
    <cacheField name="[Data].[Job Role].[Job Role]" caption="Job Role" numFmtId="0" hierarchy="5" level="1">
      <sharedItems count="6">
        <s v="Accountant"/>
        <s v="Analyst"/>
        <s v="Engineer"/>
        <s v="Manager"/>
        <s v="Sales Rep"/>
        <s v="Specialist"/>
      </sharedItems>
    </cacheField>
  </cacheFields>
  <cacheHierarchies count="30">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YOS Range]" caption="YOS Range" attribute="1" defaultMemberUniqueName="[Data].[YOS Range].[All]" allUniqueName="[Data].[YOS Range].[All]" dimensionUniqueName="[Data]" displayFolder="" count="0" memberValueDatatype="13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Data"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8"/>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10"/>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CF20C-35D5-4339-AB64-A0A0E8322417}" name="PivotTable1"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C5"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Fields count="1">
    <field x="-2"/>
  </colFields>
  <colItems count="2">
    <i>
      <x/>
    </i>
    <i i="1">
      <x v="1"/>
    </i>
  </colItems>
  <dataFields count="2">
    <dataField name="Count of EmployeeID" fld="0" subtotal="count" baseField="0" baseItem="0"/>
    <dataField name="Staff Attrition Percentage" fld="2" subtotal="count" showDataAs="percentOfCol" baseField="0" baseItem="0" numFmtId="164"/>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taff Attrition Percent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04532A-FE03-4835-A1BF-F2EF18352FEC}" name="PivotTable1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Job Role">
  <location ref="A3:B10"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5"/>
    </i>
    <i>
      <x v="2"/>
    </i>
    <i>
      <x v="4"/>
    </i>
    <i>
      <x v="1"/>
    </i>
    <i>
      <x v="3"/>
    </i>
    <i>
      <x/>
    </i>
    <i t="grand">
      <x/>
    </i>
  </rowItems>
  <colItems count="1">
    <i/>
  </colItem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5CC16D-82BF-4410-B8FD-BF0AC3EE5DF7}" name="PivotTable13"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Job Role">
  <location ref="A15:B21"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i>
    <i>
      <x v="4"/>
    </i>
    <i>
      <x v="3"/>
    </i>
    <i>
      <x v="1"/>
    </i>
    <i>
      <x v="2"/>
    </i>
    <i>
      <x v="5"/>
    </i>
  </rowItems>
  <colItems count="1">
    <i/>
  </colItems>
  <pageFields count="1">
    <pageField fld="2" hier="14" name="[Data].[Attrition].&amp;[Yes]" cap="Yes"/>
  </pageField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E07833-2B9C-495E-81F6-9B445AC791B2}" name="PivotTable14"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Years of Service (YOS)">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AA7187-2EE3-47CB-8D21-8ED04F4CA827}" name="PivotTable15" cacheId="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Years of Service (YOS)">
  <location ref="A24:B3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Items count="1">
    <i/>
  </colItems>
  <pageFields count="1">
    <pageField fld="2" hier="14" name="[Data].[Attrition].[All]" cap="All"/>
  </pageField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AAB124C-D757-4EC9-BDEB-27B06FDE969C}" name="PivotTable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erformance">
  <location ref="A3:B9" firstHeaderRow="1"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v="1"/>
    </i>
    <i>
      <x v="2"/>
    </i>
    <i>
      <x/>
    </i>
    <i>
      <x v="4"/>
    </i>
    <i>
      <x v="3"/>
    </i>
    <i t="grand">
      <x/>
    </i>
  </rowItems>
  <colItems count="1">
    <i/>
  </colItems>
  <dataFields count="1">
    <dataField name="EmployeeID Count"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D2AA87-727E-4780-9C5B-2A23E8CC996F}" name="PivotTable11" cacheId="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Performance">
  <location ref="A16:B21" firstHeaderRow="1" firstDataRow="1" firstDataCol="1" rowPageCount="1" colPageCount="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v="3"/>
    </i>
    <i>
      <x/>
    </i>
    <i>
      <x v="2"/>
    </i>
    <i>
      <x v="1"/>
    </i>
    <i>
      <x v="4"/>
    </i>
  </rowItems>
  <colItems count="1">
    <i/>
  </colItems>
  <pageFields count="1">
    <pageField fld="1" hier="14" name="[Data].[Attrition].&amp;[Yes]" cap="Yes"/>
  </pageFields>
  <dataFields count="1">
    <dataField name="EmployeeID Count"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A1D9236-9EDE-4DB6-B675-56301B8B176A}" name="PivotTable16"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Level of Satisfaction">
  <location ref="A3:B9"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4"/>
    </i>
    <i>
      <x v="1"/>
    </i>
    <i>
      <x/>
    </i>
    <i t="grand">
      <x/>
    </i>
  </rowItems>
  <colItems count="1">
    <i/>
  </colItem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6CB311F-2534-4818-8A79-75A8F7758466}" name="PivotTable17"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Level of Satisfaction">
  <location ref="A14:B19"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2"/>
    </i>
    <i>
      <x v="3"/>
    </i>
    <i>
      <x v="4"/>
    </i>
    <i>
      <x v="1"/>
    </i>
    <i>
      <x/>
    </i>
  </rowItems>
  <colItems count="1">
    <i/>
  </colItems>
  <pageFields count="1">
    <pageField fld="2" hier="14" name="[Data].[Attrition].&amp;[Yes]" cap="Yes"/>
  </pageField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7F2D20-4644-4911-8398-53E753F821AA}" name="PivotTable19"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alary Level">
  <location ref="A3:B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2"/>
    </i>
    <i>
      <x v="3"/>
    </i>
    <i t="grand">
      <x/>
    </i>
  </rowItems>
  <colItems count="1">
    <i/>
  </colItem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5E420A1-E397-4051-9EE4-351A670B6A47}" name="PivotTable20"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Salary Level">
  <location ref="A14:B18"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x v="3"/>
    </i>
  </rowItems>
  <colItems count="1">
    <i/>
  </colItems>
  <pageFields count="1">
    <pageField fld="2" hier="14" name="[Data].[Attrition].&amp;[Yes]" cap="Yes"/>
  </pageFields>
  <dataFields count="1">
    <dataField name="EmployeeID Count" fld="0"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43D0A1-4D22-4354-B0A4-547BBF3DD98E}"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EmployeeID Count" fld="0" subtotal="count" baseField="0" baseItem="0"/>
    <dataField name="Average Age" fld="1" subtotal="average" baseField="0" baseItem="1" numFmtId="165"/>
    <dataField name="Average Years of Service" fld="2" subtotal="average" baseField="0" baseItem="1" numFmtId="165"/>
    <dataField name="Average Performance Rating" fld="3" subtotal="average" baseField="0" baseItem="1" numFmtId="165"/>
    <dataField name="Average Satisfaction Score" fld="4" subtotal="average" baseField="0" baseItem="4" numFmtId="165"/>
    <dataField name="Average Salary" fld="5" subtotal="average" baseField="0" baseItem="5" numFmtId="166"/>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caption="Average Age"/>
    <pivotHierarchy dragToData="1"/>
    <pivotHierarchy dragToData="1" caption="Average Years of Service"/>
    <pivotHierarchy dragToData="1"/>
    <pivotHierarchy dragToData="1" caption="Average Performance Rating"/>
    <pivotHierarchy dragToData="1"/>
    <pivotHierarchy dragToData="1" caption="Average Satisfaction Score"/>
    <pivotHierarchy dragToData="1"/>
    <pivotHierarchy dragToData="1" caption="Average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0A38E-9E13-4FFE-8D27-F9035EABC87F}" name="Pivo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F10"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4" name="[Data].[Attrition].&amp;[Yes]" cap="Yes"/>
  </pageFields>
  <dataFields count="6">
    <dataField name="EmployeeID Count" fld="0" subtotal="count" baseField="0" baseItem="0"/>
    <dataField name="Average Age" fld="1" subtotal="average" baseField="0" baseItem="1" numFmtId="165"/>
    <dataField name="Average Years of Service" fld="2" subtotal="average" baseField="0" baseItem="1" numFmtId="165"/>
    <dataField name="Average Performance Rating" fld="3" subtotal="average" baseField="0" baseItem="1" numFmtId="165"/>
    <dataField name="Average Satisfaction Score" fld="4" subtotal="average" baseField="0" baseItem="4" numFmtId="165"/>
    <dataField name="Average Salary" fld="5" subtotal="average" baseField="0" baseItem="5" numFmtId="166"/>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caption="Average Age"/>
    <pivotHierarchy dragToData="1"/>
    <pivotHierarchy dragToData="1" caption="Average Years of Service"/>
    <pivotHierarchy dragToData="1"/>
    <pivotHierarchy dragToData="1" caption="Average Performance Rating"/>
    <pivotHierarchy dragToData="1"/>
    <pivotHierarchy dragToData="1" caption="Average Satisfaction Score"/>
    <pivotHierarchy dragToData="1"/>
    <pivotHierarchy dragToData="1" caption="Average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9ABFE5-4D9C-4B29-B6FE-6321A311F080}"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Age Range">
  <location ref="A2:B8"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EmployeeID Count"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569FDC-215A-4B0D-BCB8-C2CB8015BA24}" name="PivotTable8"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Age Range">
  <location ref="A14:B19"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pageFields count="1">
    <pageField fld="2" hier="14" name="[Data].[Attrition].&amp;[Yes]" cap="Yes"/>
  </pageFields>
  <dataFields count="1">
    <dataField name="EmployeeID Count"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5DA541-23E1-4251-BC53-8C5C83BC620F}"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Gender">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EmployeeID Count"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B26C8-5DFA-485C-8B7A-9F0569527C43}" name="PivotTable9"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Gender">
  <location ref="A11:B13" firstHeaderRow="1" firstDataRow="1" firstDataCol="1" rowPageCount="1" colPageCount="1"/>
  <pivotFields count="4">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pageFields count="1">
    <pageField fld="2" hier="14" name="[Data].[Attrition].&amp;[Yes]" cap="Yes"/>
  </pageFields>
  <dataFields count="1">
    <dataField name="EmployeeID Count" fld="1"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574343-E683-4C05-9887-C8C4ACE5A5D8}"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epartment">
  <location ref="A3:B10"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7">
    <i>
      <x v="5"/>
    </i>
    <i>
      <x v="3"/>
    </i>
    <i>
      <x v="2"/>
    </i>
    <i>
      <x v="4"/>
    </i>
    <i>
      <x v="1"/>
    </i>
    <i>
      <x/>
    </i>
    <i t="grand">
      <x/>
    </i>
  </rowItems>
  <colItems count="1">
    <i/>
  </colItems>
  <dataFields count="1">
    <dataField name="EmployeeID Count"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31714A-39C2-4A2B-BB4B-65E14F9BD62F}" name="PivotTable10"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Department">
  <location ref="A16:B22" firstHeaderRow="1" firstDataRow="1" firstDataCol="1" rowPageCount="1" colPageCount="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v="2"/>
    </i>
    <i>
      <x v="1"/>
    </i>
    <i>
      <x v="5"/>
    </i>
    <i>
      <x v="4"/>
    </i>
    <i>
      <x v="3"/>
    </i>
    <i>
      <x/>
    </i>
  </rowItems>
  <colItems count="1">
    <i/>
  </colItems>
  <pageFields count="1">
    <pageField fld="1" hier="14" name="[Data].[Attrition].&amp;[Yes]" cap="Yes"/>
  </pageFields>
  <dataFields count="1">
    <dataField name="EmployeeID Count" fld="2" subtotal="count" baseField="0" baseItem="0"/>
  </dataFields>
  <pivotHierarchies count="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caption="EmployeeID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 DATA TRANSFORM.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7AB2C8-E0D5-4ABB-8D2C-BFE9459E80A4}" autoFormatId="16" applyNumberFormats="0" applyBorderFormats="0" applyFontFormats="0" applyPatternFormats="0" applyAlignmentFormats="0" applyWidthHeightFormats="0">
  <queryTableRefresh nextId="17">
    <queryTableFields count="16">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YOS Range" tableColumnId="8"/>
      <queryTableField id="9" name=" Performance Rating " tableColumnId="9"/>
      <queryTableField id="10" name="Performance Range" tableColumnId="10"/>
      <queryTableField id="11" name=" Satisfaction Score " tableColumnId="11"/>
      <queryTableField id="12" name="Satisfaction Range" tableColumnId="12"/>
      <queryTableField id="13" name=" Salary " tableColumnId="13"/>
      <queryTableField id="14" name="Salary Range" tableColumnId="14"/>
      <queryTableField id="15" name=" Attrition " tableColumnId="15"/>
      <queryTableField id="16" name="Attrition Count"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91F4F3-C021-4AB2-A2F1-9C87FC9E036E}" sourceName="[Data].[Gender]">
  <pivotTables>
    <pivotTable tabId="6" name="PivotTable8"/>
    <pivotTable tabId="6" name="PivotTable4"/>
    <pivotTable tabId="3" name="PivotTable1"/>
    <pivotTable tabId="7" name="PivotTable10"/>
    <pivotTable tabId="7" name="PivotTable5"/>
    <pivotTable tabId="5" name="PivotTable3"/>
    <pivotTable tabId="5" name="PivotTable9"/>
    <pivotTable tabId="10" name="PivotTable12"/>
    <pivotTable tabId="10" name="PivotTable13"/>
    <pivotTable tabId="9" name="PivotTable7"/>
    <pivotTable tabId="8" name="PivotTable11"/>
    <pivotTable tabId="8" name="PivotTable6"/>
    <pivotTable tabId="14" name="PivotTable19"/>
    <pivotTable tabId="14" name="PivotTable20"/>
    <pivotTable tabId="12" name="PivotTable16"/>
    <pivotTable tabId="12" name="PivotTable17"/>
    <pivotTable tabId="11" name="PivotTable14"/>
    <pivotTable tabId="11" name="PivotTable15"/>
    <pivotTable tabId="9" name="PivotTable1"/>
  </pivotTables>
  <data>
    <olap pivotCacheId="1386320077">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023C702E-9B26-4804-9583-EEABE179C2A6}" sourceName="[Data].[Job Role]">
  <pivotTables>
    <pivotTable tabId="10" name="PivotTable13"/>
    <pivotTable tabId="6" name="PivotTable4"/>
    <pivotTable tabId="6" name="PivotTable8"/>
    <pivotTable tabId="3" name="PivotTable1"/>
    <pivotTable tabId="7" name="PivotTable10"/>
    <pivotTable tabId="7" name="PivotTable5"/>
    <pivotTable tabId="5" name="PivotTable3"/>
    <pivotTable tabId="5" name="PivotTable9"/>
    <pivotTable tabId="10" name="PivotTable12"/>
    <pivotTable tabId="9" name="PivotTable7"/>
    <pivotTable tabId="8" name="PivotTable11"/>
    <pivotTable tabId="8" name="PivotTable6"/>
    <pivotTable tabId="14" name="PivotTable19"/>
    <pivotTable tabId="14" name="PivotTable20"/>
    <pivotTable tabId="12" name="PivotTable16"/>
    <pivotTable tabId="12" name="PivotTable17"/>
    <pivotTable tabId="11" name="PivotTable14"/>
    <pivotTable tabId="11" name="PivotTable15"/>
    <pivotTable tabId="9" name="PivotTable1"/>
  </pivotTables>
  <data>
    <olap pivotCacheId="1386320077">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E049183-AE26-462A-A055-1A8A6BB84889}" cache="Slicer_Gender" caption="Filter by Gender" columnCount="2" level="1" style="Slicer Style 1" rowHeight="504000"/>
  <slicer name="Job Role 1" xr10:uid="{102D225A-C651-4C2C-AE14-5DDB914DBED2}" cache="Slicer_Job_Role" caption="Filter by Job Role" columnCount="3"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29A6AA0-792C-421E-9E27-F2C8705D6C25}" cache="Slicer_Gender" caption="Gend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37B5C3AC-258B-445D-9C3C-B7EE27F221C5}"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9468F-F65C-49BC-95F6-577546A36ACB}" name="Data" displayName="Data" ref="A1:P781" tableType="queryTable" totalsRowShown="0">
  <autoFilter ref="A1:P781" xr:uid="{26C9468F-F65C-49BC-95F6-577546A36ACB}"/>
  <tableColumns count="16">
    <tableColumn id="1" xr3:uid="{99496064-C900-4339-873A-B2CDCA61AAAA}" uniqueName="1" name=" EmployeeID " queryTableFieldId="1" dataDxfId="9"/>
    <tableColumn id="2" xr3:uid="{E7C75452-85B5-4C5A-8A1B-E278FD124645}" uniqueName="2" name=" Age " queryTableFieldId="2"/>
    <tableColumn id="3" xr3:uid="{E40BEF31-686E-47ED-A802-02B02551CFF8}" uniqueName="3" name="Age Range" queryTableFieldId="3" dataDxfId="8"/>
    <tableColumn id="4" xr3:uid="{AA9C94A5-27A9-4396-B2B8-3D79B7A12506}" uniqueName="4" name=" Gender  " queryTableFieldId="4" dataDxfId="7"/>
    <tableColumn id="5" xr3:uid="{0CAE5354-2A3F-4477-9B68-AA829D5F451E}" uniqueName="5" name=" Department " queryTableFieldId="5" dataDxfId="6"/>
    <tableColumn id="6" xr3:uid="{D243EEE9-E844-4D3F-8C7D-39EDDBCCA899}" uniqueName="6" name=" Job Role   " queryTableFieldId="6" dataDxfId="5"/>
    <tableColumn id="7" xr3:uid="{E95D6E87-50A3-4C0A-9121-8DF77530790C}" uniqueName="7" name=" Years of Service " queryTableFieldId="7"/>
    <tableColumn id="8" xr3:uid="{763223EC-14C9-49EC-BCA3-D137CBF4C49A}" uniqueName="8" name="YOS Range" queryTableFieldId="8" dataDxfId="4"/>
    <tableColumn id="9" xr3:uid="{ABAB4B8F-AE57-4B53-9DB0-BFCF6E49A42F}" uniqueName="9" name=" Performance Rating " queryTableFieldId="9"/>
    <tableColumn id="10" xr3:uid="{B1AAC845-47B0-4B22-B058-17F135519815}" uniqueName="10" name="Performance Range" queryTableFieldId="10" dataDxfId="3"/>
    <tableColumn id="11" xr3:uid="{E1C9BF90-634B-4C09-8BFE-93391F1D7D9C}" uniqueName="11" name=" Satisfaction Score " queryTableFieldId="11"/>
    <tableColumn id="12" xr3:uid="{AFAD48AF-DE3C-4715-BE68-35C8A93451EB}" uniqueName="12" name="Satisfaction Range" queryTableFieldId="12" dataDxfId="2"/>
    <tableColumn id="13" xr3:uid="{9E4CDFB5-8D94-49BC-A748-F76AEDFDA5B6}" uniqueName="13" name=" Salary " queryTableFieldId="13"/>
    <tableColumn id="14" xr3:uid="{8D5FACCA-20C0-4E41-AEFB-94806579334F}" uniqueName="14" name="Salary Range" queryTableFieldId="14" dataDxfId="1"/>
    <tableColumn id="15" xr3:uid="{B08D4295-5821-420D-A41E-15DF0D5D9703}" uniqueName="15" name=" Attrition " queryTableFieldId="15" dataDxfId="0"/>
    <tableColumn id="16" xr3:uid="{91DF1B77-C46D-428E-ADBF-6B1D1E25EF16}" uniqueName="16" name="Attrition Count"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D39F8-3F04-44EB-82B8-096F410F2575}">
  <dimension ref="A1:A785"/>
  <sheetViews>
    <sheetView zoomScaleNormal="100" workbookViewId="0">
      <selection activeCell="A2" sqref="A2"/>
    </sheetView>
  </sheetViews>
  <sheetFormatPr defaultRowHeight="15" x14ac:dyDescent="0.25"/>
  <cols>
    <col min="1" max="16384" width="9.140625" style="7"/>
  </cols>
  <sheetData>
    <row r="1" spans="1:1" x14ac:dyDescent="0.25">
      <c r="A1" s="7" t="s">
        <v>1655</v>
      </c>
    </row>
    <row r="3" spans="1:1" x14ac:dyDescent="0.25">
      <c r="A3" s="7" t="s">
        <v>841</v>
      </c>
    </row>
    <row r="4" spans="1:1" x14ac:dyDescent="0.25">
      <c r="A4" s="7" t="s">
        <v>842</v>
      </c>
    </row>
    <row r="5" spans="1:1" x14ac:dyDescent="0.25">
      <c r="A5" s="7" t="s">
        <v>843</v>
      </c>
    </row>
    <row r="6" spans="1:1" x14ac:dyDescent="0.25">
      <c r="A6" s="7" t="s">
        <v>844</v>
      </c>
    </row>
    <row r="7" spans="1:1" x14ac:dyDescent="0.25">
      <c r="A7" s="7" t="s">
        <v>845</v>
      </c>
    </row>
    <row r="8" spans="1:1" x14ac:dyDescent="0.25">
      <c r="A8" s="7" t="s">
        <v>846</v>
      </c>
    </row>
    <row r="9" spans="1:1" x14ac:dyDescent="0.25">
      <c r="A9" s="7" t="s">
        <v>847</v>
      </c>
    </row>
    <row r="10" spans="1:1" x14ac:dyDescent="0.25">
      <c r="A10" s="7" t="s">
        <v>848</v>
      </c>
    </row>
    <row r="11" spans="1:1" x14ac:dyDescent="0.25">
      <c r="A11" s="7" t="s">
        <v>849</v>
      </c>
    </row>
    <row r="12" spans="1:1" x14ac:dyDescent="0.25">
      <c r="A12" s="7" t="s">
        <v>850</v>
      </c>
    </row>
    <row r="13" spans="1:1" x14ac:dyDescent="0.25">
      <c r="A13" s="7" t="s">
        <v>851</v>
      </c>
    </row>
    <row r="14" spans="1:1" x14ac:dyDescent="0.25">
      <c r="A14" s="7" t="s">
        <v>852</v>
      </c>
    </row>
    <row r="15" spans="1:1" x14ac:dyDescent="0.25">
      <c r="A15" s="7" t="s">
        <v>853</v>
      </c>
    </row>
    <row r="16" spans="1:1" x14ac:dyDescent="0.25">
      <c r="A16" s="7" t="s">
        <v>854</v>
      </c>
    </row>
    <row r="17" spans="1:1" x14ac:dyDescent="0.25">
      <c r="A17" s="7" t="s">
        <v>855</v>
      </c>
    </row>
    <row r="18" spans="1:1" x14ac:dyDescent="0.25">
      <c r="A18" s="7" t="s">
        <v>856</v>
      </c>
    </row>
    <row r="19" spans="1:1" x14ac:dyDescent="0.25">
      <c r="A19" s="7" t="s">
        <v>857</v>
      </c>
    </row>
    <row r="20" spans="1:1" x14ac:dyDescent="0.25">
      <c r="A20" s="7" t="s">
        <v>858</v>
      </c>
    </row>
    <row r="21" spans="1:1" x14ac:dyDescent="0.25">
      <c r="A21" s="7" t="s">
        <v>859</v>
      </c>
    </row>
    <row r="22" spans="1:1" x14ac:dyDescent="0.25">
      <c r="A22" s="7" t="s">
        <v>860</v>
      </c>
    </row>
    <row r="23" spans="1:1" x14ac:dyDescent="0.25">
      <c r="A23" s="7" t="s">
        <v>861</v>
      </c>
    </row>
    <row r="24" spans="1:1" x14ac:dyDescent="0.25">
      <c r="A24" s="7" t="s">
        <v>862</v>
      </c>
    </row>
    <row r="25" spans="1:1" x14ac:dyDescent="0.25">
      <c r="A25" s="7" t="s">
        <v>863</v>
      </c>
    </row>
    <row r="26" spans="1:1" x14ac:dyDescent="0.25">
      <c r="A26" s="7" t="s">
        <v>864</v>
      </c>
    </row>
    <row r="27" spans="1:1" x14ac:dyDescent="0.25">
      <c r="A27" s="7" t="s">
        <v>865</v>
      </c>
    </row>
    <row r="28" spans="1:1" x14ac:dyDescent="0.25">
      <c r="A28" s="7" t="s">
        <v>866</v>
      </c>
    </row>
    <row r="29" spans="1:1" x14ac:dyDescent="0.25">
      <c r="A29" s="7" t="s">
        <v>867</v>
      </c>
    </row>
    <row r="30" spans="1:1" x14ac:dyDescent="0.25">
      <c r="A30" s="7" t="s">
        <v>868</v>
      </c>
    </row>
    <row r="31" spans="1:1" x14ac:dyDescent="0.25">
      <c r="A31" s="7" t="s">
        <v>869</v>
      </c>
    </row>
    <row r="32" spans="1:1" x14ac:dyDescent="0.25">
      <c r="A32" s="7" t="s">
        <v>870</v>
      </c>
    </row>
    <row r="33" spans="1:1" x14ac:dyDescent="0.25">
      <c r="A33" s="7" t="s">
        <v>871</v>
      </c>
    </row>
    <row r="34" spans="1:1" x14ac:dyDescent="0.25">
      <c r="A34" s="7" t="s">
        <v>872</v>
      </c>
    </row>
    <row r="35" spans="1:1" x14ac:dyDescent="0.25">
      <c r="A35" s="7" t="s">
        <v>873</v>
      </c>
    </row>
    <row r="36" spans="1:1" x14ac:dyDescent="0.25">
      <c r="A36" s="7" t="s">
        <v>874</v>
      </c>
    </row>
    <row r="37" spans="1:1" x14ac:dyDescent="0.25">
      <c r="A37" s="7" t="s">
        <v>875</v>
      </c>
    </row>
    <row r="38" spans="1:1" x14ac:dyDescent="0.25">
      <c r="A38" s="7" t="s">
        <v>876</v>
      </c>
    </row>
    <row r="39" spans="1:1" x14ac:dyDescent="0.25">
      <c r="A39" s="7" t="s">
        <v>877</v>
      </c>
    </row>
    <row r="40" spans="1:1" x14ac:dyDescent="0.25">
      <c r="A40" s="7" t="s">
        <v>878</v>
      </c>
    </row>
    <row r="41" spans="1:1" x14ac:dyDescent="0.25">
      <c r="A41" s="7" t="s">
        <v>879</v>
      </c>
    </row>
    <row r="42" spans="1:1" x14ac:dyDescent="0.25">
      <c r="A42" s="7" t="s">
        <v>880</v>
      </c>
    </row>
    <row r="43" spans="1:1" x14ac:dyDescent="0.25">
      <c r="A43" s="7" t="s">
        <v>881</v>
      </c>
    </row>
    <row r="44" spans="1:1" x14ac:dyDescent="0.25">
      <c r="A44" s="7" t="s">
        <v>882</v>
      </c>
    </row>
    <row r="45" spans="1:1" x14ac:dyDescent="0.25">
      <c r="A45" s="7" t="s">
        <v>883</v>
      </c>
    </row>
    <row r="46" spans="1:1" x14ac:dyDescent="0.25">
      <c r="A46" s="7" t="s">
        <v>884</v>
      </c>
    </row>
    <row r="47" spans="1:1" x14ac:dyDescent="0.25">
      <c r="A47" s="7" t="s">
        <v>885</v>
      </c>
    </row>
    <row r="48" spans="1:1" x14ac:dyDescent="0.25">
      <c r="A48" s="7" t="s">
        <v>886</v>
      </c>
    </row>
    <row r="49" spans="1:1" x14ac:dyDescent="0.25">
      <c r="A49" s="7" t="s">
        <v>887</v>
      </c>
    </row>
    <row r="50" spans="1:1" x14ac:dyDescent="0.25">
      <c r="A50" s="7" t="s">
        <v>888</v>
      </c>
    </row>
    <row r="51" spans="1:1" x14ac:dyDescent="0.25">
      <c r="A51" s="7" t="s">
        <v>889</v>
      </c>
    </row>
    <row r="52" spans="1:1" x14ac:dyDescent="0.25">
      <c r="A52" s="7" t="s">
        <v>890</v>
      </c>
    </row>
    <row r="53" spans="1:1" x14ac:dyDescent="0.25">
      <c r="A53" s="7" t="s">
        <v>891</v>
      </c>
    </row>
    <row r="54" spans="1:1" x14ac:dyDescent="0.25">
      <c r="A54" s="7" t="s">
        <v>892</v>
      </c>
    </row>
    <row r="55" spans="1:1" x14ac:dyDescent="0.25">
      <c r="A55" s="7" t="s">
        <v>893</v>
      </c>
    </row>
    <row r="56" spans="1:1" x14ac:dyDescent="0.25">
      <c r="A56" s="7" t="s">
        <v>894</v>
      </c>
    </row>
    <row r="57" spans="1:1" x14ac:dyDescent="0.25">
      <c r="A57" s="7" t="s">
        <v>895</v>
      </c>
    </row>
    <row r="58" spans="1:1" x14ac:dyDescent="0.25">
      <c r="A58" s="7" t="s">
        <v>896</v>
      </c>
    </row>
    <row r="59" spans="1:1" x14ac:dyDescent="0.25">
      <c r="A59" s="7" t="s">
        <v>897</v>
      </c>
    </row>
    <row r="60" spans="1:1" x14ac:dyDescent="0.25">
      <c r="A60" s="7" t="s">
        <v>898</v>
      </c>
    </row>
    <row r="61" spans="1:1" x14ac:dyDescent="0.25">
      <c r="A61" s="7" t="s">
        <v>899</v>
      </c>
    </row>
    <row r="62" spans="1:1" x14ac:dyDescent="0.25">
      <c r="A62" s="7" t="s">
        <v>900</v>
      </c>
    </row>
    <row r="63" spans="1:1" x14ac:dyDescent="0.25">
      <c r="A63" s="7" t="s">
        <v>901</v>
      </c>
    </row>
    <row r="64" spans="1:1" x14ac:dyDescent="0.25">
      <c r="A64" s="7" t="s">
        <v>902</v>
      </c>
    </row>
    <row r="65" spans="1:1" x14ac:dyDescent="0.25">
      <c r="A65" s="7" t="s">
        <v>903</v>
      </c>
    </row>
    <row r="66" spans="1:1" x14ac:dyDescent="0.25">
      <c r="A66" s="7" t="s">
        <v>904</v>
      </c>
    </row>
    <row r="67" spans="1:1" x14ac:dyDescent="0.25">
      <c r="A67" s="7" t="s">
        <v>905</v>
      </c>
    </row>
    <row r="68" spans="1:1" x14ac:dyDescent="0.25">
      <c r="A68" s="7" t="s">
        <v>906</v>
      </c>
    </row>
    <row r="69" spans="1:1" x14ac:dyDescent="0.25">
      <c r="A69" s="7" t="s">
        <v>907</v>
      </c>
    </row>
    <row r="70" spans="1:1" x14ac:dyDescent="0.25">
      <c r="A70" s="7" t="s">
        <v>908</v>
      </c>
    </row>
    <row r="71" spans="1:1" x14ac:dyDescent="0.25">
      <c r="A71" s="7" t="s">
        <v>909</v>
      </c>
    </row>
    <row r="72" spans="1:1" x14ac:dyDescent="0.25">
      <c r="A72" s="7" t="s">
        <v>910</v>
      </c>
    </row>
    <row r="73" spans="1:1" x14ac:dyDescent="0.25">
      <c r="A73" s="7" t="s">
        <v>911</v>
      </c>
    </row>
    <row r="74" spans="1:1" x14ac:dyDescent="0.25">
      <c r="A74" s="7" t="s">
        <v>912</v>
      </c>
    </row>
    <row r="75" spans="1:1" x14ac:dyDescent="0.25">
      <c r="A75" s="7" t="s">
        <v>913</v>
      </c>
    </row>
    <row r="76" spans="1:1" x14ac:dyDescent="0.25">
      <c r="A76" s="7" t="s">
        <v>914</v>
      </c>
    </row>
    <row r="77" spans="1:1" x14ac:dyDescent="0.25">
      <c r="A77" s="7" t="s">
        <v>915</v>
      </c>
    </row>
    <row r="78" spans="1:1" x14ac:dyDescent="0.25">
      <c r="A78" s="7" t="s">
        <v>916</v>
      </c>
    </row>
    <row r="79" spans="1:1" x14ac:dyDescent="0.25">
      <c r="A79" s="7" t="s">
        <v>917</v>
      </c>
    </row>
    <row r="80" spans="1:1" x14ac:dyDescent="0.25">
      <c r="A80" s="7" t="s">
        <v>918</v>
      </c>
    </row>
    <row r="81" spans="1:1" x14ac:dyDescent="0.25">
      <c r="A81" s="7" t="s">
        <v>919</v>
      </c>
    </row>
    <row r="82" spans="1:1" x14ac:dyDescent="0.25">
      <c r="A82" s="7" t="s">
        <v>920</v>
      </c>
    </row>
    <row r="83" spans="1:1" x14ac:dyDescent="0.25">
      <c r="A83" s="7" t="s">
        <v>921</v>
      </c>
    </row>
    <row r="84" spans="1:1" x14ac:dyDescent="0.25">
      <c r="A84" s="7" t="s">
        <v>922</v>
      </c>
    </row>
    <row r="85" spans="1:1" x14ac:dyDescent="0.25">
      <c r="A85" s="7" t="s">
        <v>923</v>
      </c>
    </row>
    <row r="86" spans="1:1" x14ac:dyDescent="0.25">
      <c r="A86" s="7" t="s">
        <v>924</v>
      </c>
    </row>
    <row r="87" spans="1:1" x14ac:dyDescent="0.25">
      <c r="A87" s="7" t="s">
        <v>925</v>
      </c>
    </row>
    <row r="88" spans="1:1" x14ac:dyDescent="0.25">
      <c r="A88" s="7" t="s">
        <v>926</v>
      </c>
    </row>
    <row r="89" spans="1:1" x14ac:dyDescent="0.25">
      <c r="A89" s="7" t="s">
        <v>927</v>
      </c>
    </row>
    <row r="90" spans="1:1" x14ac:dyDescent="0.25">
      <c r="A90" s="7" t="s">
        <v>928</v>
      </c>
    </row>
    <row r="91" spans="1:1" x14ac:dyDescent="0.25">
      <c r="A91" s="7" t="s">
        <v>929</v>
      </c>
    </row>
    <row r="92" spans="1:1" x14ac:dyDescent="0.25">
      <c r="A92" s="7" t="s">
        <v>930</v>
      </c>
    </row>
    <row r="93" spans="1:1" x14ac:dyDescent="0.25">
      <c r="A93" s="7" t="s">
        <v>931</v>
      </c>
    </row>
    <row r="94" spans="1:1" x14ac:dyDescent="0.25">
      <c r="A94" s="7" t="s">
        <v>932</v>
      </c>
    </row>
    <row r="95" spans="1:1" x14ac:dyDescent="0.25">
      <c r="A95" s="7" t="s">
        <v>933</v>
      </c>
    </row>
    <row r="96" spans="1:1" x14ac:dyDescent="0.25">
      <c r="A96" s="7" t="s">
        <v>934</v>
      </c>
    </row>
    <row r="97" spans="1:1" x14ac:dyDescent="0.25">
      <c r="A97" s="7" t="s">
        <v>935</v>
      </c>
    </row>
    <row r="98" spans="1:1" x14ac:dyDescent="0.25">
      <c r="A98" s="7" t="s">
        <v>936</v>
      </c>
    </row>
    <row r="99" spans="1:1" x14ac:dyDescent="0.25">
      <c r="A99" s="7" t="s">
        <v>937</v>
      </c>
    </row>
    <row r="100" spans="1:1" x14ac:dyDescent="0.25">
      <c r="A100" s="7" t="s">
        <v>938</v>
      </c>
    </row>
    <row r="101" spans="1:1" x14ac:dyDescent="0.25">
      <c r="A101" s="7" t="s">
        <v>939</v>
      </c>
    </row>
    <row r="102" spans="1:1" x14ac:dyDescent="0.25">
      <c r="A102" s="7" t="s">
        <v>940</v>
      </c>
    </row>
    <row r="103" spans="1:1" x14ac:dyDescent="0.25">
      <c r="A103" s="7" t="s">
        <v>941</v>
      </c>
    </row>
    <row r="104" spans="1:1" x14ac:dyDescent="0.25">
      <c r="A104" s="7" t="s">
        <v>942</v>
      </c>
    </row>
    <row r="105" spans="1:1" x14ac:dyDescent="0.25">
      <c r="A105" s="7" t="s">
        <v>943</v>
      </c>
    </row>
    <row r="106" spans="1:1" x14ac:dyDescent="0.25">
      <c r="A106" s="7" t="s">
        <v>944</v>
      </c>
    </row>
    <row r="107" spans="1:1" x14ac:dyDescent="0.25">
      <c r="A107" s="7" t="s">
        <v>945</v>
      </c>
    </row>
    <row r="108" spans="1:1" x14ac:dyDescent="0.25">
      <c r="A108" s="7" t="s">
        <v>946</v>
      </c>
    </row>
    <row r="109" spans="1:1" x14ac:dyDescent="0.25">
      <c r="A109" s="7" t="s">
        <v>947</v>
      </c>
    </row>
    <row r="110" spans="1:1" x14ac:dyDescent="0.25">
      <c r="A110" s="7" t="s">
        <v>948</v>
      </c>
    </row>
    <row r="111" spans="1:1" x14ac:dyDescent="0.25">
      <c r="A111" s="7" t="s">
        <v>949</v>
      </c>
    </row>
    <row r="112" spans="1:1" x14ac:dyDescent="0.25">
      <c r="A112" s="7" t="s">
        <v>950</v>
      </c>
    </row>
    <row r="113" spans="1:1" x14ac:dyDescent="0.25">
      <c r="A113" s="7" t="s">
        <v>951</v>
      </c>
    </row>
    <row r="114" spans="1:1" x14ac:dyDescent="0.25">
      <c r="A114" s="7" t="s">
        <v>952</v>
      </c>
    </row>
    <row r="115" spans="1:1" x14ac:dyDescent="0.25">
      <c r="A115" s="7" t="s">
        <v>953</v>
      </c>
    </row>
    <row r="116" spans="1:1" x14ac:dyDescent="0.25">
      <c r="A116" s="7" t="s">
        <v>954</v>
      </c>
    </row>
    <row r="117" spans="1:1" x14ac:dyDescent="0.25">
      <c r="A117" s="7" t="s">
        <v>955</v>
      </c>
    </row>
    <row r="118" spans="1:1" x14ac:dyDescent="0.25">
      <c r="A118" s="7" t="s">
        <v>956</v>
      </c>
    </row>
    <row r="119" spans="1:1" x14ac:dyDescent="0.25">
      <c r="A119" s="7" t="s">
        <v>957</v>
      </c>
    </row>
    <row r="120" spans="1:1" x14ac:dyDescent="0.25">
      <c r="A120" s="7" t="s">
        <v>958</v>
      </c>
    </row>
    <row r="121" spans="1:1" x14ac:dyDescent="0.25">
      <c r="A121" s="7" t="s">
        <v>959</v>
      </c>
    </row>
    <row r="122" spans="1:1" x14ac:dyDescent="0.25">
      <c r="A122" s="7" t="s">
        <v>960</v>
      </c>
    </row>
    <row r="123" spans="1:1" x14ac:dyDescent="0.25">
      <c r="A123" s="7" t="s">
        <v>961</v>
      </c>
    </row>
    <row r="124" spans="1:1" x14ac:dyDescent="0.25">
      <c r="A124" s="7" t="s">
        <v>962</v>
      </c>
    </row>
    <row r="125" spans="1:1" x14ac:dyDescent="0.25">
      <c r="A125" s="7" t="s">
        <v>963</v>
      </c>
    </row>
    <row r="126" spans="1:1" x14ac:dyDescent="0.25">
      <c r="A126" s="7" t="s">
        <v>964</v>
      </c>
    </row>
    <row r="127" spans="1:1" x14ac:dyDescent="0.25">
      <c r="A127" s="7" t="s">
        <v>965</v>
      </c>
    </row>
    <row r="128" spans="1:1" x14ac:dyDescent="0.25">
      <c r="A128" s="7" t="s">
        <v>966</v>
      </c>
    </row>
    <row r="129" spans="1:1" x14ac:dyDescent="0.25">
      <c r="A129" s="7" t="s">
        <v>967</v>
      </c>
    </row>
    <row r="130" spans="1:1" x14ac:dyDescent="0.25">
      <c r="A130" s="7" t="s">
        <v>968</v>
      </c>
    </row>
    <row r="131" spans="1:1" x14ac:dyDescent="0.25">
      <c r="A131" s="7" t="s">
        <v>969</v>
      </c>
    </row>
    <row r="132" spans="1:1" x14ac:dyDescent="0.25">
      <c r="A132" s="7" t="s">
        <v>970</v>
      </c>
    </row>
    <row r="133" spans="1:1" x14ac:dyDescent="0.25">
      <c r="A133" s="7" t="s">
        <v>971</v>
      </c>
    </row>
    <row r="134" spans="1:1" x14ac:dyDescent="0.25">
      <c r="A134" s="7" t="s">
        <v>972</v>
      </c>
    </row>
    <row r="135" spans="1:1" x14ac:dyDescent="0.25">
      <c r="A135" s="7" t="s">
        <v>973</v>
      </c>
    </row>
    <row r="136" spans="1:1" x14ac:dyDescent="0.25">
      <c r="A136" s="7" t="s">
        <v>974</v>
      </c>
    </row>
    <row r="137" spans="1:1" x14ac:dyDescent="0.25">
      <c r="A137" s="7" t="s">
        <v>975</v>
      </c>
    </row>
    <row r="138" spans="1:1" x14ac:dyDescent="0.25">
      <c r="A138" s="7" t="s">
        <v>976</v>
      </c>
    </row>
    <row r="139" spans="1:1" x14ac:dyDescent="0.25">
      <c r="A139" s="7" t="s">
        <v>977</v>
      </c>
    </row>
    <row r="140" spans="1:1" x14ac:dyDescent="0.25">
      <c r="A140" s="7" t="s">
        <v>978</v>
      </c>
    </row>
    <row r="141" spans="1:1" x14ac:dyDescent="0.25">
      <c r="A141" s="7" t="s">
        <v>979</v>
      </c>
    </row>
    <row r="142" spans="1:1" x14ac:dyDescent="0.25">
      <c r="A142" s="7" t="s">
        <v>980</v>
      </c>
    </row>
    <row r="143" spans="1:1" x14ac:dyDescent="0.25">
      <c r="A143" s="7" t="s">
        <v>981</v>
      </c>
    </row>
    <row r="144" spans="1:1" x14ac:dyDescent="0.25">
      <c r="A144" s="7" t="s">
        <v>982</v>
      </c>
    </row>
    <row r="145" spans="1:1" x14ac:dyDescent="0.25">
      <c r="A145" s="7" t="s">
        <v>983</v>
      </c>
    </row>
    <row r="146" spans="1:1" x14ac:dyDescent="0.25">
      <c r="A146" s="7" t="s">
        <v>984</v>
      </c>
    </row>
    <row r="147" spans="1:1" x14ac:dyDescent="0.25">
      <c r="A147" s="7" t="s">
        <v>985</v>
      </c>
    </row>
    <row r="148" spans="1:1" x14ac:dyDescent="0.25">
      <c r="A148" s="7" t="s">
        <v>986</v>
      </c>
    </row>
    <row r="149" spans="1:1" x14ac:dyDescent="0.25">
      <c r="A149" s="7" t="s">
        <v>987</v>
      </c>
    </row>
    <row r="150" spans="1:1" x14ac:dyDescent="0.25">
      <c r="A150" s="7" t="s">
        <v>988</v>
      </c>
    </row>
    <row r="151" spans="1:1" x14ac:dyDescent="0.25">
      <c r="A151" s="7" t="s">
        <v>989</v>
      </c>
    </row>
    <row r="152" spans="1:1" x14ac:dyDescent="0.25">
      <c r="A152" s="7" t="s">
        <v>990</v>
      </c>
    </row>
    <row r="153" spans="1:1" x14ac:dyDescent="0.25">
      <c r="A153" s="7" t="s">
        <v>991</v>
      </c>
    </row>
    <row r="154" spans="1:1" x14ac:dyDescent="0.25">
      <c r="A154" s="7" t="s">
        <v>992</v>
      </c>
    </row>
    <row r="155" spans="1:1" x14ac:dyDescent="0.25">
      <c r="A155" s="7" t="s">
        <v>993</v>
      </c>
    </row>
    <row r="156" spans="1:1" x14ac:dyDescent="0.25">
      <c r="A156" s="7" t="s">
        <v>994</v>
      </c>
    </row>
    <row r="157" spans="1:1" x14ac:dyDescent="0.25">
      <c r="A157" s="7" t="s">
        <v>995</v>
      </c>
    </row>
    <row r="158" spans="1:1" x14ac:dyDescent="0.25">
      <c r="A158" s="7" t="s">
        <v>996</v>
      </c>
    </row>
    <row r="159" spans="1:1" x14ac:dyDescent="0.25">
      <c r="A159" s="7" t="s">
        <v>997</v>
      </c>
    </row>
    <row r="160" spans="1:1" x14ac:dyDescent="0.25">
      <c r="A160" s="7" t="s">
        <v>998</v>
      </c>
    </row>
    <row r="161" spans="1:1" x14ac:dyDescent="0.25">
      <c r="A161" s="7" t="s">
        <v>999</v>
      </c>
    </row>
    <row r="162" spans="1:1" x14ac:dyDescent="0.25">
      <c r="A162" s="7" t="s">
        <v>1000</v>
      </c>
    </row>
    <row r="163" spans="1:1" x14ac:dyDescent="0.25">
      <c r="A163" s="7" t="s">
        <v>1001</v>
      </c>
    </row>
    <row r="164" spans="1:1" x14ac:dyDescent="0.25">
      <c r="A164" s="7" t="s">
        <v>1002</v>
      </c>
    </row>
    <row r="165" spans="1:1" x14ac:dyDescent="0.25">
      <c r="A165" s="7" t="s">
        <v>1003</v>
      </c>
    </row>
    <row r="166" spans="1:1" x14ac:dyDescent="0.25">
      <c r="A166" s="7" t="s">
        <v>1004</v>
      </c>
    </row>
    <row r="167" spans="1:1" x14ac:dyDescent="0.25">
      <c r="A167" s="7" t="s">
        <v>1005</v>
      </c>
    </row>
    <row r="168" spans="1:1" x14ac:dyDescent="0.25">
      <c r="A168" s="7" t="s">
        <v>1006</v>
      </c>
    </row>
    <row r="169" spans="1:1" x14ac:dyDescent="0.25">
      <c r="A169" s="7" t="s">
        <v>1007</v>
      </c>
    </row>
    <row r="170" spans="1:1" x14ac:dyDescent="0.25">
      <c r="A170" s="7" t="s">
        <v>1008</v>
      </c>
    </row>
    <row r="171" spans="1:1" x14ac:dyDescent="0.25">
      <c r="A171" s="7" t="s">
        <v>1009</v>
      </c>
    </row>
    <row r="172" spans="1:1" x14ac:dyDescent="0.25">
      <c r="A172" s="7" t="s">
        <v>1010</v>
      </c>
    </row>
    <row r="173" spans="1:1" x14ac:dyDescent="0.25">
      <c r="A173" s="7" t="s">
        <v>1011</v>
      </c>
    </row>
    <row r="174" spans="1:1" x14ac:dyDescent="0.25">
      <c r="A174" s="7" t="s">
        <v>1012</v>
      </c>
    </row>
    <row r="175" spans="1:1" x14ac:dyDescent="0.25">
      <c r="A175" s="7" t="s">
        <v>1013</v>
      </c>
    </row>
    <row r="176" spans="1:1" x14ac:dyDescent="0.25">
      <c r="A176" s="7" t="s">
        <v>1014</v>
      </c>
    </row>
    <row r="177" spans="1:1" x14ac:dyDescent="0.25">
      <c r="A177" s="7" t="s">
        <v>1015</v>
      </c>
    </row>
    <row r="178" spans="1:1" x14ac:dyDescent="0.25">
      <c r="A178" s="7" t="s">
        <v>1016</v>
      </c>
    </row>
    <row r="179" spans="1:1" x14ac:dyDescent="0.25">
      <c r="A179" s="7" t="s">
        <v>1017</v>
      </c>
    </row>
    <row r="180" spans="1:1" x14ac:dyDescent="0.25">
      <c r="A180" s="7" t="s">
        <v>1018</v>
      </c>
    </row>
    <row r="181" spans="1:1" x14ac:dyDescent="0.25">
      <c r="A181" s="7" t="s">
        <v>1019</v>
      </c>
    </row>
    <row r="182" spans="1:1" x14ac:dyDescent="0.25">
      <c r="A182" s="7" t="s">
        <v>1020</v>
      </c>
    </row>
    <row r="183" spans="1:1" x14ac:dyDescent="0.25">
      <c r="A183" s="7" t="s">
        <v>1021</v>
      </c>
    </row>
    <row r="184" spans="1:1" x14ac:dyDescent="0.25">
      <c r="A184" s="7" t="s">
        <v>1022</v>
      </c>
    </row>
    <row r="185" spans="1:1" x14ac:dyDescent="0.25">
      <c r="A185" s="7" t="s">
        <v>1023</v>
      </c>
    </row>
    <row r="186" spans="1:1" x14ac:dyDescent="0.25">
      <c r="A186" s="7" t="s">
        <v>1024</v>
      </c>
    </row>
    <row r="187" spans="1:1" x14ac:dyDescent="0.25">
      <c r="A187" s="7" t="s">
        <v>1025</v>
      </c>
    </row>
    <row r="188" spans="1:1" x14ac:dyDescent="0.25">
      <c r="A188" s="7" t="s">
        <v>1026</v>
      </c>
    </row>
    <row r="189" spans="1:1" x14ac:dyDescent="0.25">
      <c r="A189" s="7" t="s">
        <v>1027</v>
      </c>
    </row>
    <row r="190" spans="1:1" x14ac:dyDescent="0.25">
      <c r="A190" s="7" t="s">
        <v>1028</v>
      </c>
    </row>
    <row r="191" spans="1:1" x14ac:dyDescent="0.25">
      <c r="A191" s="7" t="s">
        <v>1029</v>
      </c>
    </row>
    <row r="192" spans="1:1" x14ac:dyDescent="0.25">
      <c r="A192" s="7" t="s">
        <v>1030</v>
      </c>
    </row>
    <row r="193" spans="1:1" x14ac:dyDescent="0.25">
      <c r="A193" s="7" t="s">
        <v>1031</v>
      </c>
    </row>
    <row r="194" spans="1:1" x14ac:dyDescent="0.25">
      <c r="A194" s="7" t="s">
        <v>1032</v>
      </c>
    </row>
    <row r="195" spans="1:1" x14ac:dyDescent="0.25">
      <c r="A195" s="7" t="s">
        <v>1033</v>
      </c>
    </row>
    <row r="196" spans="1:1" x14ac:dyDescent="0.25">
      <c r="A196" s="7" t="s">
        <v>1034</v>
      </c>
    </row>
    <row r="197" spans="1:1" x14ac:dyDescent="0.25">
      <c r="A197" s="7" t="s">
        <v>1035</v>
      </c>
    </row>
    <row r="198" spans="1:1" x14ac:dyDescent="0.25">
      <c r="A198" s="7" t="s">
        <v>1036</v>
      </c>
    </row>
    <row r="199" spans="1:1" x14ac:dyDescent="0.25">
      <c r="A199" s="7" t="s">
        <v>1037</v>
      </c>
    </row>
    <row r="200" spans="1:1" x14ac:dyDescent="0.25">
      <c r="A200" s="7" t="s">
        <v>1038</v>
      </c>
    </row>
    <row r="201" spans="1:1" x14ac:dyDescent="0.25">
      <c r="A201" s="7" t="s">
        <v>1039</v>
      </c>
    </row>
    <row r="202" spans="1:1" x14ac:dyDescent="0.25">
      <c r="A202" s="7" t="s">
        <v>1040</v>
      </c>
    </row>
    <row r="203" spans="1:1" x14ac:dyDescent="0.25">
      <c r="A203" s="7" t="s">
        <v>1041</v>
      </c>
    </row>
    <row r="204" spans="1:1" x14ac:dyDescent="0.25">
      <c r="A204" s="7" t="s">
        <v>1042</v>
      </c>
    </row>
    <row r="205" spans="1:1" x14ac:dyDescent="0.25">
      <c r="A205" s="7" t="s">
        <v>1043</v>
      </c>
    </row>
    <row r="206" spans="1:1" x14ac:dyDescent="0.25">
      <c r="A206" s="7" t="s">
        <v>1044</v>
      </c>
    </row>
    <row r="207" spans="1:1" x14ac:dyDescent="0.25">
      <c r="A207" s="7" t="s">
        <v>1045</v>
      </c>
    </row>
    <row r="208" spans="1:1" x14ac:dyDescent="0.25">
      <c r="A208" s="7" t="s">
        <v>1046</v>
      </c>
    </row>
    <row r="209" spans="1:1" x14ac:dyDescent="0.25">
      <c r="A209" s="7" t="s">
        <v>1047</v>
      </c>
    </row>
    <row r="210" spans="1:1" x14ac:dyDescent="0.25">
      <c r="A210" s="7" t="s">
        <v>1048</v>
      </c>
    </row>
    <row r="211" spans="1:1" x14ac:dyDescent="0.25">
      <c r="A211" s="7" t="s">
        <v>1049</v>
      </c>
    </row>
    <row r="212" spans="1:1" x14ac:dyDescent="0.25">
      <c r="A212" s="7" t="s">
        <v>1050</v>
      </c>
    </row>
    <row r="213" spans="1:1" x14ac:dyDescent="0.25">
      <c r="A213" s="7" t="s">
        <v>1051</v>
      </c>
    </row>
    <row r="214" spans="1:1" x14ac:dyDescent="0.25">
      <c r="A214" s="7" t="s">
        <v>1052</v>
      </c>
    </row>
    <row r="215" spans="1:1" x14ac:dyDescent="0.25">
      <c r="A215" s="7" t="s">
        <v>1053</v>
      </c>
    </row>
    <row r="216" spans="1:1" x14ac:dyDescent="0.25">
      <c r="A216" s="7" t="s">
        <v>1054</v>
      </c>
    </row>
    <row r="217" spans="1:1" x14ac:dyDescent="0.25">
      <c r="A217" s="7" t="s">
        <v>1055</v>
      </c>
    </row>
    <row r="218" spans="1:1" x14ac:dyDescent="0.25">
      <c r="A218" s="7" t="s">
        <v>1056</v>
      </c>
    </row>
    <row r="219" spans="1:1" x14ac:dyDescent="0.25">
      <c r="A219" s="7" t="s">
        <v>1057</v>
      </c>
    </row>
    <row r="220" spans="1:1" x14ac:dyDescent="0.25">
      <c r="A220" s="7" t="s">
        <v>1058</v>
      </c>
    </row>
    <row r="221" spans="1:1" x14ac:dyDescent="0.25">
      <c r="A221" s="7" t="s">
        <v>1059</v>
      </c>
    </row>
    <row r="222" spans="1:1" x14ac:dyDescent="0.25">
      <c r="A222" s="7" t="s">
        <v>1060</v>
      </c>
    </row>
    <row r="223" spans="1:1" x14ac:dyDescent="0.25">
      <c r="A223" s="7" t="s">
        <v>1061</v>
      </c>
    </row>
    <row r="224" spans="1:1" x14ac:dyDescent="0.25">
      <c r="A224" s="7" t="s">
        <v>1062</v>
      </c>
    </row>
    <row r="225" spans="1:1" x14ac:dyDescent="0.25">
      <c r="A225" s="7" t="s">
        <v>1063</v>
      </c>
    </row>
    <row r="226" spans="1:1" x14ac:dyDescent="0.25">
      <c r="A226" s="7" t="s">
        <v>1064</v>
      </c>
    </row>
    <row r="227" spans="1:1" x14ac:dyDescent="0.25">
      <c r="A227" s="7" t="s">
        <v>1065</v>
      </c>
    </row>
    <row r="228" spans="1:1" x14ac:dyDescent="0.25">
      <c r="A228" s="7" t="s">
        <v>1066</v>
      </c>
    </row>
    <row r="229" spans="1:1" x14ac:dyDescent="0.25">
      <c r="A229" s="7" t="s">
        <v>1067</v>
      </c>
    </row>
    <row r="230" spans="1:1" x14ac:dyDescent="0.25">
      <c r="A230" s="7" t="s">
        <v>1068</v>
      </c>
    </row>
    <row r="231" spans="1:1" x14ac:dyDescent="0.25">
      <c r="A231" s="7" t="s">
        <v>1069</v>
      </c>
    </row>
    <row r="232" spans="1:1" x14ac:dyDescent="0.25">
      <c r="A232" s="7" t="s">
        <v>1070</v>
      </c>
    </row>
    <row r="233" spans="1:1" x14ac:dyDescent="0.25">
      <c r="A233" s="7" t="s">
        <v>1071</v>
      </c>
    </row>
    <row r="234" spans="1:1" x14ac:dyDescent="0.25">
      <c r="A234" s="7" t="s">
        <v>1072</v>
      </c>
    </row>
    <row r="235" spans="1:1" x14ac:dyDescent="0.25">
      <c r="A235" s="7" t="s">
        <v>1073</v>
      </c>
    </row>
    <row r="236" spans="1:1" x14ac:dyDescent="0.25">
      <c r="A236" s="7" t="s">
        <v>1074</v>
      </c>
    </row>
    <row r="237" spans="1:1" x14ac:dyDescent="0.25">
      <c r="A237" s="7" t="s">
        <v>1075</v>
      </c>
    </row>
    <row r="238" spans="1:1" x14ac:dyDescent="0.25">
      <c r="A238" s="7" t="s">
        <v>1076</v>
      </c>
    </row>
    <row r="239" spans="1:1" x14ac:dyDescent="0.25">
      <c r="A239" s="7" t="s">
        <v>1077</v>
      </c>
    </row>
    <row r="240" spans="1:1" x14ac:dyDescent="0.25">
      <c r="A240" s="7" t="s">
        <v>1078</v>
      </c>
    </row>
    <row r="241" spans="1:1" x14ac:dyDescent="0.25">
      <c r="A241" s="7" t="s">
        <v>1079</v>
      </c>
    </row>
    <row r="242" spans="1:1" x14ac:dyDescent="0.25">
      <c r="A242" s="7" t="s">
        <v>1080</v>
      </c>
    </row>
    <row r="243" spans="1:1" x14ac:dyDescent="0.25">
      <c r="A243" s="7" t="s">
        <v>1081</v>
      </c>
    </row>
    <row r="244" spans="1:1" x14ac:dyDescent="0.25">
      <c r="A244" s="7" t="s">
        <v>1082</v>
      </c>
    </row>
    <row r="245" spans="1:1" x14ac:dyDescent="0.25">
      <c r="A245" s="7" t="s">
        <v>1083</v>
      </c>
    </row>
    <row r="246" spans="1:1" x14ac:dyDescent="0.25">
      <c r="A246" s="7" t="s">
        <v>1084</v>
      </c>
    </row>
    <row r="247" spans="1:1" x14ac:dyDescent="0.25">
      <c r="A247" s="7" t="s">
        <v>1085</v>
      </c>
    </row>
    <row r="248" spans="1:1" x14ac:dyDescent="0.25">
      <c r="A248" s="7" t="s">
        <v>1086</v>
      </c>
    </row>
    <row r="249" spans="1:1" x14ac:dyDescent="0.25">
      <c r="A249" s="7" t="s">
        <v>1087</v>
      </c>
    </row>
    <row r="250" spans="1:1" x14ac:dyDescent="0.25">
      <c r="A250" s="7" t="s">
        <v>1088</v>
      </c>
    </row>
    <row r="251" spans="1:1" x14ac:dyDescent="0.25">
      <c r="A251" s="7" t="s">
        <v>1089</v>
      </c>
    </row>
    <row r="252" spans="1:1" x14ac:dyDescent="0.25">
      <c r="A252" s="7" t="s">
        <v>1090</v>
      </c>
    </row>
    <row r="253" spans="1:1" x14ac:dyDescent="0.25">
      <c r="A253" s="7" t="s">
        <v>1091</v>
      </c>
    </row>
    <row r="254" spans="1:1" x14ac:dyDescent="0.25">
      <c r="A254" s="7" t="s">
        <v>1092</v>
      </c>
    </row>
    <row r="255" spans="1:1" x14ac:dyDescent="0.25">
      <c r="A255" s="7" t="s">
        <v>1093</v>
      </c>
    </row>
    <row r="256" spans="1:1" x14ac:dyDescent="0.25">
      <c r="A256" s="7" t="s">
        <v>1094</v>
      </c>
    </row>
    <row r="257" spans="1:1" x14ac:dyDescent="0.25">
      <c r="A257" s="7" t="s">
        <v>1095</v>
      </c>
    </row>
    <row r="258" spans="1:1" x14ac:dyDescent="0.25">
      <c r="A258" s="7" t="s">
        <v>1096</v>
      </c>
    </row>
    <row r="259" spans="1:1" x14ac:dyDescent="0.25">
      <c r="A259" s="7" t="s">
        <v>1097</v>
      </c>
    </row>
    <row r="260" spans="1:1" x14ac:dyDescent="0.25">
      <c r="A260" s="7" t="s">
        <v>1098</v>
      </c>
    </row>
    <row r="261" spans="1:1" x14ac:dyDescent="0.25">
      <c r="A261" s="7" t="s">
        <v>1099</v>
      </c>
    </row>
    <row r="262" spans="1:1" x14ac:dyDescent="0.25">
      <c r="A262" s="7" t="s">
        <v>1100</v>
      </c>
    </row>
    <row r="263" spans="1:1" x14ac:dyDescent="0.25">
      <c r="A263" s="7" t="s">
        <v>1101</v>
      </c>
    </row>
    <row r="264" spans="1:1" x14ac:dyDescent="0.25">
      <c r="A264" s="7" t="s">
        <v>1102</v>
      </c>
    </row>
    <row r="265" spans="1:1" x14ac:dyDescent="0.25">
      <c r="A265" s="7" t="s">
        <v>1103</v>
      </c>
    </row>
    <row r="266" spans="1:1" x14ac:dyDescent="0.25">
      <c r="A266" s="7" t="s">
        <v>1104</v>
      </c>
    </row>
    <row r="267" spans="1:1" x14ac:dyDescent="0.25">
      <c r="A267" s="7" t="s">
        <v>1105</v>
      </c>
    </row>
    <row r="268" spans="1:1" x14ac:dyDescent="0.25">
      <c r="A268" s="7" t="s">
        <v>1106</v>
      </c>
    </row>
    <row r="269" spans="1:1" x14ac:dyDescent="0.25">
      <c r="A269" s="7" t="s">
        <v>1107</v>
      </c>
    </row>
    <row r="270" spans="1:1" x14ac:dyDescent="0.25">
      <c r="A270" s="7" t="s">
        <v>1108</v>
      </c>
    </row>
    <row r="271" spans="1:1" x14ac:dyDescent="0.25">
      <c r="A271" s="7" t="s">
        <v>1109</v>
      </c>
    </row>
    <row r="272" spans="1:1" x14ac:dyDescent="0.25">
      <c r="A272" s="7" t="s">
        <v>1110</v>
      </c>
    </row>
    <row r="273" spans="1:1" x14ac:dyDescent="0.25">
      <c r="A273" s="7" t="s">
        <v>1111</v>
      </c>
    </row>
    <row r="274" spans="1:1" x14ac:dyDescent="0.25">
      <c r="A274" s="7" t="s">
        <v>1112</v>
      </c>
    </row>
    <row r="275" spans="1:1" x14ac:dyDescent="0.25">
      <c r="A275" s="7" t="s">
        <v>1113</v>
      </c>
    </row>
    <row r="276" spans="1:1" x14ac:dyDescent="0.25">
      <c r="A276" s="7" t="s">
        <v>1114</v>
      </c>
    </row>
    <row r="277" spans="1:1" x14ac:dyDescent="0.25">
      <c r="A277" s="7" t="s">
        <v>1115</v>
      </c>
    </row>
    <row r="278" spans="1:1" x14ac:dyDescent="0.25">
      <c r="A278" s="7" t="s">
        <v>1116</v>
      </c>
    </row>
    <row r="279" spans="1:1" x14ac:dyDescent="0.25">
      <c r="A279" s="7" t="s">
        <v>1117</v>
      </c>
    </row>
    <row r="280" spans="1:1" x14ac:dyDescent="0.25">
      <c r="A280" s="7" t="s">
        <v>1118</v>
      </c>
    </row>
    <row r="281" spans="1:1" x14ac:dyDescent="0.25">
      <c r="A281" s="7" t="s">
        <v>1119</v>
      </c>
    </row>
    <row r="282" spans="1:1" x14ac:dyDescent="0.25">
      <c r="A282" s="7" t="s">
        <v>1120</v>
      </c>
    </row>
    <row r="283" spans="1:1" x14ac:dyDescent="0.25">
      <c r="A283" s="7" t="s">
        <v>1121</v>
      </c>
    </row>
    <row r="284" spans="1:1" x14ac:dyDescent="0.25">
      <c r="A284" s="7" t="s">
        <v>1122</v>
      </c>
    </row>
    <row r="285" spans="1:1" x14ac:dyDescent="0.25">
      <c r="A285" s="7" t="s">
        <v>1123</v>
      </c>
    </row>
    <row r="286" spans="1:1" x14ac:dyDescent="0.25">
      <c r="A286" s="7" t="s">
        <v>1124</v>
      </c>
    </row>
    <row r="287" spans="1:1" x14ac:dyDescent="0.25">
      <c r="A287" s="7" t="s">
        <v>1125</v>
      </c>
    </row>
    <row r="288" spans="1:1" x14ac:dyDescent="0.25">
      <c r="A288" s="7" t="s">
        <v>1126</v>
      </c>
    </row>
    <row r="289" spans="1:1" x14ac:dyDescent="0.25">
      <c r="A289" s="7" t="s">
        <v>1127</v>
      </c>
    </row>
    <row r="290" spans="1:1" x14ac:dyDescent="0.25">
      <c r="A290" s="7" t="s">
        <v>1128</v>
      </c>
    </row>
    <row r="291" spans="1:1" x14ac:dyDescent="0.25">
      <c r="A291" s="7" t="s">
        <v>1129</v>
      </c>
    </row>
    <row r="292" spans="1:1" x14ac:dyDescent="0.25">
      <c r="A292" s="7" t="s">
        <v>1130</v>
      </c>
    </row>
    <row r="293" spans="1:1" x14ac:dyDescent="0.25">
      <c r="A293" s="7" t="s">
        <v>1131</v>
      </c>
    </row>
    <row r="294" spans="1:1" x14ac:dyDescent="0.25">
      <c r="A294" s="7" t="s">
        <v>1132</v>
      </c>
    </row>
    <row r="295" spans="1:1" x14ac:dyDescent="0.25">
      <c r="A295" s="7" t="s">
        <v>1133</v>
      </c>
    </row>
    <row r="296" spans="1:1" x14ac:dyDescent="0.25">
      <c r="A296" s="7" t="s">
        <v>1134</v>
      </c>
    </row>
    <row r="297" spans="1:1" x14ac:dyDescent="0.25">
      <c r="A297" s="7" t="s">
        <v>1135</v>
      </c>
    </row>
    <row r="298" spans="1:1" x14ac:dyDescent="0.25">
      <c r="A298" s="7" t="s">
        <v>1136</v>
      </c>
    </row>
    <row r="299" spans="1:1" x14ac:dyDescent="0.25">
      <c r="A299" s="7" t="s">
        <v>1137</v>
      </c>
    </row>
    <row r="300" spans="1:1" x14ac:dyDescent="0.25">
      <c r="A300" s="7" t="s">
        <v>1138</v>
      </c>
    </row>
    <row r="301" spans="1:1" x14ac:dyDescent="0.25">
      <c r="A301" s="7" t="s">
        <v>1139</v>
      </c>
    </row>
    <row r="302" spans="1:1" x14ac:dyDescent="0.25">
      <c r="A302" s="7" t="s">
        <v>1140</v>
      </c>
    </row>
    <row r="303" spans="1:1" x14ac:dyDescent="0.25">
      <c r="A303" s="7" t="s">
        <v>1141</v>
      </c>
    </row>
    <row r="304" spans="1:1" x14ac:dyDescent="0.25">
      <c r="A304" s="7" t="s">
        <v>1142</v>
      </c>
    </row>
    <row r="305" spans="1:1" x14ac:dyDescent="0.25">
      <c r="A305" s="7" t="s">
        <v>1143</v>
      </c>
    </row>
    <row r="306" spans="1:1" x14ac:dyDescent="0.25">
      <c r="A306" s="7" t="s">
        <v>1144</v>
      </c>
    </row>
    <row r="307" spans="1:1" x14ac:dyDescent="0.25">
      <c r="A307" s="7" t="s">
        <v>1145</v>
      </c>
    </row>
    <row r="308" spans="1:1" x14ac:dyDescent="0.25">
      <c r="A308" s="7" t="s">
        <v>1146</v>
      </c>
    </row>
    <row r="309" spans="1:1" x14ac:dyDescent="0.25">
      <c r="A309" s="7" t="s">
        <v>1147</v>
      </c>
    </row>
    <row r="310" spans="1:1" x14ac:dyDescent="0.25">
      <c r="A310" s="7" t="s">
        <v>1148</v>
      </c>
    </row>
    <row r="311" spans="1:1" x14ac:dyDescent="0.25">
      <c r="A311" s="7" t="s">
        <v>1149</v>
      </c>
    </row>
    <row r="312" spans="1:1" x14ac:dyDescent="0.25">
      <c r="A312" s="7" t="s">
        <v>1150</v>
      </c>
    </row>
    <row r="313" spans="1:1" x14ac:dyDescent="0.25">
      <c r="A313" s="7" t="s">
        <v>1151</v>
      </c>
    </row>
    <row r="314" spans="1:1" x14ac:dyDescent="0.25">
      <c r="A314" s="7" t="s">
        <v>1152</v>
      </c>
    </row>
    <row r="315" spans="1:1" x14ac:dyDescent="0.25">
      <c r="A315" s="7" t="s">
        <v>1153</v>
      </c>
    </row>
    <row r="316" spans="1:1" x14ac:dyDescent="0.25">
      <c r="A316" s="7" t="s">
        <v>1154</v>
      </c>
    </row>
    <row r="317" spans="1:1" x14ac:dyDescent="0.25">
      <c r="A317" s="7" t="s">
        <v>1155</v>
      </c>
    </row>
    <row r="318" spans="1:1" x14ac:dyDescent="0.25">
      <c r="A318" s="7" t="s">
        <v>1156</v>
      </c>
    </row>
    <row r="319" spans="1:1" x14ac:dyDescent="0.25">
      <c r="A319" s="7" t="s">
        <v>1157</v>
      </c>
    </row>
    <row r="320" spans="1:1" x14ac:dyDescent="0.25">
      <c r="A320" s="7" t="s">
        <v>1158</v>
      </c>
    </row>
    <row r="321" spans="1:1" x14ac:dyDescent="0.25">
      <c r="A321" s="7" t="s">
        <v>1159</v>
      </c>
    </row>
    <row r="322" spans="1:1" x14ac:dyDescent="0.25">
      <c r="A322" s="7" t="s">
        <v>1160</v>
      </c>
    </row>
    <row r="323" spans="1:1" x14ac:dyDescent="0.25">
      <c r="A323" s="7" t="s">
        <v>1161</v>
      </c>
    </row>
    <row r="324" spans="1:1" x14ac:dyDescent="0.25">
      <c r="A324" s="7" t="s">
        <v>1162</v>
      </c>
    </row>
    <row r="325" spans="1:1" x14ac:dyDescent="0.25">
      <c r="A325" s="7" t="s">
        <v>1163</v>
      </c>
    </row>
    <row r="326" spans="1:1" x14ac:dyDescent="0.25">
      <c r="A326" s="7" t="s">
        <v>1164</v>
      </c>
    </row>
    <row r="327" spans="1:1" x14ac:dyDescent="0.25">
      <c r="A327" s="7" t="s">
        <v>1165</v>
      </c>
    </row>
    <row r="328" spans="1:1" x14ac:dyDescent="0.25">
      <c r="A328" s="7" t="s">
        <v>1166</v>
      </c>
    </row>
    <row r="329" spans="1:1" x14ac:dyDescent="0.25">
      <c r="A329" s="7" t="s">
        <v>1167</v>
      </c>
    </row>
    <row r="330" spans="1:1" x14ac:dyDescent="0.25">
      <c r="A330" s="7" t="s">
        <v>1168</v>
      </c>
    </row>
    <row r="331" spans="1:1" x14ac:dyDescent="0.25">
      <c r="A331" s="7" t="s">
        <v>1169</v>
      </c>
    </row>
    <row r="332" spans="1:1" x14ac:dyDescent="0.25">
      <c r="A332" s="7" t="s">
        <v>1170</v>
      </c>
    </row>
    <row r="333" spans="1:1" x14ac:dyDescent="0.25">
      <c r="A333" s="7" t="s">
        <v>1171</v>
      </c>
    </row>
    <row r="334" spans="1:1" x14ac:dyDescent="0.25">
      <c r="A334" s="7" t="s">
        <v>1172</v>
      </c>
    </row>
    <row r="335" spans="1:1" x14ac:dyDescent="0.25">
      <c r="A335" s="7" t="s">
        <v>1173</v>
      </c>
    </row>
    <row r="336" spans="1:1" x14ac:dyDescent="0.25">
      <c r="A336" s="7" t="s">
        <v>1174</v>
      </c>
    </row>
    <row r="337" spans="1:1" x14ac:dyDescent="0.25">
      <c r="A337" s="7" t="s">
        <v>1175</v>
      </c>
    </row>
    <row r="338" spans="1:1" x14ac:dyDescent="0.25">
      <c r="A338" s="7" t="s">
        <v>1176</v>
      </c>
    </row>
    <row r="339" spans="1:1" x14ac:dyDescent="0.25">
      <c r="A339" s="7" t="s">
        <v>1177</v>
      </c>
    </row>
    <row r="340" spans="1:1" x14ac:dyDescent="0.25">
      <c r="A340" s="7" t="s">
        <v>1178</v>
      </c>
    </row>
    <row r="341" spans="1:1" x14ac:dyDescent="0.25">
      <c r="A341" s="7" t="s">
        <v>1179</v>
      </c>
    </row>
    <row r="342" spans="1:1" x14ac:dyDescent="0.25">
      <c r="A342" s="7" t="s">
        <v>1180</v>
      </c>
    </row>
    <row r="343" spans="1:1" x14ac:dyDescent="0.25">
      <c r="A343" s="7" t="s">
        <v>1181</v>
      </c>
    </row>
    <row r="344" spans="1:1" x14ac:dyDescent="0.25">
      <c r="A344" s="7" t="s">
        <v>1182</v>
      </c>
    </row>
    <row r="345" spans="1:1" x14ac:dyDescent="0.25">
      <c r="A345" s="7" t="s">
        <v>1183</v>
      </c>
    </row>
    <row r="346" spans="1:1" x14ac:dyDescent="0.25">
      <c r="A346" s="7" t="s">
        <v>1184</v>
      </c>
    </row>
    <row r="347" spans="1:1" x14ac:dyDescent="0.25">
      <c r="A347" s="7" t="s">
        <v>1185</v>
      </c>
    </row>
    <row r="348" spans="1:1" x14ac:dyDescent="0.25">
      <c r="A348" s="7" t="s">
        <v>1186</v>
      </c>
    </row>
    <row r="349" spans="1:1" x14ac:dyDescent="0.25">
      <c r="A349" s="7" t="s">
        <v>1187</v>
      </c>
    </row>
    <row r="350" spans="1:1" x14ac:dyDescent="0.25">
      <c r="A350" s="7" t="s">
        <v>1188</v>
      </c>
    </row>
    <row r="351" spans="1:1" x14ac:dyDescent="0.25">
      <c r="A351" s="7" t="s">
        <v>1189</v>
      </c>
    </row>
    <row r="352" spans="1:1" x14ac:dyDescent="0.25">
      <c r="A352" s="7" t="s">
        <v>1190</v>
      </c>
    </row>
    <row r="353" spans="1:1" x14ac:dyDescent="0.25">
      <c r="A353" s="7" t="s">
        <v>1191</v>
      </c>
    </row>
    <row r="354" spans="1:1" x14ac:dyDescent="0.25">
      <c r="A354" s="7" t="s">
        <v>1192</v>
      </c>
    </row>
    <row r="355" spans="1:1" x14ac:dyDescent="0.25">
      <c r="A355" s="7" t="s">
        <v>1193</v>
      </c>
    </row>
    <row r="356" spans="1:1" x14ac:dyDescent="0.25">
      <c r="A356" s="7" t="s">
        <v>1194</v>
      </c>
    </row>
    <row r="357" spans="1:1" x14ac:dyDescent="0.25">
      <c r="A357" s="7" t="s">
        <v>1195</v>
      </c>
    </row>
    <row r="358" spans="1:1" x14ac:dyDescent="0.25">
      <c r="A358" s="7" t="s">
        <v>1196</v>
      </c>
    </row>
    <row r="359" spans="1:1" x14ac:dyDescent="0.25">
      <c r="A359" s="7" t="s">
        <v>1197</v>
      </c>
    </row>
    <row r="360" spans="1:1" x14ac:dyDescent="0.25">
      <c r="A360" s="7" t="s">
        <v>1198</v>
      </c>
    </row>
    <row r="361" spans="1:1" x14ac:dyDescent="0.25">
      <c r="A361" s="7" t="s">
        <v>1199</v>
      </c>
    </row>
    <row r="362" spans="1:1" x14ac:dyDescent="0.25">
      <c r="A362" s="7" t="s">
        <v>1200</v>
      </c>
    </row>
    <row r="363" spans="1:1" x14ac:dyDescent="0.25">
      <c r="A363" s="7" t="s">
        <v>1201</v>
      </c>
    </row>
    <row r="364" spans="1:1" x14ac:dyDescent="0.25">
      <c r="A364" s="7" t="s">
        <v>1202</v>
      </c>
    </row>
    <row r="365" spans="1:1" x14ac:dyDescent="0.25">
      <c r="A365" s="7" t="s">
        <v>1203</v>
      </c>
    </row>
    <row r="366" spans="1:1" x14ac:dyDescent="0.25">
      <c r="A366" s="7" t="s">
        <v>1204</v>
      </c>
    </row>
    <row r="367" spans="1:1" x14ac:dyDescent="0.25">
      <c r="A367" s="7" t="s">
        <v>1205</v>
      </c>
    </row>
    <row r="368" spans="1:1" x14ac:dyDescent="0.25">
      <c r="A368" s="7" t="s">
        <v>1206</v>
      </c>
    </row>
    <row r="369" spans="1:1" x14ac:dyDescent="0.25">
      <c r="A369" s="7" t="s">
        <v>1207</v>
      </c>
    </row>
    <row r="370" spans="1:1" x14ac:dyDescent="0.25">
      <c r="A370" s="7" t="s">
        <v>1208</v>
      </c>
    </row>
    <row r="371" spans="1:1" x14ac:dyDescent="0.25">
      <c r="A371" s="7" t="s">
        <v>1209</v>
      </c>
    </row>
    <row r="372" spans="1:1" x14ac:dyDescent="0.25">
      <c r="A372" s="7" t="s">
        <v>1210</v>
      </c>
    </row>
    <row r="373" spans="1:1" x14ac:dyDescent="0.25">
      <c r="A373" s="7" t="s">
        <v>1211</v>
      </c>
    </row>
    <row r="374" spans="1:1" x14ac:dyDescent="0.25">
      <c r="A374" s="7" t="s">
        <v>1212</v>
      </c>
    </row>
    <row r="375" spans="1:1" x14ac:dyDescent="0.25">
      <c r="A375" s="7" t="s">
        <v>1213</v>
      </c>
    </row>
    <row r="376" spans="1:1" x14ac:dyDescent="0.25">
      <c r="A376" s="7" t="s">
        <v>1214</v>
      </c>
    </row>
    <row r="377" spans="1:1" x14ac:dyDescent="0.25">
      <c r="A377" s="7" t="s">
        <v>1215</v>
      </c>
    </row>
    <row r="378" spans="1:1" x14ac:dyDescent="0.25">
      <c r="A378" s="7" t="s">
        <v>1216</v>
      </c>
    </row>
    <row r="379" spans="1:1" x14ac:dyDescent="0.25">
      <c r="A379" s="7" t="s">
        <v>1217</v>
      </c>
    </row>
    <row r="380" spans="1:1" x14ac:dyDescent="0.25">
      <c r="A380" s="7" t="s">
        <v>1218</v>
      </c>
    </row>
    <row r="381" spans="1:1" x14ac:dyDescent="0.25">
      <c r="A381" s="7" t="s">
        <v>1219</v>
      </c>
    </row>
    <row r="382" spans="1:1" x14ac:dyDescent="0.25">
      <c r="A382" s="7" t="s">
        <v>1220</v>
      </c>
    </row>
    <row r="383" spans="1:1" x14ac:dyDescent="0.25">
      <c r="A383" s="7" t="s">
        <v>1221</v>
      </c>
    </row>
    <row r="384" spans="1:1" x14ac:dyDescent="0.25">
      <c r="A384" s="7" t="s">
        <v>1222</v>
      </c>
    </row>
    <row r="385" spans="1:1" x14ac:dyDescent="0.25">
      <c r="A385" s="7" t="s">
        <v>1223</v>
      </c>
    </row>
    <row r="386" spans="1:1" x14ac:dyDescent="0.25">
      <c r="A386" s="7" t="s">
        <v>1224</v>
      </c>
    </row>
    <row r="387" spans="1:1" x14ac:dyDescent="0.25">
      <c r="A387" s="7" t="s">
        <v>1225</v>
      </c>
    </row>
    <row r="388" spans="1:1" x14ac:dyDescent="0.25">
      <c r="A388" s="7" t="s">
        <v>1226</v>
      </c>
    </row>
    <row r="389" spans="1:1" x14ac:dyDescent="0.25">
      <c r="A389" s="7" t="s">
        <v>1227</v>
      </c>
    </row>
    <row r="390" spans="1:1" x14ac:dyDescent="0.25">
      <c r="A390" s="7" t="s">
        <v>1228</v>
      </c>
    </row>
    <row r="391" spans="1:1" x14ac:dyDescent="0.25">
      <c r="A391" s="7" t="s">
        <v>1229</v>
      </c>
    </row>
    <row r="392" spans="1:1" x14ac:dyDescent="0.25">
      <c r="A392" s="7" t="s">
        <v>1230</v>
      </c>
    </row>
    <row r="393" spans="1:1" x14ac:dyDescent="0.25">
      <c r="A393" s="7" t="s">
        <v>1231</v>
      </c>
    </row>
    <row r="394" spans="1:1" x14ac:dyDescent="0.25">
      <c r="A394" s="7" t="s">
        <v>1232</v>
      </c>
    </row>
    <row r="395" spans="1:1" x14ac:dyDescent="0.25">
      <c r="A395" s="7" t="s">
        <v>1233</v>
      </c>
    </row>
    <row r="396" spans="1:1" x14ac:dyDescent="0.25">
      <c r="A396" s="7" t="s">
        <v>1234</v>
      </c>
    </row>
    <row r="397" spans="1:1" x14ac:dyDescent="0.25">
      <c r="A397" s="7" t="s">
        <v>1235</v>
      </c>
    </row>
    <row r="398" spans="1:1" x14ac:dyDescent="0.25">
      <c r="A398" s="7" t="s">
        <v>1236</v>
      </c>
    </row>
    <row r="399" spans="1:1" x14ac:dyDescent="0.25">
      <c r="A399" s="7" t="s">
        <v>1237</v>
      </c>
    </row>
    <row r="400" spans="1:1" x14ac:dyDescent="0.25">
      <c r="A400" s="7" t="s">
        <v>1238</v>
      </c>
    </row>
    <row r="401" spans="1:1" x14ac:dyDescent="0.25">
      <c r="A401" s="7" t="s">
        <v>1239</v>
      </c>
    </row>
    <row r="402" spans="1:1" x14ac:dyDescent="0.25">
      <c r="A402" s="7" t="s">
        <v>1240</v>
      </c>
    </row>
    <row r="403" spans="1:1" x14ac:dyDescent="0.25">
      <c r="A403" s="7" t="s">
        <v>1241</v>
      </c>
    </row>
    <row r="404" spans="1:1" x14ac:dyDescent="0.25">
      <c r="A404" s="7" t="s">
        <v>1242</v>
      </c>
    </row>
    <row r="405" spans="1:1" x14ac:dyDescent="0.25">
      <c r="A405" s="7" t="s">
        <v>1243</v>
      </c>
    </row>
    <row r="406" spans="1:1" x14ac:dyDescent="0.25">
      <c r="A406" s="7" t="s">
        <v>1244</v>
      </c>
    </row>
    <row r="407" spans="1:1" x14ac:dyDescent="0.25">
      <c r="A407" s="7" t="s">
        <v>1245</v>
      </c>
    </row>
    <row r="408" spans="1:1" x14ac:dyDescent="0.25">
      <c r="A408" s="7" t="s">
        <v>1246</v>
      </c>
    </row>
    <row r="409" spans="1:1" x14ac:dyDescent="0.25">
      <c r="A409" s="7" t="s">
        <v>1247</v>
      </c>
    </row>
    <row r="410" spans="1:1" x14ac:dyDescent="0.25">
      <c r="A410" s="7" t="s">
        <v>1248</v>
      </c>
    </row>
    <row r="411" spans="1:1" x14ac:dyDescent="0.25">
      <c r="A411" s="7" t="s">
        <v>1249</v>
      </c>
    </row>
    <row r="412" spans="1:1" x14ac:dyDescent="0.25">
      <c r="A412" s="7" t="s">
        <v>1250</v>
      </c>
    </row>
    <row r="413" spans="1:1" x14ac:dyDescent="0.25">
      <c r="A413" s="7" t="s">
        <v>1251</v>
      </c>
    </row>
    <row r="414" spans="1:1" x14ac:dyDescent="0.25">
      <c r="A414" s="7" t="s">
        <v>1252</v>
      </c>
    </row>
    <row r="415" spans="1:1" x14ac:dyDescent="0.25">
      <c r="A415" s="7" t="s">
        <v>1253</v>
      </c>
    </row>
    <row r="416" spans="1:1" x14ac:dyDescent="0.25">
      <c r="A416" s="7" t="s">
        <v>1254</v>
      </c>
    </row>
    <row r="417" spans="1:1" x14ac:dyDescent="0.25">
      <c r="A417" s="7" t="s">
        <v>1255</v>
      </c>
    </row>
    <row r="418" spans="1:1" x14ac:dyDescent="0.25">
      <c r="A418" s="7" t="s">
        <v>1256</v>
      </c>
    </row>
    <row r="419" spans="1:1" x14ac:dyDescent="0.25">
      <c r="A419" s="7" t="s">
        <v>1257</v>
      </c>
    </row>
    <row r="420" spans="1:1" x14ac:dyDescent="0.25">
      <c r="A420" s="7" t="s">
        <v>1258</v>
      </c>
    </row>
    <row r="421" spans="1:1" x14ac:dyDescent="0.25">
      <c r="A421" s="7" t="s">
        <v>1259</v>
      </c>
    </row>
    <row r="422" spans="1:1" x14ac:dyDescent="0.25">
      <c r="A422" s="7" t="s">
        <v>1260</v>
      </c>
    </row>
    <row r="423" spans="1:1" x14ac:dyDescent="0.25">
      <c r="A423" s="7" t="s">
        <v>1261</v>
      </c>
    </row>
    <row r="424" spans="1:1" x14ac:dyDescent="0.25">
      <c r="A424" s="7" t="s">
        <v>1262</v>
      </c>
    </row>
    <row r="425" spans="1:1" x14ac:dyDescent="0.25">
      <c r="A425" s="7" t="s">
        <v>1263</v>
      </c>
    </row>
    <row r="426" spans="1:1" x14ac:dyDescent="0.25">
      <c r="A426" s="7" t="s">
        <v>1264</v>
      </c>
    </row>
    <row r="427" spans="1:1" x14ac:dyDescent="0.25">
      <c r="A427" s="7" t="s">
        <v>1265</v>
      </c>
    </row>
    <row r="428" spans="1:1" x14ac:dyDescent="0.25">
      <c r="A428" s="7" t="s">
        <v>1266</v>
      </c>
    </row>
    <row r="429" spans="1:1" x14ac:dyDescent="0.25">
      <c r="A429" s="7" t="s">
        <v>1267</v>
      </c>
    </row>
    <row r="430" spans="1:1" x14ac:dyDescent="0.25">
      <c r="A430" s="7" t="s">
        <v>1268</v>
      </c>
    </row>
    <row r="431" spans="1:1" x14ac:dyDescent="0.25">
      <c r="A431" s="7" t="s">
        <v>1269</v>
      </c>
    </row>
    <row r="432" spans="1:1" x14ac:dyDescent="0.25">
      <c r="A432" s="7" t="s">
        <v>1270</v>
      </c>
    </row>
    <row r="433" spans="1:1" x14ac:dyDescent="0.25">
      <c r="A433" s="7" t="s">
        <v>1271</v>
      </c>
    </row>
    <row r="434" spans="1:1" x14ac:dyDescent="0.25">
      <c r="A434" s="7" t="s">
        <v>1272</v>
      </c>
    </row>
    <row r="435" spans="1:1" x14ac:dyDescent="0.25">
      <c r="A435" s="7" t="s">
        <v>1273</v>
      </c>
    </row>
    <row r="436" spans="1:1" x14ac:dyDescent="0.25">
      <c r="A436" s="7" t="s">
        <v>1274</v>
      </c>
    </row>
    <row r="437" spans="1:1" x14ac:dyDescent="0.25">
      <c r="A437" s="7" t="s">
        <v>1275</v>
      </c>
    </row>
    <row r="438" spans="1:1" x14ac:dyDescent="0.25">
      <c r="A438" s="7" t="s">
        <v>1276</v>
      </c>
    </row>
    <row r="439" spans="1:1" x14ac:dyDescent="0.25">
      <c r="A439" s="7" t="s">
        <v>1277</v>
      </c>
    </row>
    <row r="440" spans="1:1" x14ac:dyDescent="0.25">
      <c r="A440" s="7" t="s">
        <v>1278</v>
      </c>
    </row>
    <row r="441" spans="1:1" x14ac:dyDescent="0.25">
      <c r="A441" s="7" t="s">
        <v>1279</v>
      </c>
    </row>
    <row r="442" spans="1:1" x14ac:dyDescent="0.25">
      <c r="A442" s="7" t="s">
        <v>1280</v>
      </c>
    </row>
    <row r="443" spans="1:1" x14ac:dyDescent="0.25">
      <c r="A443" s="7" t="s">
        <v>1281</v>
      </c>
    </row>
    <row r="444" spans="1:1" x14ac:dyDescent="0.25">
      <c r="A444" s="7" t="s">
        <v>1282</v>
      </c>
    </row>
    <row r="445" spans="1:1" x14ac:dyDescent="0.25">
      <c r="A445" s="7" t="s">
        <v>1283</v>
      </c>
    </row>
    <row r="446" spans="1:1" x14ac:dyDescent="0.25">
      <c r="A446" s="7" t="s">
        <v>1284</v>
      </c>
    </row>
    <row r="447" spans="1:1" x14ac:dyDescent="0.25">
      <c r="A447" s="7" t="s">
        <v>1285</v>
      </c>
    </row>
    <row r="448" spans="1:1" x14ac:dyDescent="0.25">
      <c r="A448" s="7" t="s">
        <v>1286</v>
      </c>
    </row>
    <row r="449" spans="1:1" x14ac:dyDescent="0.25">
      <c r="A449" s="7" t="s">
        <v>1287</v>
      </c>
    </row>
    <row r="450" spans="1:1" x14ac:dyDescent="0.25">
      <c r="A450" s="7" t="s">
        <v>1288</v>
      </c>
    </row>
    <row r="451" spans="1:1" x14ac:dyDescent="0.25">
      <c r="A451" s="7" t="s">
        <v>1289</v>
      </c>
    </row>
    <row r="452" spans="1:1" x14ac:dyDescent="0.25">
      <c r="A452" s="7" t="s">
        <v>1290</v>
      </c>
    </row>
    <row r="453" spans="1:1" x14ac:dyDescent="0.25">
      <c r="A453" s="7" t="s">
        <v>1291</v>
      </c>
    </row>
    <row r="454" spans="1:1" x14ac:dyDescent="0.25">
      <c r="A454" s="7" t="s">
        <v>1292</v>
      </c>
    </row>
    <row r="455" spans="1:1" x14ac:dyDescent="0.25">
      <c r="A455" s="7" t="s">
        <v>1293</v>
      </c>
    </row>
    <row r="456" spans="1:1" x14ac:dyDescent="0.25">
      <c r="A456" s="7" t="s">
        <v>1294</v>
      </c>
    </row>
    <row r="457" spans="1:1" x14ac:dyDescent="0.25">
      <c r="A457" s="7" t="s">
        <v>1295</v>
      </c>
    </row>
    <row r="458" spans="1:1" x14ac:dyDescent="0.25">
      <c r="A458" s="7" t="s">
        <v>1296</v>
      </c>
    </row>
    <row r="459" spans="1:1" x14ac:dyDescent="0.25">
      <c r="A459" s="7" t="s">
        <v>1297</v>
      </c>
    </row>
    <row r="460" spans="1:1" x14ac:dyDescent="0.25">
      <c r="A460" s="7" t="s">
        <v>1298</v>
      </c>
    </row>
    <row r="461" spans="1:1" x14ac:dyDescent="0.25">
      <c r="A461" s="7" t="s">
        <v>1299</v>
      </c>
    </row>
    <row r="462" spans="1:1" x14ac:dyDescent="0.25">
      <c r="A462" s="7" t="s">
        <v>1300</v>
      </c>
    </row>
    <row r="463" spans="1:1" x14ac:dyDescent="0.25">
      <c r="A463" s="7" t="s">
        <v>1301</v>
      </c>
    </row>
    <row r="464" spans="1:1" x14ac:dyDescent="0.25">
      <c r="A464" s="7" t="s">
        <v>1302</v>
      </c>
    </row>
    <row r="465" spans="1:1" x14ac:dyDescent="0.25">
      <c r="A465" s="7" t="s">
        <v>1303</v>
      </c>
    </row>
    <row r="466" spans="1:1" x14ac:dyDescent="0.25">
      <c r="A466" s="7" t="s">
        <v>1304</v>
      </c>
    </row>
    <row r="467" spans="1:1" x14ac:dyDescent="0.25">
      <c r="A467" s="7" t="s">
        <v>1305</v>
      </c>
    </row>
    <row r="468" spans="1:1" x14ac:dyDescent="0.25">
      <c r="A468" s="7" t="s">
        <v>1306</v>
      </c>
    </row>
    <row r="469" spans="1:1" x14ac:dyDescent="0.25">
      <c r="A469" s="7" t="s">
        <v>1307</v>
      </c>
    </row>
    <row r="470" spans="1:1" x14ac:dyDescent="0.25">
      <c r="A470" s="7" t="s">
        <v>1308</v>
      </c>
    </row>
    <row r="471" spans="1:1" x14ac:dyDescent="0.25">
      <c r="A471" s="7" t="s">
        <v>1309</v>
      </c>
    </row>
    <row r="472" spans="1:1" x14ac:dyDescent="0.25">
      <c r="A472" s="7" t="s">
        <v>1310</v>
      </c>
    </row>
    <row r="473" spans="1:1" x14ac:dyDescent="0.25">
      <c r="A473" s="7" t="s">
        <v>1311</v>
      </c>
    </row>
    <row r="474" spans="1:1" x14ac:dyDescent="0.25">
      <c r="A474" s="7" t="s">
        <v>1312</v>
      </c>
    </row>
    <row r="475" spans="1:1" x14ac:dyDescent="0.25">
      <c r="A475" s="7" t="s">
        <v>1313</v>
      </c>
    </row>
    <row r="476" spans="1:1" x14ac:dyDescent="0.25">
      <c r="A476" s="7" t="s">
        <v>1314</v>
      </c>
    </row>
    <row r="477" spans="1:1" x14ac:dyDescent="0.25">
      <c r="A477" s="7" t="s">
        <v>1315</v>
      </c>
    </row>
    <row r="478" spans="1:1" x14ac:dyDescent="0.25">
      <c r="A478" s="7" t="s">
        <v>1316</v>
      </c>
    </row>
    <row r="479" spans="1:1" x14ac:dyDescent="0.25">
      <c r="A479" s="7" t="s">
        <v>1317</v>
      </c>
    </row>
    <row r="480" spans="1:1" x14ac:dyDescent="0.25">
      <c r="A480" s="7" t="s">
        <v>1318</v>
      </c>
    </row>
    <row r="481" spans="1:1" x14ac:dyDescent="0.25">
      <c r="A481" s="7" t="s">
        <v>1319</v>
      </c>
    </row>
    <row r="482" spans="1:1" x14ac:dyDescent="0.25">
      <c r="A482" s="7" t="s">
        <v>1320</v>
      </c>
    </row>
    <row r="483" spans="1:1" x14ac:dyDescent="0.25">
      <c r="A483" s="7" t="s">
        <v>1321</v>
      </c>
    </row>
    <row r="484" spans="1:1" x14ac:dyDescent="0.25">
      <c r="A484" s="7" t="s">
        <v>1322</v>
      </c>
    </row>
    <row r="485" spans="1:1" x14ac:dyDescent="0.25">
      <c r="A485" s="7" t="s">
        <v>1323</v>
      </c>
    </row>
    <row r="486" spans="1:1" x14ac:dyDescent="0.25">
      <c r="A486" s="7" t="s">
        <v>1324</v>
      </c>
    </row>
    <row r="487" spans="1:1" x14ac:dyDescent="0.25">
      <c r="A487" s="7" t="s">
        <v>1325</v>
      </c>
    </row>
    <row r="488" spans="1:1" x14ac:dyDescent="0.25">
      <c r="A488" s="7" t="s">
        <v>1326</v>
      </c>
    </row>
    <row r="489" spans="1:1" x14ac:dyDescent="0.25">
      <c r="A489" s="7" t="s">
        <v>1327</v>
      </c>
    </row>
    <row r="490" spans="1:1" x14ac:dyDescent="0.25">
      <c r="A490" s="7" t="s">
        <v>1328</v>
      </c>
    </row>
    <row r="491" spans="1:1" x14ac:dyDescent="0.25">
      <c r="A491" s="7" t="s">
        <v>1329</v>
      </c>
    </row>
    <row r="492" spans="1:1" x14ac:dyDescent="0.25">
      <c r="A492" s="7" t="s">
        <v>1330</v>
      </c>
    </row>
    <row r="493" spans="1:1" x14ac:dyDescent="0.25">
      <c r="A493" s="7" t="s">
        <v>1331</v>
      </c>
    </row>
    <row r="494" spans="1:1" x14ac:dyDescent="0.25">
      <c r="A494" s="7" t="s">
        <v>1332</v>
      </c>
    </row>
    <row r="495" spans="1:1" x14ac:dyDescent="0.25">
      <c r="A495" s="7" t="s">
        <v>1333</v>
      </c>
    </row>
    <row r="496" spans="1:1" x14ac:dyDescent="0.25">
      <c r="A496" s="7" t="s">
        <v>1334</v>
      </c>
    </row>
    <row r="497" spans="1:1" x14ac:dyDescent="0.25">
      <c r="A497" s="7" t="s">
        <v>1335</v>
      </c>
    </row>
    <row r="498" spans="1:1" x14ac:dyDescent="0.25">
      <c r="A498" s="7" t="s">
        <v>1336</v>
      </c>
    </row>
    <row r="499" spans="1:1" x14ac:dyDescent="0.25">
      <c r="A499" s="7" t="s">
        <v>1337</v>
      </c>
    </row>
    <row r="500" spans="1:1" x14ac:dyDescent="0.25">
      <c r="A500" s="7" t="s">
        <v>1338</v>
      </c>
    </row>
    <row r="501" spans="1:1" x14ac:dyDescent="0.25">
      <c r="A501" s="7" t="s">
        <v>1339</v>
      </c>
    </row>
    <row r="502" spans="1:1" x14ac:dyDescent="0.25">
      <c r="A502" s="7" t="s">
        <v>1340</v>
      </c>
    </row>
    <row r="503" spans="1:1" x14ac:dyDescent="0.25">
      <c r="A503" s="7" t="s">
        <v>1341</v>
      </c>
    </row>
    <row r="504" spans="1:1" x14ac:dyDescent="0.25">
      <c r="A504" s="7" t="s">
        <v>1342</v>
      </c>
    </row>
    <row r="505" spans="1:1" x14ac:dyDescent="0.25">
      <c r="A505" s="7" t="s">
        <v>1343</v>
      </c>
    </row>
    <row r="506" spans="1:1" x14ac:dyDescent="0.25">
      <c r="A506" s="7" t="s">
        <v>1344</v>
      </c>
    </row>
    <row r="507" spans="1:1" x14ac:dyDescent="0.25">
      <c r="A507" s="7" t="s">
        <v>1345</v>
      </c>
    </row>
    <row r="508" spans="1:1" x14ac:dyDescent="0.25">
      <c r="A508" s="7" t="s">
        <v>1346</v>
      </c>
    </row>
    <row r="509" spans="1:1" x14ac:dyDescent="0.25">
      <c r="A509" s="7" t="s">
        <v>1347</v>
      </c>
    </row>
    <row r="510" spans="1:1" x14ac:dyDescent="0.25">
      <c r="A510" s="7" t="s">
        <v>1348</v>
      </c>
    </row>
    <row r="511" spans="1:1" x14ac:dyDescent="0.25">
      <c r="A511" s="7" t="s">
        <v>1349</v>
      </c>
    </row>
    <row r="512" spans="1:1" x14ac:dyDescent="0.25">
      <c r="A512" s="7" t="s">
        <v>1350</v>
      </c>
    </row>
    <row r="513" spans="1:1" x14ac:dyDescent="0.25">
      <c r="A513" s="7" t="s">
        <v>1351</v>
      </c>
    </row>
    <row r="514" spans="1:1" x14ac:dyDescent="0.25">
      <c r="A514" s="7" t="s">
        <v>1352</v>
      </c>
    </row>
    <row r="515" spans="1:1" x14ac:dyDescent="0.25">
      <c r="A515" s="7" t="s">
        <v>1353</v>
      </c>
    </row>
    <row r="516" spans="1:1" x14ac:dyDescent="0.25">
      <c r="A516" s="7" t="s">
        <v>1354</v>
      </c>
    </row>
    <row r="517" spans="1:1" x14ac:dyDescent="0.25">
      <c r="A517" s="7" t="s">
        <v>1355</v>
      </c>
    </row>
    <row r="518" spans="1:1" x14ac:dyDescent="0.25">
      <c r="A518" s="7" t="s">
        <v>1356</v>
      </c>
    </row>
    <row r="519" spans="1:1" x14ac:dyDescent="0.25">
      <c r="A519" s="7" t="s">
        <v>1357</v>
      </c>
    </row>
    <row r="520" spans="1:1" x14ac:dyDescent="0.25">
      <c r="A520" s="7" t="s">
        <v>1358</v>
      </c>
    </row>
    <row r="521" spans="1:1" x14ac:dyDescent="0.25">
      <c r="A521" s="7" t="s">
        <v>1359</v>
      </c>
    </row>
    <row r="522" spans="1:1" x14ac:dyDescent="0.25">
      <c r="A522" s="7" t="s">
        <v>1360</v>
      </c>
    </row>
    <row r="523" spans="1:1" x14ac:dyDescent="0.25">
      <c r="A523" s="7" t="s">
        <v>1361</v>
      </c>
    </row>
    <row r="524" spans="1:1" x14ac:dyDescent="0.25">
      <c r="A524" s="7" t="s">
        <v>1362</v>
      </c>
    </row>
    <row r="525" spans="1:1" x14ac:dyDescent="0.25">
      <c r="A525" s="7" t="s">
        <v>1363</v>
      </c>
    </row>
    <row r="526" spans="1:1" x14ac:dyDescent="0.25">
      <c r="A526" s="7" t="s">
        <v>1364</v>
      </c>
    </row>
    <row r="527" spans="1:1" x14ac:dyDescent="0.25">
      <c r="A527" s="7" t="s">
        <v>1365</v>
      </c>
    </row>
    <row r="528" spans="1:1" x14ac:dyDescent="0.25">
      <c r="A528" s="7" t="s">
        <v>1366</v>
      </c>
    </row>
    <row r="529" spans="1:1" x14ac:dyDescent="0.25">
      <c r="A529" s="7" t="s">
        <v>1367</v>
      </c>
    </row>
    <row r="530" spans="1:1" x14ac:dyDescent="0.25">
      <c r="A530" s="7" t="s">
        <v>1368</v>
      </c>
    </row>
    <row r="531" spans="1:1" x14ac:dyDescent="0.25">
      <c r="A531" s="7" t="s">
        <v>1369</v>
      </c>
    </row>
    <row r="532" spans="1:1" x14ac:dyDescent="0.25">
      <c r="A532" s="7" t="s">
        <v>1370</v>
      </c>
    </row>
    <row r="533" spans="1:1" x14ac:dyDescent="0.25">
      <c r="A533" s="7" t="s">
        <v>1371</v>
      </c>
    </row>
    <row r="534" spans="1:1" x14ac:dyDescent="0.25">
      <c r="A534" s="7" t="s">
        <v>1372</v>
      </c>
    </row>
    <row r="535" spans="1:1" x14ac:dyDescent="0.25">
      <c r="A535" s="7" t="s">
        <v>1373</v>
      </c>
    </row>
    <row r="536" spans="1:1" x14ac:dyDescent="0.25">
      <c r="A536" s="7" t="s">
        <v>1374</v>
      </c>
    </row>
    <row r="537" spans="1:1" x14ac:dyDescent="0.25">
      <c r="A537" s="7" t="s">
        <v>1375</v>
      </c>
    </row>
    <row r="538" spans="1:1" x14ac:dyDescent="0.25">
      <c r="A538" s="7" t="s">
        <v>1376</v>
      </c>
    </row>
    <row r="539" spans="1:1" x14ac:dyDescent="0.25">
      <c r="A539" s="7" t="s">
        <v>1377</v>
      </c>
    </row>
    <row r="540" spans="1:1" x14ac:dyDescent="0.25">
      <c r="A540" s="7" t="s">
        <v>1378</v>
      </c>
    </row>
    <row r="541" spans="1:1" x14ac:dyDescent="0.25">
      <c r="A541" s="7" t="s">
        <v>1379</v>
      </c>
    </row>
    <row r="542" spans="1:1" x14ac:dyDescent="0.25">
      <c r="A542" s="7" t="s">
        <v>1380</v>
      </c>
    </row>
    <row r="543" spans="1:1" x14ac:dyDescent="0.25">
      <c r="A543" s="7" t="s">
        <v>1381</v>
      </c>
    </row>
    <row r="544" spans="1:1" x14ac:dyDescent="0.25">
      <c r="A544" s="7" t="s">
        <v>1382</v>
      </c>
    </row>
    <row r="545" spans="1:1" x14ac:dyDescent="0.25">
      <c r="A545" s="7" t="s">
        <v>1383</v>
      </c>
    </row>
    <row r="546" spans="1:1" x14ac:dyDescent="0.25">
      <c r="A546" s="7" t="s">
        <v>1384</v>
      </c>
    </row>
    <row r="547" spans="1:1" x14ac:dyDescent="0.25">
      <c r="A547" s="7" t="s">
        <v>1385</v>
      </c>
    </row>
    <row r="548" spans="1:1" x14ac:dyDescent="0.25">
      <c r="A548" s="7" t="s">
        <v>1386</v>
      </c>
    </row>
    <row r="549" spans="1:1" x14ac:dyDescent="0.25">
      <c r="A549" s="7" t="s">
        <v>1387</v>
      </c>
    </row>
    <row r="550" spans="1:1" x14ac:dyDescent="0.25">
      <c r="A550" s="7" t="s">
        <v>1388</v>
      </c>
    </row>
    <row r="551" spans="1:1" x14ac:dyDescent="0.25">
      <c r="A551" s="7" t="s">
        <v>1389</v>
      </c>
    </row>
    <row r="552" spans="1:1" x14ac:dyDescent="0.25">
      <c r="A552" s="7" t="s">
        <v>1390</v>
      </c>
    </row>
    <row r="553" spans="1:1" x14ac:dyDescent="0.25">
      <c r="A553" s="7" t="s">
        <v>1391</v>
      </c>
    </row>
    <row r="554" spans="1:1" x14ac:dyDescent="0.25">
      <c r="A554" s="7" t="s">
        <v>1392</v>
      </c>
    </row>
    <row r="555" spans="1:1" x14ac:dyDescent="0.25">
      <c r="A555" s="7" t="s">
        <v>1393</v>
      </c>
    </row>
    <row r="556" spans="1:1" x14ac:dyDescent="0.25">
      <c r="A556" s="7" t="s">
        <v>1394</v>
      </c>
    </row>
    <row r="557" spans="1:1" x14ac:dyDescent="0.25">
      <c r="A557" s="7" t="s">
        <v>1395</v>
      </c>
    </row>
    <row r="558" spans="1:1" x14ac:dyDescent="0.25">
      <c r="A558" s="7" t="s">
        <v>1396</v>
      </c>
    </row>
    <row r="559" spans="1:1" x14ac:dyDescent="0.25">
      <c r="A559" s="7" t="s">
        <v>1397</v>
      </c>
    </row>
    <row r="560" spans="1:1" x14ac:dyDescent="0.25">
      <c r="A560" s="7" t="s">
        <v>1398</v>
      </c>
    </row>
    <row r="561" spans="1:1" x14ac:dyDescent="0.25">
      <c r="A561" s="7" t="s">
        <v>1399</v>
      </c>
    </row>
    <row r="562" spans="1:1" x14ac:dyDescent="0.25">
      <c r="A562" s="7" t="s">
        <v>1400</v>
      </c>
    </row>
    <row r="563" spans="1:1" x14ac:dyDescent="0.25">
      <c r="A563" s="7" t="s">
        <v>1401</v>
      </c>
    </row>
    <row r="564" spans="1:1" x14ac:dyDescent="0.25">
      <c r="A564" s="7" t="s">
        <v>1402</v>
      </c>
    </row>
    <row r="565" spans="1:1" x14ac:dyDescent="0.25">
      <c r="A565" s="7" t="s">
        <v>1403</v>
      </c>
    </row>
    <row r="566" spans="1:1" x14ac:dyDescent="0.25">
      <c r="A566" s="7" t="s">
        <v>1404</v>
      </c>
    </row>
    <row r="567" spans="1:1" x14ac:dyDescent="0.25">
      <c r="A567" s="7" t="s">
        <v>1405</v>
      </c>
    </row>
    <row r="568" spans="1:1" x14ac:dyDescent="0.25">
      <c r="A568" s="7" t="s">
        <v>1406</v>
      </c>
    </row>
    <row r="569" spans="1:1" x14ac:dyDescent="0.25">
      <c r="A569" s="7" t="s">
        <v>1407</v>
      </c>
    </row>
    <row r="570" spans="1:1" x14ac:dyDescent="0.25">
      <c r="A570" s="7" t="s">
        <v>1408</v>
      </c>
    </row>
    <row r="571" spans="1:1" x14ac:dyDescent="0.25">
      <c r="A571" s="7" t="s">
        <v>1409</v>
      </c>
    </row>
    <row r="572" spans="1:1" x14ac:dyDescent="0.25">
      <c r="A572" s="7" t="s">
        <v>1410</v>
      </c>
    </row>
    <row r="573" spans="1:1" x14ac:dyDescent="0.25">
      <c r="A573" s="7" t="s">
        <v>1411</v>
      </c>
    </row>
    <row r="574" spans="1:1" x14ac:dyDescent="0.25">
      <c r="A574" s="7" t="s">
        <v>1412</v>
      </c>
    </row>
    <row r="575" spans="1:1" x14ac:dyDescent="0.25">
      <c r="A575" s="7" t="s">
        <v>1413</v>
      </c>
    </row>
    <row r="576" spans="1:1" x14ac:dyDescent="0.25">
      <c r="A576" s="7" t="s">
        <v>1414</v>
      </c>
    </row>
    <row r="577" spans="1:1" x14ac:dyDescent="0.25">
      <c r="A577" s="7" t="s">
        <v>1415</v>
      </c>
    </row>
    <row r="578" spans="1:1" x14ac:dyDescent="0.25">
      <c r="A578" s="7" t="s">
        <v>1416</v>
      </c>
    </row>
    <row r="579" spans="1:1" x14ac:dyDescent="0.25">
      <c r="A579" s="7" t="s">
        <v>1417</v>
      </c>
    </row>
    <row r="580" spans="1:1" x14ac:dyDescent="0.25">
      <c r="A580" s="7" t="s">
        <v>1418</v>
      </c>
    </row>
    <row r="581" spans="1:1" x14ac:dyDescent="0.25">
      <c r="A581" s="7" t="s">
        <v>1419</v>
      </c>
    </row>
    <row r="582" spans="1:1" x14ac:dyDescent="0.25">
      <c r="A582" s="7" t="s">
        <v>1420</v>
      </c>
    </row>
    <row r="583" spans="1:1" x14ac:dyDescent="0.25">
      <c r="A583" s="7" t="s">
        <v>1421</v>
      </c>
    </row>
    <row r="584" spans="1:1" x14ac:dyDescent="0.25">
      <c r="A584" s="7" t="s">
        <v>1422</v>
      </c>
    </row>
    <row r="585" spans="1:1" x14ac:dyDescent="0.25">
      <c r="A585" s="7" t="s">
        <v>1423</v>
      </c>
    </row>
    <row r="586" spans="1:1" x14ac:dyDescent="0.25">
      <c r="A586" s="7" t="s">
        <v>1424</v>
      </c>
    </row>
    <row r="587" spans="1:1" x14ac:dyDescent="0.25">
      <c r="A587" s="7" t="s">
        <v>1425</v>
      </c>
    </row>
    <row r="588" spans="1:1" x14ac:dyDescent="0.25">
      <c r="A588" s="7" t="s">
        <v>1426</v>
      </c>
    </row>
    <row r="589" spans="1:1" x14ac:dyDescent="0.25">
      <c r="A589" s="7" t="s">
        <v>1427</v>
      </c>
    </row>
    <row r="590" spans="1:1" x14ac:dyDescent="0.25">
      <c r="A590" s="7" t="s">
        <v>1428</v>
      </c>
    </row>
    <row r="591" spans="1:1" x14ac:dyDescent="0.25">
      <c r="A591" s="7" t="s">
        <v>1429</v>
      </c>
    </row>
    <row r="592" spans="1:1" x14ac:dyDescent="0.25">
      <c r="A592" s="7" t="s">
        <v>1430</v>
      </c>
    </row>
    <row r="593" spans="1:1" x14ac:dyDescent="0.25">
      <c r="A593" s="7" t="s">
        <v>1431</v>
      </c>
    </row>
    <row r="594" spans="1:1" x14ac:dyDescent="0.25">
      <c r="A594" s="7" t="s">
        <v>1432</v>
      </c>
    </row>
    <row r="595" spans="1:1" x14ac:dyDescent="0.25">
      <c r="A595" s="7" t="s">
        <v>1433</v>
      </c>
    </row>
    <row r="596" spans="1:1" x14ac:dyDescent="0.25">
      <c r="A596" s="7" t="s">
        <v>1434</v>
      </c>
    </row>
    <row r="597" spans="1:1" x14ac:dyDescent="0.25">
      <c r="A597" s="7" t="s">
        <v>1435</v>
      </c>
    </row>
    <row r="598" spans="1:1" x14ac:dyDescent="0.25">
      <c r="A598" s="7" t="s">
        <v>1436</v>
      </c>
    </row>
    <row r="599" spans="1:1" x14ac:dyDescent="0.25">
      <c r="A599" s="7" t="s">
        <v>1437</v>
      </c>
    </row>
    <row r="600" spans="1:1" x14ac:dyDescent="0.25">
      <c r="A600" s="7" t="s">
        <v>1438</v>
      </c>
    </row>
    <row r="601" spans="1:1" x14ac:dyDescent="0.25">
      <c r="A601" s="7" t="s">
        <v>1439</v>
      </c>
    </row>
    <row r="602" spans="1:1" x14ac:dyDescent="0.25">
      <c r="A602" s="7" t="s">
        <v>1440</v>
      </c>
    </row>
    <row r="603" spans="1:1" x14ac:dyDescent="0.25">
      <c r="A603" s="7" t="s">
        <v>1441</v>
      </c>
    </row>
    <row r="604" spans="1:1" x14ac:dyDescent="0.25">
      <c r="A604" s="7" t="s">
        <v>1442</v>
      </c>
    </row>
    <row r="605" spans="1:1" x14ac:dyDescent="0.25">
      <c r="A605" s="7" t="s">
        <v>1443</v>
      </c>
    </row>
    <row r="606" spans="1:1" x14ac:dyDescent="0.25">
      <c r="A606" s="7" t="s">
        <v>1444</v>
      </c>
    </row>
    <row r="607" spans="1:1" x14ac:dyDescent="0.25">
      <c r="A607" s="7" t="s">
        <v>1445</v>
      </c>
    </row>
    <row r="608" spans="1:1" x14ac:dyDescent="0.25">
      <c r="A608" s="7" t="s">
        <v>1446</v>
      </c>
    </row>
    <row r="609" spans="1:1" x14ac:dyDescent="0.25">
      <c r="A609" s="7" t="s">
        <v>1447</v>
      </c>
    </row>
    <row r="610" spans="1:1" x14ac:dyDescent="0.25">
      <c r="A610" s="7" t="s">
        <v>1448</v>
      </c>
    </row>
    <row r="611" spans="1:1" x14ac:dyDescent="0.25">
      <c r="A611" s="7" t="s">
        <v>1449</v>
      </c>
    </row>
    <row r="612" spans="1:1" x14ac:dyDescent="0.25">
      <c r="A612" s="7" t="s">
        <v>1450</v>
      </c>
    </row>
    <row r="613" spans="1:1" x14ac:dyDescent="0.25">
      <c r="A613" s="7" t="s">
        <v>1451</v>
      </c>
    </row>
    <row r="614" spans="1:1" x14ac:dyDescent="0.25">
      <c r="A614" s="7" t="s">
        <v>1452</v>
      </c>
    </row>
    <row r="615" spans="1:1" x14ac:dyDescent="0.25">
      <c r="A615" s="7" t="s">
        <v>1453</v>
      </c>
    </row>
    <row r="616" spans="1:1" x14ac:dyDescent="0.25">
      <c r="A616" s="7" t="s">
        <v>1454</v>
      </c>
    </row>
    <row r="617" spans="1:1" x14ac:dyDescent="0.25">
      <c r="A617" s="7" t="s">
        <v>1455</v>
      </c>
    </row>
    <row r="618" spans="1:1" x14ac:dyDescent="0.25">
      <c r="A618" s="7" t="s">
        <v>1456</v>
      </c>
    </row>
    <row r="619" spans="1:1" x14ac:dyDescent="0.25">
      <c r="A619" s="7" t="s">
        <v>1457</v>
      </c>
    </row>
    <row r="620" spans="1:1" x14ac:dyDescent="0.25">
      <c r="A620" s="7" t="s">
        <v>1458</v>
      </c>
    </row>
    <row r="621" spans="1:1" x14ac:dyDescent="0.25">
      <c r="A621" s="7" t="s">
        <v>1459</v>
      </c>
    </row>
    <row r="622" spans="1:1" x14ac:dyDescent="0.25">
      <c r="A622" s="7" t="s">
        <v>1460</v>
      </c>
    </row>
    <row r="623" spans="1:1" x14ac:dyDescent="0.25">
      <c r="A623" s="7" t="s">
        <v>1461</v>
      </c>
    </row>
    <row r="624" spans="1:1" x14ac:dyDescent="0.25">
      <c r="A624" s="7" t="s">
        <v>1462</v>
      </c>
    </row>
    <row r="625" spans="1:1" x14ac:dyDescent="0.25">
      <c r="A625" s="7" t="s">
        <v>1463</v>
      </c>
    </row>
    <row r="626" spans="1:1" x14ac:dyDescent="0.25">
      <c r="A626" s="7" t="s">
        <v>1464</v>
      </c>
    </row>
    <row r="627" spans="1:1" x14ac:dyDescent="0.25">
      <c r="A627" s="7" t="s">
        <v>1465</v>
      </c>
    </row>
    <row r="628" spans="1:1" x14ac:dyDescent="0.25">
      <c r="A628" s="7" t="s">
        <v>1466</v>
      </c>
    </row>
    <row r="629" spans="1:1" x14ac:dyDescent="0.25">
      <c r="A629" s="7" t="s">
        <v>1467</v>
      </c>
    </row>
    <row r="630" spans="1:1" x14ac:dyDescent="0.25">
      <c r="A630" s="7" t="s">
        <v>1468</v>
      </c>
    </row>
    <row r="631" spans="1:1" x14ac:dyDescent="0.25">
      <c r="A631" s="7" t="s">
        <v>1469</v>
      </c>
    </row>
    <row r="632" spans="1:1" x14ac:dyDescent="0.25">
      <c r="A632" s="7" t="s">
        <v>1470</v>
      </c>
    </row>
    <row r="633" spans="1:1" x14ac:dyDescent="0.25">
      <c r="A633" s="7" t="s">
        <v>1471</v>
      </c>
    </row>
    <row r="634" spans="1:1" x14ac:dyDescent="0.25">
      <c r="A634" s="7" t="s">
        <v>1472</v>
      </c>
    </row>
    <row r="635" spans="1:1" x14ac:dyDescent="0.25">
      <c r="A635" s="7" t="s">
        <v>1473</v>
      </c>
    </row>
    <row r="636" spans="1:1" x14ac:dyDescent="0.25">
      <c r="A636" s="7" t="s">
        <v>1474</v>
      </c>
    </row>
    <row r="637" spans="1:1" x14ac:dyDescent="0.25">
      <c r="A637" s="7" t="s">
        <v>1475</v>
      </c>
    </row>
    <row r="638" spans="1:1" x14ac:dyDescent="0.25">
      <c r="A638" s="7" t="s">
        <v>1476</v>
      </c>
    </row>
    <row r="639" spans="1:1" x14ac:dyDescent="0.25">
      <c r="A639" s="7" t="s">
        <v>1477</v>
      </c>
    </row>
    <row r="640" spans="1:1" x14ac:dyDescent="0.25">
      <c r="A640" s="7" t="s">
        <v>1478</v>
      </c>
    </row>
    <row r="641" spans="1:1" x14ac:dyDescent="0.25">
      <c r="A641" s="7" t="s">
        <v>1479</v>
      </c>
    </row>
    <row r="642" spans="1:1" x14ac:dyDescent="0.25">
      <c r="A642" s="7" t="s">
        <v>1480</v>
      </c>
    </row>
    <row r="643" spans="1:1" x14ac:dyDescent="0.25">
      <c r="A643" s="7" t="s">
        <v>1481</v>
      </c>
    </row>
    <row r="644" spans="1:1" x14ac:dyDescent="0.25">
      <c r="A644" s="7" t="s">
        <v>1482</v>
      </c>
    </row>
    <row r="645" spans="1:1" x14ac:dyDescent="0.25">
      <c r="A645" s="7" t="s">
        <v>1483</v>
      </c>
    </row>
    <row r="646" spans="1:1" x14ac:dyDescent="0.25">
      <c r="A646" s="7" t="s">
        <v>1484</v>
      </c>
    </row>
    <row r="647" spans="1:1" x14ac:dyDescent="0.25">
      <c r="A647" s="7" t="s">
        <v>1485</v>
      </c>
    </row>
    <row r="648" spans="1:1" x14ac:dyDescent="0.25">
      <c r="A648" s="7" t="s">
        <v>1486</v>
      </c>
    </row>
    <row r="649" spans="1:1" x14ac:dyDescent="0.25">
      <c r="A649" s="7" t="s">
        <v>1487</v>
      </c>
    </row>
    <row r="650" spans="1:1" x14ac:dyDescent="0.25">
      <c r="A650" s="7" t="s">
        <v>1488</v>
      </c>
    </row>
    <row r="651" spans="1:1" x14ac:dyDescent="0.25">
      <c r="A651" s="7" t="s">
        <v>1489</v>
      </c>
    </row>
    <row r="652" spans="1:1" x14ac:dyDescent="0.25">
      <c r="A652" s="7" t="s">
        <v>1490</v>
      </c>
    </row>
    <row r="653" spans="1:1" x14ac:dyDescent="0.25">
      <c r="A653" s="7" t="s">
        <v>1491</v>
      </c>
    </row>
    <row r="654" spans="1:1" x14ac:dyDescent="0.25">
      <c r="A654" s="7" t="s">
        <v>1492</v>
      </c>
    </row>
    <row r="655" spans="1:1" x14ac:dyDescent="0.25">
      <c r="A655" s="7" t="s">
        <v>1493</v>
      </c>
    </row>
    <row r="656" spans="1:1" x14ac:dyDescent="0.25">
      <c r="A656" s="7" t="s">
        <v>1494</v>
      </c>
    </row>
    <row r="657" spans="1:1" x14ac:dyDescent="0.25">
      <c r="A657" s="7" t="s">
        <v>1495</v>
      </c>
    </row>
    <row r="658" spans="1:1" x14ac:dyDescent="0.25">
      <c r="A658" s="7" t="s">
        <v>1496</v>
      </c>
    </row>
    <row r="659" spans="1:1" x14ac:dyDescent="0.25">
      <c r="A659" s="7" t="s">
        <v>1497</v>
      </c>
    </row>
    <row r="660" spans="1:1" x14ac:dyDescent="0.25">
      <c r="A660" s="7" t="s">
        <v>1498</v>
      </c>
    </row>
    <row r="661" spans="1:1" x14ac:dyDescent="0.25">
      <c r="A661" s="7" t="s">
        <v>1499</v>
      </c>
    </row>
    <row r="662" spans="1:1" x14ac:dyDescent="0.25">
      <c r="A662" s="7" t="s">
        <v>1500</v>
      </c>
    </row>
    <row r="663" spans="1:1" x14ac:dyDescent="0.25">
      <c r="A663" s="7" t="s">
        <v>1501</v>
      </c>
    </row>
    <row r="664" spans="1:1" x14ac:dyDescent="0.25">
      <c r="A664" s="7" t="s">
        <v>1502</v>
      </c>
    </row>
    <row r="665" spans="1:1" x14ac:dyDescent="0.25">
      <c r="A665" s="7" t="s">
        <v>1503</v>
      </c>
    </row>
    <row r="666" spans="1:1" x14ac:dyDescent="0.25">
      <c r="A666" s="7" t="s">
        <v>1504</v>
      </c>
    </row>
    <row r="667" spans="1:1" x14ac:dyDescent="0.25">
      <c r="A667" s="7" t="s">
        <v>1505</v>
      </c>
    </row>
    <row r="668" spans="1:1" x14ac:dyDescent="0.25">
      <c r="A668" s="7" t="s">
        <v>1506</v>
      </c>
    </row>
    <row r="669" spans="1:1" x14ac:dyDescent="0.25">
      <c r="A669" s="7" t="s">
        <v>1507</v>
      </c>
    </row>
    <row r="670" spans="1:1" x14ac:dyDescent="0.25">
      <c r="A670" s="7" t="s">
        <v>1508</v>
      </c>
    </row>
    <row r="671" spans="1:1" x14ac:dyDescent="0.25">
      <c r="A671" s="7" t="s">
        <v>1509</v>
      </c>
    </row>
    <row r="672" spans="1:1" x14ac:dyDescent="0.25">
      <c r="A672" s="7" t="s">
        <v>1510</v>
      </c>
    </row>
    <row r="673" spans="1:1" x14ac:dyDescent="0.25">
      <c r="A673" s="7" t="s">
        <v>1511</v>
      </c>
    </row>
    <row r="674" spans="1:1" x14ac:dyDescent="0.25">
      <c r="A674" s="7" t="s">
        <v>1512</v>
      </c>
    </row>
    <row r="675" spans="1:1" x14ac:dyDescent="0.25">
      <c r="A675" s="7" t="s">
        <v>1513</v>
      </c>
    </row>
    <row r="676" spans="1:1" x14ac:dyDescent="0.25">
      <c r="A676" s="7" t="s">
        <v>1514</v>
      </c>
    </row>
    <row r="677" spans="1:1" x14ac:dyDescent="0.25">
      <c r="A677" s="7" t="s">
        <v>1515</v>
      </c>
    </row>
    <row r="678" spans="1:1" x14ac:dyDescent="0.25">
      <c r="A678" s="7" t="s">
        <v>1516</v>
      </c>
    </row>
    <row r="679" spans="1:1" x14ac:dyDescent="0.25">
      <c r="A679" s="7" t="s">
        <v>1517</v>
      </c>
    </row>
    <row r="680" spans="1:1" x14ac:dyDescent="0.25">
      <c r="A680" s="7" t="s">
        <v>1518</v>
      </c>
    </row>
    <row r="681" spans="1:1" x14ac:dyDescent="0.25">
      <c r="A681" s="7" t="s">
        <v>1519</v>
      </c>
    </row>
    <row r="682" spans="1:1" x14ac:dyDescent="0.25">
      <c r="A682" s="7" t="s">
        <v>1520</v>
      </c>
    </row>
    <row r="683" spans="1:1" x14ac:dyDescent="0.25">
      <c r="A683" s="7" t="s">
        <v>1521</v>
      </c>
    </row>
    <row r="684" spans="1:1" x14ac:dyDescent="0.25">
      <c r="A684" s="7" t="s">
        <v>1522</v>
      </c>
    </row>
    <row r="685" spans="1:1" x14ac:dyDescent="0.25">
      <c r="A685" s="7" t="s">
        <v>1523</v>
      </c>
    </row>
    <row r="686" spans="1:1" x14ac:dyDescent="0.25">
      <c r="A686" s="7" t="s">
        <v>1524</v>
      </c>
    </row>
    <row r="687" spans="1:1" x14ac:dyDescent="0.25">
      <c r="A687" s="7" t="s">
        <v>1525</v>
      </c>
    </row>
    <row r="688" spans="1:1" x14ac:dyDescent="0.25">
      <c r="A688" s="7" t="s">
        <v>1526</v>
      </c>
    </row>
    <row r="689" spans="1:1" x14ac:dyDescent="0.25">
      <c r="A689" s="7" t="s">
        <v>1527</v>
      </c>
    </row>
    <row r="690" spans="1:1" x14ac:dyDescent="0.25">
      <c r="A690" s="7" t="s">
        <v>1528</v>
      </c>
    </row>
    <row r="691" spans="1:1" x14ac:dyDescent="0.25">
      <c r="A691" s="7" t="s">
        <v>1529</v>
      </c>
    </row>
    <row r="692" spans="1:1" x14ac:dyDescent="0.25">
      <c r="A692" s="7" t="s">
        <v>1530</v>
      </c>
    </row>
    <row r="693" spans="1:1" x14ac:dyDescent="0.25">
      <c r="A693" s="7" t="s">
        <v>1531</v>
      </c>
    </row>
    <row r="694" spans="1:1" x14ac:dyDescent="0.25">
      <c r="A694" s="7" t="s">
        <v>1532</v>
      </c>
    </row>
    <row r="695" spans="1:1" x14ac:dyDescent="0.25">
      <c r="A695" s="7" t="s">
        <v>1533</v>
      </c>
    </row>
    <row r="696" spans="1:1" x14ac:dyDescent="0.25">
      <c r="A696" s="7" t="s">
        <v>1534</v>
      </c>
    </row>
    <row r="697" spans="1:1" x14ac:dyDescent="0.25">
      <c r="A697" s="7" t="s">
        <v>1535</v>
      </c>
    </row>
    <row r="698" spans="1:1" x14ac:dyDescent="0.25">
      <c r="A698" s="7" t="s">
        <v>1536</v>
      </c>
    </row>
    <row r="699" spans="1:1" x14ac:dyDescent="0.25">
      <c r="A699" s="7" t="s">
        <v>1537</v>
      </c>
    </row>
    <row r="700" spans="1:1" x14ac:dyDescent="0.25">
      <c r="A700" s="7" t="s">
        <v>1538</v>
      </c>
    </row>
    <row r="701" spans="1:1" x14ac:dyDescent="0.25">
      <c r="A701" s="7" t="s">
        <v>1539</v>
      </c>
    </row>
    <row r="702" spans="1:1" x14ac:dyDescent="0.25">
      <c r="A702" s="7" t="s">
        <v>1540</v>
      </c>
    </row>
    <row r="703" spans="1:1" x14ac:dyDescent="0.25">
      <c r="A703" s="7" t="s">
        <v>1541</v>
      </c>
    </row>
    <row r="704" spans="1:1" x14ac:dyDescent="0.25">
      <c r="A704" s="7" t="s">
        <v>1542</v>
      </c>
    </row>
    <row r="705" spans="1:1" x14ac:dyDescent="0.25">
      <c r="A705" s="7" t="s">
        <v>1543</v>
      </c>
    </row>
    <row r="706" spans="1:1" x14ac:dyDescent="0.25">
      <c r="A706" s="7" t="s">
        <v>1544</v>
      </c>
    </row>
    <row r="707" spans="1:1" x14ac:dyDescent="0.25">
      <c r="A707" s="7" t="s">
        <v>1545</v>
      </c>
    </row>
    <row r="708" spans="1:1" x14ac:dyDescent="0.25">
      <c r="A708" s="7" t="s">
        <v>1546</v>
      </c>
    </row>
    <row r="709" spans="1:1" x14ac:dyDescent="0.25">
      <c r="A709" s="7" t="s">
        <v>1547</v>
      </c>
    </row>
    <row r="710" spans="1:1" x14ac:dyDescent="0.25">
      <c r="A710" s="7" t="s">
        <v>1548</v>
      </c>
    </row>
    <row r="711" spans="1:1" x14ac:dyDescent="0.25">
      <c r="A711" s="7" t="s">
        <v>1549</v>
      </c>
    </row>
    <row r="712" spans="1:1" x14ac:dyDescent="0.25">
      <c r="A712" s="7" t="s">
        <v>1550</v>
      </c>
    </row>
    <row r="713" spans="1:1" x14ac:dyDescent="0.25">
      <c r="A713" s="7" t="s">
        <v>1551</v>
      </c>
    </row>
    <row r="714" spans="1:1" x14ac:dyDescent="0.25">
      <c r="A714" s="7" t="s">
        <v>1552</v>
      </c>
    </row>
    <row r="715" spans="1:1" x14ac:dyDescent="0.25">
      <c r="A715" s="7" t="s">
        <v>1553</v>
      </c>
    </row>
    <row r="716" spans="1:1" x14ac:dyDescent="0.25">
      <c r="A716" s="7" t="s">
        <v>1554</v>
      </c>
    </row>
    <row r="717" spans="1:1" x14ac:dyDescent="0.25">
      <c r="A717" s="7" t="s">
        <v>1555</v>
      </c>
    </row>
    <row r="718" spans="1:1" x14ac:dyDescent="0.25">
      <c r="A718" s="7" t="s">
        <v>1556</v>
      </c>
    </row>
    <row r="719" spans="1:1" x14ac:dyDescent="0.25">
      <c r="A719" s="7" t="s">
        <v>1557</v>
      </c>
    </row>
    <row r="720" spans="1:1" x14ac:dyDescent="0.25">
      <c r="A720" s="7" t="s">
        <v>1558</v>
      </c>
    </row>
    <row r="721" spans="1:1" x14ac:dyDescent="0.25">
      <c r="A721" s="7" t="s">
        <v>1559</v>
      </c>
    </row>
    <row r="722" spans="1:1" x14ac:dyDescent="0.25">
      <c r="A722" s="7" t="s">
        <v>1560</v>
      </c>
    </row>
    <row r="723" spans="1:1" x14ac:dyDescent="0.25">
      <c r="A723" s="7" t="s">
        <v>1561</v>
      </c>
    </row>
    <row r="724" spans="1:1" x14ac:dyDescent="0.25">
      <c r="A724" s="7" t="s">
        <v>1562</v>
      </c>
    </row>
    <row r="725" spans="1:1" x14ac:dyDescent="0.25">
      <c r="A725" s="7" t="s">
        <v>1563</v>
      </c>
    </row>
    <row r="726" spans="1:1" x14ac:dyDescent="0.25">
      <c r="A726" s="7" t="s">
        <v>1564</v>
      </c>
    </row>
    <row r="727" spans="1:1" x14ac:dyDescent="0.25">
      <c r="A727" s="7" t="s">
        <v>1565</v>
      </c>
    </row>
    <row r="728" spans="1:1" x14ac:dyDescent="0.25">
      <c r="A728" s="7" t="s">
        <v>1566</v>
      </c>
    </row>
    <row r="729" spans="1:1" x14ac:dyDescent="0.25">
      <c r="A729" s="7" t="s">
        <v>1567</v>
      </c>
    </row>
    <row r="730" spans="1:1" x14ac:dyDescent="0.25">
      <c r="A730" s="7" t="s">
        <v>1568</v>
      </c>
    </row>
    <row r="731" spans="1:1" x14ac:dyDescent="0.25">
      <c r="A731" s="7" t="s">
        <v>1569</v>
      </c>
    </row>
    <row r="732" spans="1:1" x14ac:dyDescent="0.25">
      <c r="A732" s="7" t="s">
        <v>1570</v>
      </c>
    </row>
    <row r="733" spans="1:1" x14ac:dyDescent="0.25">
      <c r="A733" s="7" t="s">
        <v>1571</v>
      </c>
    </row>
    <row r="734" spans="1:1" x14ac:dyDescent="0.25">
      <c r="A734" s="7" t="s">
        <v>1572</v>
      </c>
    </row>
    <row r="735" spans="1:1" x14ac:dyDescent="0.25">
      <c r="A735" s="7" t="s">
        <v>1573</v>
      </c>
    </row>
    <row r="736" spans="1:1" x14ac:dyDescent="0.25">
      <c r="A736" s="7" t="s">
        <v>1574</v>
      </c>
    </row>
    <row r="737" spans="1:1" x14ac:dyDescent="0.25">
      <c r="A737" s="7" t="s">
        <v>1575</v>
      </c>
    </row>
    <row r="738" spans="1:1" x14ac:dyDescent="0.25">
      <c r="A738" s="7" t="s">
        <v>1576</v>
      </c>
    </row>
    <row r="739" spans="1:1" x14ac:dyDescent="0.25">
      <c r="A739" s="7" t="s">
        <v>1577</v>
      </c>
    </row>
    <row r="740" spans="1:1" x14ac:dyDescent="0.25">
      <c r="A740" s="7" t="s">
        <v>1578</v>
      </c>
    </row>
    <row r="741" spans="1:1" x14ac:dyDescent="0.25">
      <c r="A741" s="7" t="s">
        <v>1579</v>
      </c>
    </row>
    <row r="742" spans="1:1" x14ac:dyDescent="0.25">
      <c r="A742" s="7" t="s">
        <v>1580</v>
      </c>
    </row>
    <row r="743" spans="1:1" x14ac:dyDescent="0.25">
      <c r="A743" s="7" t="s">
        <v>1581</v>
      </c>
    </row>
    <row r="744" spans="1:1" x14ac:dyDescent="0.25">
      <c r="A744" s="7" t="s">
        <v>1582</v>
      </c>
    </row>
    <row r="745" spans="1:1" x14ac:dyDescent="0.25">
      <c r="A745" s="7" t="s">
        <v>1583</v>
      </c>
    </row>
    <row r="746" spans="1:1" x14ac:dyDescent="0.25">
      <c r="A746" s="7" t="s">
        <v>1584</v>
      </c>
    </row>
    <row r="747" spans="1:1" x14ac:dyDescent="0.25">
      <c r="A747" s="7" t="s">
        <v>1585</v>
      </c>
    </row>
    <row r="748" spans="1:1" x14ac:dyDescent="0.25">
      <c r="A748" s="7" t="s">
        <v>1586</v>
      </c>
    </row>
    <row r="749" spans="1:1" x14ac:dyDescent="0.25">
      <c r="A749" s="7" t="s">
        <v>1587</v>
      </c>
    </row>
    <row r="750" spans="1:1" x14ac:dyDescent="0.25">
      <c r="A750" s="7" t="s">
        <v>1588</v>
      </c>
    </row>
    <row r="751" spans="1:1" x14ac:dyDescent="0.25">
      <c r="A751" s="7" t="s">
        <v>1589</v>
      </c>
    </row>
    <row r="752" spans="1:1" x14ac:dyDescent="0.25">
      <c r="A752" s="7" t="s">
        <v>1590</v>
      </c>
    </row>
    <row r="753" spans="1:1" x14ac:dyDescent="0.25">
      <c r="A753" s="7" t="s">
        <v>1591</v>
      </c>
    </row>
    <row r="754" spans="1:1" x14ac:dyDescent="0.25">
      <c r="A754" s="7" t="s">
        <v>1592</v>
      </c>
    </row>
    <row r="755" spans="1:1" x14ac:dyDescent="0.25">
      <c r="A755" s="7" t="s">
        <v>1593</v>
      </c>
    </row>
    <row r="756" spans="1:1" x14ac:dyDescent="0.25">
      <c r="A756" s="7" t="s">
        <v>1594</v>
      </c>
    </row>
    <row r="757" spans="1:1" x14ac:dyDescent="0.25">
      <c r="A757" s="7" t="s">
        <v>1595</v>
      </c>
    </row>
    <row r="758" spans="1:1" x14ac:dyDescent="0.25">
      <c r="A758" s="7" t="s">
        <v>1596</v>
      </c>
    </row>
    <row r="759" spans="1:1" x14ac:dyDescent="0.25">
      <c r="A759" s="7" t="s">
        <v>1597</v>
      </c>
    </row>
    <row r="760" spans="1:1" x14ac:dyDescent="0.25">
      <c r="A760" s="7" t="s">
        <v>1598</v>
      </c>
    </row>
    <row r="761" spans="1:1" x14ac:dyDescent="0.25">
      <c r="A761" s="7" t="s">
        <v>1599</v>
      </c>
    </row>
    <row r="762" spans="1:1" x14ac:dyDescent="0.25">
      <c r="A762" s="7" t="s">
        <v>1600</v>
      </c>
    </row>
    <row r="763" spans="1:1" x14ac:dyDescent="0.25">
      <c r="A763" s="7" t="s">
        <v>1601</v>
      </c>
    </row>
    <row r="764" spans="1:1" x14ac:dyDescent="0.25">
      <c r="A764" s="7" t="s">
        <v>1602</v>
      </c>
    </row>
    <row r="765" spans="1:1" x14ac:dyDescent="0.25">
      <c r="A765" s="7" t="s">
        <v>1603</v>
      </c>
    </row>
    <row r="766" spans="1:1" x14ac:dyDescent="0.25">
      <c r="A766" s="7" t="s">
        <v>1604</v>
      </c>
    </row>
    <row r="767" spans="1:1" x14ac:dyDescent="0.25">
      <c r="A767" s="7" t="s">
        <v>1605</v>
      </c>
    </row>
    <row r="768" spans="1:1" x14ac:dyDescent="0.25">
      <c r="A768" s="7" t="s">
        <v>1606</v>
      </c>
    </row>
    <row r="769" spans="1:1" x14ac:dyDescent="0.25">
      <c r="A769" s="7" t="s">
        <v>1607</v>
      </c>
    </row>
    <row r="770" spans="1:1" x14ac:dyDescent="0.25">
      <c r="A770" s="7" t="s">
        <v>1608</v>
      </c>
    </row>
    <row r="771" spans="1:1" x14ac:dyDescent="0.25">
      <c r="A771" s="7" t="s">
        <v>1609</v>
      </c>
    </row>
    <row r="772" spans="1:1" x14ac:dyDescent="0.25">
      <c r="A772" s="7" t="s">
        <v>1610</v>
      </c>
    </row>
    <row r="773" spans="1:1" x14ac:dyDescent="0.25">
      <c r="A773" s="7" t="s">
        <v>1611</v>
      </c>
    </row>
    <row r="774" spans="1:1" x14ac:dyDescent="0.25">
      <c r="A774" s="7" t="s">
        <v>1612</v>
      </c>
    </row>
    <row r="775" spans="1:1" x14ac:dyDescent="0.25">
      <c r="A775" s="7" t="s">
        <v>1613</v>
      </c>
    </row>
    <row r="776" spans="1:1" x14ac:dyDescent="0.25">
      <c r="A776" s="7" t="s">
        <v>1614</v>
      </c>
    </row>
    <row r="777" spans="1:1" x14ac:dyDescent="0.25">
      <c r="A777" s="7" t="s">
        <v>1615</v>
      </c>
    </row>
    <row r="778" spans="1:1" x14ac:dyDescent="0.25">
      <c r="A778" s="7" t="s">
        <v>1616</v>
      </c>
    </row>
    <row r="779" spans="1:1" x14ac:dyDescent="0.25">
      <c r="A779" s="7" t="s">
        <v>1617</v>
      </c>
    </row>
    <row r="780" spans="1:1" x14ac:dyDescent="0.25">
      <c r="A780" s="7" t="s">
        <v>1618</v>
      </c>
    </row>
    <row r="781" spans="1:1" x14ac:dyDescent="0.25">
      <c r="A781" s="7" t="s">
        <v>1619</v>
      </c>
    </row>
    <row r="782" spans="1:1" x14ac:dyDescent="0.25">
      <c r="A782" s="7" t="s">
        <v>1620</v>
      </c>
    </row>
    <row r="783" spans="1:1" x14ac:dyDescent="0.25">
      <c r="A783" s="7" t="s">
        <v>1621</v>
      </c>
    </row>
    <row r="784" spans="1:1" x14ac:dyDescent="0.25">
      <c r="A784" s="7" t="s">
        <v>1622</v>
      </c>
    </row>
    <row r="785" spans="1:1" x14ac:dyDescent="0.25">
      <c r="A785" s="7" t="s">
        <v>1623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DA6EF-3FE4-428A-8212-23DF660FE079}">
  <sheetPr>
    <tabColor rgb="FF00B050"/>
  </sheetPr>
  <dimension ref="A3:F21"/>
  <sheetViews>
    <sheetView workbookViewId="0">
      <selection activeCell="A16" sqref="A16"/>
    </sheetView>
  </sheetViews>
  <sheetFormatPr defaultRowHeight="15" x14ac:dyDescent="0.25"/>
  <cols>
    <col min="1" max="1" width="11.28515625" bestFit="1" customWidth="1"/>
    <col min="2" max="2" width="17.7109375" bestFit="1" customWidth="1"/>
  </cols>
  <sheetData>
    <row r="3" spans="1:6" x14ac:dyDescent="0.25">
      <c r="A3" s="1" t="s">
        <v>1633</v>
      </c>
      <c r="B3" t="s">
        <v>1630</v>
      </c>
    </row>
    <row r="4" spans="1:6" x14ac:dyDescent="0.25">
      <c r="A4" s="2" t="s">
        <v>41</v>
      </c>
      <c r="B4">
        <v>208</v>
      </c>
    </row>
    <row r="5" spans="1:6" x14ac:dyDescent="0.25">
      <c r="A5" s="2" t="s">
        <v>48</v>
      </c>
      <c r="B5">
        <v>180</v>
      </c>
    </row>
    <row r="6" spans="1:6" x14ac:dyDescent="0.25">
      <c r="A6" s="2" t="s">
        <v>20</v>
      </c>
      <c r="B6">
        <v>124</v>
      </c>
    </row>
    <row r="7" spans="1:6" x14ac:dyDescent="0.25">
      <c r="A7" s="2" t="s">
        <v>36</v>
      </c>
      <c r="B7">
        <v>124</v>
      </c>
    </row>
    <row r="8" spans="1:6" x14ac:dyDescent="0.25">
      <c r="A8" s="2" t="s">
        <v>29</v>
      </c>
      <c r="B8">
        <v>103</v>
      </c>
    </row>
    <row r="9" spans="1:6" x14ac:dyDescent="0.25">
      <c r="A9" s="2" t="s">
        <v>52</v>
      </c>
      <c r="B9">
        <v>41</v>
      </c>
    </row>
    <row r="10" spans="1:6" x14ac:dyDescent="0.25">
      <c r="A10" s="2" t="s">
        <v>835</v>
      </c>
      <c r="B10">
        <v>780</v>
      </c>
    </row>
    <row r="13" spans="1:6" x14ac:dyDescent="0.25">
      <c r="A13" s="1" t="s">
        <v>836</v>
      </c>
      <c r="B13" t="s" vm="2">
        <v>45</v>
      </c>
    </row>
    <row r="15" spans="1:6" x14ac:dyDescent="0.25">
      <c r="A15" s="1" t="s">
        <v>1633</v>
      </c>
      <c r="B15" t="s">
        <v>1630</v>
      </c>
    </row>
    <row r="16" spans="1:6" x14ac:dyDescent="0.25">
      <c r="A16" s="2" t="s">
        <v>52</v>
      </c>
      <c r="B16">
        <v>5</v>
      </c>
      <c r="E16" t="str">
        <f t="shared" ref="E16:F21" si="0">A16</f>
        <v>Accountant</v>
      </c>
      <c r="F16">
        <f t="shared" si="0"/>
        <v>5</v>
      </c>
    </row>
    <row r="17" spans="1:6" x14ac:dyDescent="0.25">
      <c r="A17" s="2" t="s">
        <v>20</v>
      </c>
      <c r="B17">
        <v>23</v>
      </c>
      <c r="E17" t="str">
        <f t="shared" si="0"/>
        <v>Sales Rep</v>
      </c>
      <c r="F17">
        <f t="shared" si="0"/>
        <v>23</v>
      </c>
    </row>
    <row r="18" spans="1:6" x14ac:dyDescent="0.25">
      <c r="A18" s="2" t="s">
        <v>29</v>
      </c>
      <c r="B18">
        <v>25</v>
      </c>
      <c r="E18" t="str">
        <f t="shared" si="0"/>
        <v>Manager</v>
      </c>
      <c r="F18">
        <f t="shared" si="0"/>
        <v>25</v>
      </c>
    </row>
    <row r="19" spans="1:6" x14ac:dyDescent="0.25">
      <c r="A19" s="2" t="s">
        <v>36</v>
      </c>
      <c r="B19">
        <v>44</v>
      </c>
      <c r="E19" t="str">
        <f t="shared" si="0"/>
        <v>Analyst</v>
      </c>
      <c r="F19">
        <f t="shared" si="0"/>
        <v>44</v>
      </c>
    </row>
    <row r="20" spans="1:6" x14ac:dyDescent="0.25">
      <c r="A20" s="2" t="s">
        <v>48</v>
      </c>
      <c r="B20">
        <v>51</v>
      </c>
      <c r="E20" t="str">
        <f t="shared" si="0"/>
        <v>Engineer</v>
      </c>
      <c r="F20">
        <f t="shared" si="0"/>
        <v>51</v>
      </c>
    </row>
    <row r="21" spans="1:6" x14ac:dyDescent="0.25">
      <c r="A21" s="2" t="s">
        <v>41</v>
      </c>
      <c r="B21">
        <v>86</v>
      </c>
      <c r="E21" t="str">
        <f t="shared" si="0"/>
        <v>Specialist</v>
      </c>
      <c r="F21">
        <f t="shared" si="0"/>
        <v>86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9AAC-CA2A-403E-819E-472771E6791C}">
  <sheetPr>
    <tabColor rgb="FF00B0F0"/>
  </sheetPr>
  <dimension ref="A3:F39"/>
  <sheetViews>
    <sheetView topLeftCell="A3" workbookViewId="0">
      <selection activeCell="A3" sqref="A3"/>
    </sheetView>
  </sheetViews>
  <sheetFormatPr defaultRowHeight="15" x14ac:dyDescent="0.25"/>
  <cols>
    <col min="1" max="1" width="23" bestFit="1" customWidth="1"/>
    <col min="2" max="2" width="17.7109375" bestFit="1" customWidth="1"/>
  </cols>
  <sheetData>
    <row r="3" spans="1:2" x14ac:dyDescent="0.25">
      <c r="A3" s="1" t="s">
        <v>1634</v>
      </c>
      <c r="B3" t="s">
        <v>1630</v>
      </c>
    </row>
    <row r="4" spans="1:2" x14ac:dyDescent="0.25">
      <c r="A4" s="2">
        <v>2</v>
      </c>
      <c r="B4">
        <v>39</v>
      </c>
    </row>
    <row r="5" spans="1:2" x14ac:dyDescent="0.25">
      <c r="A5" s="2">
        <v>3</v>
      </c>
      <c r="B5">
        <v>64</v>
      </c>
    </row>
    <row r="6" spans="1:2" x14ac:dyDescent="0.25">
      <c r="A6" s="2">
        <v>4</v>
      </c>
      <c r="B6">
        <v>101</v>
      </c>
    </row>
    <row r="7" spans="1:2" x14ac:dyDescent="0.25">
      <c r="A7" s="2">
        <v>5</v>
      </c>
      <c r="B7">
        <v>87</v>
      </c>
    </row>
    <row r="8" spans="1:2" x14ac:dyDescent="0.25">
      <c r="A8" s="2">
        <v>6</v>
      </c>
      <c r="B8">
        <v>144</v>
      </c>
    </row>
    <row r="9" spans="1:2" x14ac:dyDescent="0.25">
      <c r="A9" s="2">
        <v>7</v>
      </c>
      <c r="B9">
        <v>102</v>
      </c>
    </row>
    <row r="10" spans="1:2" x14ac:dyDescent="0.25">
      <c r="A10" s="2">
        <v>8</v>
      </c>
      <c r="B10">
        <v>100</v>
      </c>
    </row>
    <row r="11" spans="1:2" x14ac:dyDescent="0.25">
      <c r="A11" s="2">
        <v>9</v>
      </c>
      <c r="B11">
        <v>45</v>
      </c>
    </row>
    <row r="12" spans="1:2" x14ac:dyDescent="0.25">
      <c r="A12" s="2">
        <v>10</v>
      </c>
      <c r="B12">
        <v>32</v>
      </c>
    </row>
    <row r="13" spans="1:2" x14ac:dyDescent="0.25">
      <c r="A13" s="2">
        <v>11</v>
      </c>
      <c r="B13">
        <v>37</v>
      </c>
    </row>
    <row r="14" spans="1:2" x14ac:dyDescent="0.25">
      <c r="A14" s="2">
        <v>12</v>
      </c>
      <c r="B14">
        <v>12</v>
      </c>
    </row>
    <row r="15" spans="1:2" x14ac:dyDescent="0.25">
      <c r="A15" s="2">
        <v>13</v>
      </c>
      <c r="B15">
        <v>5</v>
      </c>
    </row>
    <row r="16" spans="1:2" x14ac:dyDescent="0.25">
      <c r="A16" s="2">
        <v>14</v>
      </c>
      <c r="B16">
        <v>2</v>
      </c>
    </row>
    <row r="17" spans="1:6" x14ac:dyDescent="0.25">
      <c r="A17" s="2">
        <v>15</v>
      </c>
      <c r="B17">
        <v>9</v>
      </c>
    </row>
    <row r="18" spans="1:6" x14ac:dyDescent="0.25">
      <c r="A18" s="2">
        <v>16</v>
      </c>
      <c r="B18">
        <v>1</v>
      </c>
    </row>
    <row r="19" spans="1:6" x14ac:dyDescent="0.25">
      <c r="A19" s="2" t="s">
        <v>835</v>
      </c>
      <c r="B19">
        <v>780</v>
      </c>
    </row>
    <row r="22" spans="1:6" x14ac:dyDescent="0.25">
      <c r="A22" s="1" t="s">
        <v>836</v>
      </c>
      <c r="B22" t="s" vm="1">
        <v>837</v>
      </c>
    </row>
    <row r="24" spans="1:6" x14ac:dyDescent="0.25">
      <c r="A24" s="1" t="s">
        <v>1634</v>
      </c>
      <c r="B24" t="s">
        <v>1630</v>
      </c>
    </row>
    <row r="25" spans="1:6" x14ac:dyDescent="0.25">
      <c r="A25" s="2">
        <v>2</v>
      </c>
      <c r="B25">
        <v>39</v>
      </c>
      <c r="E25">
        <f>A25</f>
        <v>2</v>
      </c>
      <c r="F25">
        <f>B25</f>
        <v>39</v>
      </c>
    </row>
    <row r="26" spans="1:6" x14ac:dyDescent="0.25">
      <c r="A26" s="2">
        <v>3</v>
      </c>
      <c r="B26">
        <v>64</v>
      </c>
      <c r="E26">
        <f t="shared" ref="E26:E39" si="0">A26</f>
        <v>3</v>
      </c>
      <c r="F26">
        <f t="shared" ref="F26:F39" si="1">B26</f>
        <v>64</v>
      </c>
    </row>
    <row r="27" spans="1:6" x14ac:dyDescent="0.25">
      <c r="A27" s="2">
        <v>4</v>
      </c>
      <c r="B27">
        <v>101</v>
      </c>
      <c r="E27">
        <f t="shared" si="0"/>
        <v>4</v>
      </c>
      <c r="F27">
        <f t="shared" si="1"/>
        <v>101</v>
      </c>
    </row>
    <row r="28" spans="1:6" x14ac:dyDescent="0.25">
      <c r="A28" s="2">
        <v>5</v>
      </c>
      <c r="B28">
        <v>87</v>
      </c>
      <c r="E28">
        <f t="shared" si="0"/>
        <v>5</v>
      </c>
      <c r="F28">
        <f t="shared" si="1"/>
        <v>87</v>
      </c>
    </row>
    <row r="29" spans="1:6" x14ac:dyDescent="0.25">
      <c r="A29" s="2">
        <v>6</v>
      </c>
      <c r="B29">
        <v>144</v>
      </c>
      <c r="E29">
        <f t="shared" si="0"/>
        <v>6</v>
      </c>
      <c r="F29">
        <f t="shared" si="1"/>
        <v>144</v>
      </c>
    </row>
    <row r="30" spans="1:6" x14ac:dyDescent="0.25">
      <c r="A30" s="2">
        <v>7</v>
      </c>
      <c r="B30">
        <v>102</v>
      </c>
      <c r="E30">
        <f t="shared" si="0"/>
        <v>7</v>
      </c>
      <c r="F30">
        <f t="shared" si="1"/>
        <v>102</v>
      </c>
    </row>
    <row r="31" spans="1:6" x14ac:dyDescent="0.25">
      <c r="A31" s="2">
        <v>8</v>
      </c>
      <c r="B31">
        <v>100</v>
      </c>
      <c r="E31">
        <f t="shared" si="0"/>
        <v>8</v>
      </c>
      <c r="F31">
        <f t="shared" si="1"/>
        <v>100</v>
      </c>
    </row>
    <row r="32" spans="1:6" x14ac:dyDescent="0.25">
      <c r="A32" s="2">
        <v>9</v>
      </c>
      <c r="B32">
        <v>45</v>
      </c>
      <c r="E32">
        <f t="shared" si="0"/>
        <v>9</v>
      </c>
      <c r="F32">
        <f t="shared" si="1"/>
        <v>45</v>
      </c>
    </row>
    <row r="33" spans="1:6" x14ac:dyDescent="0.25">
      <c r="A33" s="2">
        <v>10</v>
      </c>
      <c r="B33">
        <v>32</v>
      </c>
      <c r="E33">
        <f t="shared" si="0"/>
        <v>10</v>
      </c>
      <c r="F33">
        <f t="shared" si="1"/>
        <v>32</v>
      </c>
    </row>
    <row r="34" spans="1:6" x14ac:dyDescent="0.25">
      <c r="A34" s="2">
        <v>11</v>
      </c>
      <c r="B34">
        <v>37</v>
      </c>
      <c r="E34">
        <f t="shared" si="0"/>
        <v>11</v>
      </c>
      <c r="F34">
        <f t="shared" si="1"/>
        <v>37</v>
      </c>
    </row>
    <row r="35" spans="1:6" x14ac:dyDescent="0.25">
      <c r="A35" s="2">
        <v>12</v>
      </c>
      <c r="B35">
        <v>12</v>
      </c>
      <c r="E35">
        <f t="shared" si="0"/>
        <v>12</v>
      </c>
      <c r="F35">
        <f t="shared" si="1"/>
        <v>12</v>
      </c>
    </row>
    <row r="36" spans="1:6" x14ac:dyDescent="0.25">
      <c r="A36" s="2">
        <v>13</v>
      </c>
      <c r="B36">
        <v>5</v>
      </c>
      <c r="E36">
        <f t="shared" si="0"/>
        <v>13</v>
      </c>
      <c r="F36">
        <f t="shared" si="1"/>
        <v>5</v>
      </c>
    </row>
    <row r="37" spans="1:6" x14ac:dyDescent="0.25">
      <c r="A37" s="2">
        <v>14</v>
      </c>
      <c r="B37">
        <v>2</v>
      </c>
      <c r="E37">
        <f t="shared" si="0"/>
        <v>14</v>
      </c>
      <c r="F37">
        <f t="shared" si="1"/>
        <v>2</v>
      </c>
    </row>
    <row r="38" spans="1:6" x14ac:dyDescent="0.25">
      <c r="A38" s="2">
        <v>15</v>
      </c>
      <c r="B38">
        <v>9</v>
      </c>
      <c r="E38">
        <f t="shared" si="0"/>
        <v>15</v>
      </c>
      <c r="F38">
        <f t="shared" si="1"/>
        <v>9</v>
      </c>
    </row>
    <row r="39" spans="1:6" x14ac:dyDescent="0.25">
      <c r="A39" s="2">
        <v>16</v>
      </c>
      <c r="B39">
        <v>1</v>
      </c>
      <c r="E39">
        <f t="shared" si="0"/>
        <v>16</v>
      </c>
      <c r="F39">
        <f t="shared" si="1"/>
        <v>1</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1B3D-9F79-4910-A19C-6DBEC482FE33}">
  <sheetPr>
    <tabColor rgb="FF0070C0"/>
  </sheetPr>
  <dimension ref="A3:G21"/>
  <sheetViews>
    <sheetView workbookViewId="0">
      <selection activeCell="A16" sqref="A16"/>
    </sheetView>
  </sheetViews>
  <sheetFormatPr defaultRowHeight="15" x14ac:dyDescent="0.25"/>
  <cols>
    <col min="1" max="1" width="14.7109375" bestFit="1" customWidth="1"/>
    <col min="2" max="2" width="17.7109375" bestFit="1" customWidth="1"/>
  </cols>
  <sheetData>
    <row r="3" spans="1:7" x14ac:dyDescent="0.25">
      <c r="A3" s="1" t="s">
        <v>1635</v>
      </c>
      <c r="B3" t="s">
        <v>1630</v>
      </c>
    </row>
    <row r="4" spans="1:7" x14ac:dyDescent="0.25">
      <c r="A4" s="2" t="s">
        <v>22</v>
      </c>
      <c r="B4">
        <v>246</v>
      </c>
    </row>
    <row r="5" spans="1:7" x14ac:dyDescent="0.25">
      <c r="A5" s="2" t="s">
        <v>37</v>
      </c>
      <c r="B5">
        <v>176</v>
      </c>
    </row>
    <row r="6" spans="1:7" x14ac:dyDescent="0.25">
      <c r="A6" s="2" t="s">
        <v>31</v>
      </c>
      <c r="B6">
        <v>158</v>
      </c>
    </row>
    <row r="7" spans="1:7" x14ac:dyDescent="0.25">
      <c r="A7" s="2" t="s">
        <v>387</v>
      </c>
      <c r="B7">
        <v>135</v>
      </c>
    </row>
    <row r="8" spans="1:7" x14ac:dyDescent="0.25">
      <c r="A8" s="2" t="s">
        <v>43</v>
      </c>
      <c r="B8">
        <v>65</v>
      </c>
    </row>
    <row r="9" spans="1:7" x14ac:dyDescent="0.25">
      <c r="A9" s="2" t="s">
        <v>835</v>
      </c>
      <c r="B9">
        <v>780</v>
      </c>
    </row>
    <row r="14" spans="1:7" x14ac:dyDescent="0.25">
      <c r="A14" s="1" t="s">
        <v>836</v>
      </c>
      <c r="B14" t="s" vm="2">
        <v>45</v>
      </c>
    </row>
    <row r="16" spans="1:7" x14ac:dyDescent="0.25">
      <c r="A16" s="1" t="s">
        <v>1635</v>
      </c>
      <c r="B16" t="s">
        <v>1630</v>
      </c>
      <c r="G16">
        <f>MAX(F17:F21)*1.25</f>
        <v>95</v>
      </c>
    </row>
    <row r="17" spans="1:7" x14ac:dyDescent="0.25">
      <c r="A17" s="2" t="s">
        <v>43</v>
      </c>
      <c r="B17">
        <v>11</v>
      </c>
      <c r="E17" t="str">
        <f t="shared" ref="E17:F21" si="0">A17</f>
        <v>Good</v>
      </c>
      <c r="F17">
        <f t="shared" si="0"/>
        <v>11</v>
      </c>
      <c r="G17">
        <f>$G$16-F17</f>
        <v>84</v>
      </c>
    </row>
    <row r="18" spans="1:7" x14ac:dyDescent="0.25">
      <c r="A18" s="2" t="s">
        <v>31</v>
      </c>
      <c r="B18">
        <v>20</v>
      </c>
      <c r="E18" t="str">
        <f t="shared" si="0"/>
        <v>Above Average</v>
      </c>
      <c r="F18">
        <f t="shared" si="0"/>
        <v>20</v>
      </c>
      <c r="G18">
        <f>$G$16-F18</f>
        <v>75</v>
      </c>
    </row>
    <row r="19" spans="1:7" x14ac:dyDescent="0.25">
      <c r="A19" s="2" t="s">
        <v>37</v>
      </c>
      <c r="B19">
        <v>57</v>
      </c>
      <c r="E19" t="str">
        <f t="shared" si="0"/>
        <v>Below Average</v>
      </c>
      <c r="F19">
        <f t="shared" si="0"/>
        <v>57</v>
      </c>
      <c r="G19">
        <f>$G$16-F19</f>
        <v>38</v>
      </c>
    </row>
    <row r="20" spans="1:7" x14ac:dyDescent="0.25">
      <c r="A20" s="2" t="s">
        <v>22</v>
      </c>
      <c r="B20">
        <v>70</v>
      </c>
      <c r="E20" t="str">
        <f t="shared" si="0"/>
        <v>Average</v>
      </c>
      <c r="F20">
        <f t="shared" si="0"/>
        <v>70</v>
      </c>
      <c r="G20">
        <f>$G$16-F20</f>
        <v>25</v>
      </c>
    </row>
    <row r="21" spans="1:7" x14ac:dyDescent="0.25">
      <c r="A21" s="2" t="s">
        <v>387</v>
      </c>
      <c r="B21">
        <v>76</v>
      </c>
      <c r="E21" t="str">
        <f t="shared" si="0"/>
        <v>Poor</v>
      </c>
      <c r="F21">
        <f t="shared" si="0"/>
        <v>76</v>
      </c>
      <c r="G21">
        <f>$G$16-F21</f>
        <v>19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8DEE-E936-4DE2-9C68-B9E389AF440C}">
  <sheetPr>
    <tabColor rgb="FF002060"/>
  </sheetPr>
  <dimension ref="A3:G19"/>
  <sheetViews>
    <sheetView workbookViewId="0">
      <selection activeCell="B14" sqref="B14"/>
    </sheetView>
  </sheetViews>
  <sheetFormatPr defaultRowHeight="15" x14ac:dyDescent="0.25"/>
  <cols>
    <col min="1" max="1" width="21.28515625" bestFit="1" customWidth="1"/>
    <col min="2" max="2" width="17.7109375" bestFit="1" customWidth="1"/>
    <col min="5" max="5" width="17.5703125" bestFit="1" customWidth="1"/>
  </cols>
  <sheetData>
    <row r="3" spans="1:7" x14ac:dyDescent="0.25">
      <c r="A3" s="1" t="s">
        <v>1636</v>
      </c>
      <c r="B3" t="s">
        <v>1630</v>
      </c>
    </row>
    <row r="4" spans="1:7" x14ac:dyDescent="0.25">
      <c r="A4" s="2" t="s">
        <v>72</v>
      </c>
      <c r="B4">
        <v>10</v>
      </c>
    </row>
    <row r="5" spans="1:7" x14ac:dyDescent="0.25">
      <c r="A5" s="2" t="s">
        <v>56</v>
      </c>
      <c r="B5">
        <v>23</v>
      </c>
    </row>
    <row r="6" spans="1:7" x14ac:dyDescent="0.25">
      <c r="A6" s="2" t="s">
        <v>32</v>
      </c>
      <c r="B6">
        <v>153</v>
      </c>
    </row>
    <row r="7" spans="1:7" x14ac:dyDescent="0.25">
      <c r="A7" s="2" t="s">
        <v>54</v>
      </c>
      <c r="B7">
        <v>230</v>
      </c>
    </row>
    <row r="8" spans="1:7" x14ac:dyDescent="0.25">
      <c r="A8" s="2" t="s">
        <v>22</v>
      </c>
      <c r="B8">
        <v>364</v>
      </c>
    </row>
    <row r="9" spans="1:7" x14ac:dyDescent="0.25">
      <c r="A9" s="2" t="s">
        <v>835</v>
      </c>
      <c r="B9">
        <v>780</v>
      </c>
    </row>
    <row r="12" spans="1:7" x14ac:dyDescent="0.25">
      <c r="A12" s="1" t="s">
        <v>836</v>
      </c>
      <c r="B12" t="s" vm="2">
        <v>45</v>
      </c>
    </row>
    <row r="14" spans="1:7" x14ac:dyDescent="0.25">
      <c r="A14" s="1" t="s">
        <v>1636</v>
      </c>
      <c r="B14" t="s">
        <v>1630</v>
      </c>
      <c r="G14">
        <f>MAX(B15:B19)*1.25</f>
        <v>145</v>
      </c>
    </row>
    <row r="15" spans="1:7" x14ac:dyDescent="0.25">
      <c r="A15" s="2" t="s">
        <v>72</v>
      </c>
      <c r="B15">
        <v>3</v>
      </c>
      <c r="E15" t="str">
        <f>A15</f>
        <v>Highly Dissatisfied</v>
      </c>
      <c r="F15">
        <f>B15</f>
        <v>3</v>
      </c>
      <c r="G15">
        <f>$G$14-F15</f>
        <v>142</v>
      </c>
    </row>
    <row r="16" spans="1:7" x14ac:dyDescent="0.25">
      <c r="A16" s="2" t="s">
        <v>56</v>
      </c>
      <c r="B16">
        <v>4</v>
      </c>
      <c r="E16" t="str">
        <f t="shared" ref="E16:E19" si="0">A16</f>
        <v>Highly Satisfied</v>
      </c>
      <c r="F16">
        <f>B16</f>
        <v>4</v>
      </c>
      <c r="G16">
        <f t="shared" ref="G16:G19" si="1">$G$14-F16</f>
        <v>141</v>
      </c>
    </row>
    <row r="17" spans="1:7" x14ac:dyDescent="0.25">
      <c r="A17" s="2" t="s">
        <v>32</v>
      </c>
      <c r="B17">
        <v>43</v>
      </c>
      <c r="E17" t="str">
        <f t="shared" si="0"/>
        <v>Satisfied</v>
      </c>
      <c r="F17">
        <f>B17</f>
        <v>43</v>
      </c>
      <c r="G17">
        <f t="shared" si="1"/>
        <v>102</v>
      </c>
    </row>
    <row r="18" spans="1:7" x14ac:dyDescent="0.25">
      <c r="A18" s="2" t="s">
        <v>54</v>
      </c>
      <c r="B18">
        <v>68</v>
      </c>
      <c r="E18" t="str">
        <f t="shared" si="0"/>
        <v>Dissatisfied</v>
      </c>
      <c r="F18">
        <f>B18</f>
        <v>68</v>
      </c>
      <c r="G18">
        <f t="shared" si="1"/>
        <v>77</v>
      </c>
    </row>
    <row r="19" spans="1:7" x14ac:dyDescent="0.25">
      <c r="A19" s="2" t="s">
        <v>22</v>
      </c>
      <c r="B19">
        <v>116</v>
      </c>
      <c r="E19" t="str">
        <f t="shared" si="0"/>
        <v>Average</v>
      </c>
      <c r="F19">
        <f>B19</f>
        <v>116</v>
      </c>
      <c r="G19">
        <f t="shared" si="1"/>
        <v>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56589-C021-41CD-A901-35CA9D794D12}">
  <sheetPr>
    <tabColor rgb="FF7030A0"/>
  </sheetPr>
  <dimension ref="A3:F18"/>
  <sheetViews>
    <sheetView workbookViewId="0">
      <selection activeCell="A4" sqref="A4"/>
    </sheetView>
  </sheetViews>
  <sheetFormatPr defaultRowHeight="15" x14ac:dyDescent="0.25"/>
  <cols>
    <col min="1" max="1" width="13.7109375" bestFit="1" customWidth="1"/>
    <col min="2" max="2" width="17.7109375" bestFit="1" customWidth="1"/>
  </cols>
  <sheetData>
    <row r="3" spans="1:6" x14ac:dyDescent="0.25">
      <c r="A3" s="1" t="s">
        <v>1637</v>
      </c>
      <c r="B3" t="s">
        <v>1630</v>
      </c>
    </row>
    <row r="4" spans="1:6" x14ac:dyDescent="0.25">
      <c r="A4" s="2" t="s">
        <v>33</v>
      </c>
      <c r="B4">
        <v>341</v>
      </c>
    </row>
    <row r="5" spans="1:6" x14ac:dyDescent="0.25">
      <c r="A5" s="2" t="s">
        <v>44</v>
      </c>
      <c r="B5">
        <v>311</v>
      </c>
    </row>
    <row r="6" spans="1:6" x14ac:dyDescent="0.25">
      <c r="A6" s="2" t="s">
        <v>57</v>
      </c>
      <c r="B6">
        <v>68</v>
      </c>
    </row>
    <row r="7" spans="1:6" x14ac:dyDescent="0.25">
      <c r="A7" s="2" t="s">
        <v>23</v>
      </c>
      <c r="B7">
        <v>60</v>
      </c>
    </row>
    <row r="8" spans="1:6" x14ac:dyDescent="0.25">
      <c r="A8" s="2" t="s">
        <v>835</v>
      </c>
      <c r="B8">
        <v>780</v>
      </c>
    </row>
    <row r="12" spans="1:6" x14ac:dyDescent="0.25">
      <c r="A12" s="1" t="s">
        <v>836</v>
      </c>
      <c r="B12" t="s" vm="2">
        <v>45</v>
      </c>
    </row>
    <row r="14" spans="1:6" x14ac:dyDescent="0.25">
      <c r="A14" s="1" t="s">
        <v>1637</v>
      </c>
      <c r="B14" t="s">
        <v>1630</v>
      </c>
      <c r="F14">
        <f>MAX(E15:E18)*1.25</f>
        <v>108.75</v>
      </c>
    </row>
    <row r="15" spans="1:6" x14ac:dyDescent="0.25">
      <c r="A15" s="2" t="s">
        <v>33</v>
      </c>
      <c r="B15">
        <v>87</v>
      </c>
      <c r="D15" t="str">
        <f t="shared" ref="D15:E18" si="0">A15</f>
        <v>Low</v>
      </c>
      <c r="E15">
        <f t="shared" si="0"/>
        <v>87</v>
      </c>
      <c r="F15">
        <f>$F$14-E15</f>
        <v>21.75</v>
      </c>
    </row>
    <row r="16" spans="1:6" x14ac:dyDescent="0.25">
      <c r="A16" s="2" t="s">
        <v>44</v>
      </c>
      <c r="B16">
        <v>86</v>
      </c>
      <c r="D16" t="str">
        <f t="shared" si="0"/>
        <v>High</v>
      </c>
      <c r="E16">
        <f t="shared" si="0"/>
        <v>86</v>
      </c>
      <c r="F16">
        <f>$F$14-E16</f>
        <v>22.75</v>
      </c>
    </row>
    <row r="17" spans="1:6" x14ac:dyDescent="0.25">
      <c r="A17" s="2" t="s">
        <v>57</v>
      </c>
      <c r="B17">
        <v>37</v>
      </c>
      <c r="D17" t="str">
        <f t="shared" si="0"/>
        <v>Very High</v>
      </c>
      <c r="E17">
        <f t="shared" si="0"/>
        <v>37</v>
      </c>
      <c r="F17">
        <f>$F$14-E17</f>
        <v>71.75</v>
      </c>
    </row>
    <row r="18" spans="1:6" x14ac:dyDescent="0.25">
      <c r="A18" s="2" t="s">
        <v>23</v>
      </c>
      <c r="B18">
        <v>24</v>
      </c>
      <c r="D18" t="str">
        <f t="shared" si="0"/>
        <v>Very Low</v>
      </c>
      <c r="E18">
        <f t="shared" si="0"/>
        <v>24</v>
      </c>
      <c r="F18">
        <f>$F$14-E18</f>
        <v>84.75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3F585-6686-45DE-92E6-8A185A982A95}">
  <dimension ref="A1:P781"/>
  <sheetViews>
    <sheetView topLeftCell="A2" zoomScaleNormal="100" workbookViewId="0">
      <selection activeCell="C8" sqref="C8"/>
    </sheetView>
  </sheetViews>
  <sheetFormatPr defaultRowHeight="15" x14ac:dyDescent="0.25"/>
  <cols>
    <col min="1" max="1" width="14.85546875" bestFit="1" customWidth="1"/>
    <col min="2" max="2" width="7.5703125" bestFit="1" customWidth="1"/>
    <col min="3" max="3" width="12.5703125" bestFit="1" customWidth="1"/>
    <col min="4" max="4" width="11.28515625" bestFit="1" customWidth="1"/>
    <col min="5" max="5" width="14.85546875" bestFit="1" customWidth="1"/>
    <col min="6" max="6" width="12.42578125" bestFit="1" customWidth="1"/>
    <col min="7" max="7" width="18.28515625" bestFit="1" customWidth="1"/>
    <col min="8" max="8" width="12.7109375" bestFit="1" customWidth="1"/>
    <col min="9" max="9" width="21.85546875" bestFit="1" customWidth="1"/>
    <col min="10" max="10" width="20.85546875" bestFit="1" customWidth="1"/>
    <col min="11" max="11" width="20" bestFit="1" customWidth="1"/>
    <col min="12" max="12" width="19.7109375" bestFit="1" customWidth="1"/>
    <col min="13" max="13" width="9.42578125" bestFit="1" customWidth="1"/>
    <col min="14" max="14" width="14.42578125" bestFit="1" customWidth="1"/>
    <col min="15" max="15" width="11.7109375" bestFit="1" customWidth="1"/>
    <col min="16" max="16" width="16.71093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30</v>
      </c>
      <c r="C2" t="s">
        <v>17</v>
      </c>
      <c r="D2" t="s">
        <v>18</v>
      </c>
      <c r="E2" t="s">
        <v>19</v>
      </c>
      <c r="F2" t="s">
        <v>20</v>
      </c>
      <c r="G2">
        <v>5</v>
      </c>
      <c r="H2" t="s">
        <v>21</v>
      </c>
      <c r="I2">
        <v>7</v>
      </c>
      <c r="J2" t="s">
        <v>22</v>
      </c>
      <c r="K2">
        <v>4</v>
      </c>
      <c r="L2" t="s">
        <v>22</v>
      </c>
      <c r="M2">
        <v>45000</v>
      </c>
      <c r="N2" t="s">
        <v>23</v>
      </c>
      <c r="O2" t="s">
        <v>24</v>
      </c>
      <c r="P2">
        <v>0</v>
      </c>
    </row>
    <row r="3" spans="1:16" x14ac:dyDescent="0.25">
      <c r="A3" t="s">
        <v>25</v>
      </c>
      <c r="B3">
        <v>35</v>
      </c>
      <c r="C3" t="s">
        <v>26</v>
      </c>
      <c r="D3" t="s">
        <v>27</v>
      </c>
      <c r="E3" t="s">
        <v>28</v>
      </c>
      <c r="F3" t="s">
        <v>29</v>
      </c>
      <c r="G3">
        <v>8</v>
      </c>
      <c r="H3" t="s">
        <v>30</v>
      </c>
      <c r="I3">
        <v>8</v>
      </c>
      <c r="J3" t="s">
        <v>31</v>
      </c>
      <c r="K3">
        <v>4.5</v>
      </c>
      <c r="L3" t="s">
        <v>32</v>
      </c>
      <c r="M3">
        <v>60000</v>
      </c>
      <c r="N3" t="s">
        <v>33</v>
      </c>
      <c r="O3" t="s">
        <v>24</v>
      </c>
      <c r="P3">
        <v>0</v>
      </c>
    </row>
    <row r="4" spans="1:16" x14ac:dyDescent="0.25">
      <c r="A4" t="s">
        <v>34</v>
      </c>
      <c r="B4">
        <v>28</v>
      </c>
      <c r="C4" t="s">
        <v>17</v>
      </c>
      <c r="D4" t="s">
        <v>18</v>
      </c>
      <c r="E4" t="s">
        <v>35</v>
      </c>
      <c r="F4" t="s">
        <v>36</v>
      </c>
      <c r="G4">
        <v>3</v>
      </c>
      <c r="H4" t="s">
        <v>21</v>
      </c>
      <c r="I4">
        <v>6</v>
      </c>
      <c r="J4" t="s">
        <v>37</v>
      </c>
      <c r="K4">
        <v>3.8</v>
      </c>
      <c r="L4" t="s">
        <v>22</v>
      </c>
      <c r="M4">
        <v>52000</v>
      </c>
      <c r="N4" t="s">
        <v>33</v>
      </c>
      <c r="O4" t="s">
        <v>24</v>
      </c>
      <c r="P4">
        <v>0</v>
      </c>
    </row>
    <row r="5" spans="1:16" x14ac:dyDescent="0.25">
      <c r="A5" t="s">
        <v>38</v>
      </c>
      <c r="B5">
        <v>42</v>
      </c>
      <c r="C5" t="s">
        <v>39</v>
      </c>
      <c r="D5" t="s">
        <v>18</v>
      </c>
      <c r="E5" t="s">
        <v>40</v>
      </c>
      <c r="F5" t="s">
        <v>41</v>
      </c>
      <c r="G5">
        <v>12</v>
      </c>
      <c r="H5" t="s">
        <v>42</v>
      </c>
      <c r="I5">
        <v>9</v>
      </c>
      <c r="J5" t="s">
        <v>43</v>
      </c>
      <c r="K5">
        <v>4.2</v>
      </c>
      <c r="L5" t="s">
        <v>32</v>
      </c>
      <c r="M5">
        <v>70000</v>
      </c>
      <c r="N5" t="s">
        <v>44</v>
      </c>
      <c r="O5" t="s">
        <v>45</v>
      </c>
      <c r="P5">
        <v>1</v>
      </c>
    </row>
    <row r="6" spans="1:16" x14ac:dyDescent="0.25">
      <c r="A6" t="s">
        <v>46</v>
      </c>
      <c r="B6">
        <v>29</v>
      </c>
      <c r="C6" t="s">
        <v>17</v>
      </c>
      <c r="D6" t="s">
        <v>18</v>
      </c>
      <c r="E6" t="s">
        <v>47</v>
      </c>
      <c r="F6" t="s">
        <v>48</v>
      </c>
      <c r="G6">
        <v>6</v>
      </c>
      <c r="H6" t="s">
        <v>30</v>
      </c>
      <c r="I6">
        <v>7</v>
      </c>
      <c r="J6" t="s">
        <v>22</v>
      </c>
      <c r="K6">
        <v>4.0999999999999996</v>
      </c>
      <c r="L6" t="s">
        <v>32</v>
      </c>
      <c r="M6">
        <v>55000</v>
      </c>
      <c r="N6" t="s">
        <v>33</v>
      </c>
      <c r="O6" t="s">
        <v>24</v>
      </c>
      <c r="P6">
        <v>0</v>
      </c>
    </row>
    <row r="7" spans="1:16" x14ac:dyDescent="0.25">
      <c r="A7" t="s">
        <v>49</v>
      </c>
      <c r="B7">
        <v>40</v>
      </c>
      <c r="C7" t="s">
        <v>50</v>
      </c>
      <c r="D7" t="s">
        <v>27</v>
      </c>
      <c r="E7" t="s">
        <v>51</v>
      </c>
      <c r="F7" t="s">
        <v>52</v>
      </c>
      <c r="G7">
        <v>10</v>
      </c>
      <c r="H7" t="s">
        <v>30</v>
      </c>
      <c r="I7">
        <v>8</v>
      </c>
      <c r="J7" t="s">
        <v>31</v>
      </c>
      <c r="K7">
        <v>4.3</v>
      </c>
      <c r="L7" t="s">
        <v>32</v>
      </c>
      <c r="M7">
        <v>65000</v>
      </c>
      <c r="N7" t="s">
        <v>44</v>
      </c>
      <c r="O7" t="s">
        <v>24</v>
      </c>
      <c r="P7">
        <v>0</v>
      </c>
    </row>
    <row r="8" spans="1:16" x14ac:dyDescent="0.25">
      <c r="A8" t="s">
        <v>53</v>
      </c>
      <c r="B8">
        <v>33</v>
      </c>
      <c r="C8" t="s">
        <v>26</v>
      </c>
      <c r="D8" t="s">
        <v>27</v>
      </c>
      <c r="E8" t="s">
        <v>28</v>
      </c>
      <c r="F8" t="s">
        <v>36</v>
      </c>
      <c r="G8">
        <v>4</v>
      </c>
      <c r="H8" t="s">
        <v>21</v>
      </c>
      <c r="I8">
        <v>6</v>
      </c>
      <c r="J8" t="s">
        <v>37</v>
      </c>
      <c r="K8">
        <v>3.5</v>
      </c>
      <c r="L8" t="s">
        <v>54</v>
      </c>
      <c r="M8">
        <v>50000</v>
      </c>
      <c r="N8" t="s">
        <v>23</v>
      </c>
      <c r="O8" t="s">
        <v>45</v>
      </c>
      <c r="P8">
        <v>1</v>
      </c>
    </row>
    <row r="9" spans="1:16" x14ac:dyDescent="0.25">
      <c r="A9" t="s">
        <v>55</v>
      </c>
      <c r="B9">
        <v>45</v>
      </c>
      <c r="C9" t="s">
        <v>39</v>
      </c>
      <c r="D9" t="s">
        <v>27</v>
      </c>
      <c r="E9" t="s">
        <v>35</v>
      </c>
      <c r="F9" t="s">
        <v>29</v>
      </c>
      <c r="G9">
        <v>15</v>
      </c>
      <c r="H9" t="s">
        <v>42</v>
      </c>
      <c r="I9">
        <v>9</v>
      </c>
      <c r="J9" t="s">
        <v>43</v>
      </c>
      <c r="K9">
        <v>4.8</v>
      </c>
      <c r="L9" t="s">
        <v>56</v>
      </c>
      <c r="M9">
        <v>75000</v>
      </c>
      <c r="N9" t="s">
        <v>57</v>
      </c>
      <c r="O9" t="s">
        <v>24</v>
      </c>
      <c r="P9">
        <v>0</v>
      </c>
    </row>
    <row r="10" spans="1:16" x14ac:dyDescent="0.25">
      <c r="A10" t="s">
        <v>58</v>
      </c>
      <c r="B10">
        <v>31</v>
      </c>
      <c r="C10" t="s">
        <v>26</v>
      </c>
      <c r="D10" t="s">
        <v>18</v>
      </c>
      <c r="E10" t="s">
        <v>19</v>
      </c>
      <c r="F10" t="s">
        <v>20</v>
      </c>
      <c r="G10">
        <v>7</v>
      </c>
      <c r="H10" t="s">
        <v>30</v>
      </c>
      <c r="I10">
        <v>7</v>
      </c>
      <c r="J10" t="s">
        <v>22</v>
      </c>
      <c r="K10">
        <v>4.2</v>
      </c>
      <c r="L10" t="s">
        <v>32</v>
      </c>
      <c r="M10">
        <v>48000</v>
      </c>
      <c r="N10" t="s">
        <v>23</v>
      </c>
      <c r="O10" t="s">
        <v>24</v>
      </c>
      <c r="P10">
        <v>0</v>
      </c>
    </row>
    <row r="11" spans="1:16" x14ac:dyDescent="0.25">
      <c r="A11" t="s">
        <v>59</v>
      </c>
      <c r="B11">
        <v>37</v>
      </c>
      <c r="C11" t="s">
        <v>50</v>
      </c>
      <c r="D11" t="s">
        <v>18</v>
      </c>
      <c r="E11" t="s">
        <v>47</v>
      </c>
      <c r="F11" t="s">
        <v>48</v>
      </c>
      <c r="G11">
        <v>9</v>
      </c>
      <c r="H11" t="s">
        <v>30</v>
      </c>
      <c r="I11">
        <v>8</v>
      </c>
      <c r="J11" t="s">
        <v>31</v>
      </c>
      <c r="K11">
        <v>4</v>
      </c>
      <c r="L11" t="s">
        <v>22</v>
      </c>
      <c r="M11">
        <v>58000</v>
      </c>
      <c r="N11" t="s">
        <v>33</v>
      </c>
      <c r="O11" t="s">
        <v>24</v>
      </c>
      <c r="P11">
        <v>0</v>
      </c>
    </row>
    <row r="12" spans="1:16" x14ac:dyDescent="0.25">
      <c r="A12" t="s">
        <v>60</v>
      </c>
      <c r="B12">
        <v>32</v>
      </c>
      <c r="C12" t="s">
        <v>26</v>
      </c>
      <c r="D12" t="s">
        <v>27</v>
      </c>
      <c r="E12" t="s">
        <v>51</v>
      </c>
      <c r="F12" t="s">
        <v>52</v>
      </c>
      <c r="G12">
        <v>6</v>
      </c>
      <c r="H12" t="s">
        <v>30</v>
      </c>
      <c r="I12">
        <v>8</v>
      </c>
      <c r="J12" t="s">
        <v>31</v>
      </c>
      <c r="K12">
        <v>4.4000000000000004</v>
      </c>
      <c r="L12" t="s">
        <v>32</v>
      </c>
      <c r="M12">
        <v>62000</v>
      </c>
      <c r="N12" t="s">
        <v>44</v>
      </c>
      <c r="O12" t="s">
        <v>45</v>
      </c>
      <c r="P12">
        <v>1</v>
      </c>
    </row>
    <row r="13" spans="1:16" x14ac:dyDescent="0.25">
      <c r="A13" t="s">
        <v>61</v>
      </c>
      <c r="B13">
        <v>34</v>
      </c>
      <c r="C13" t="s">
        <v>26</v>
      </c>
      <c r="D13" t="s">
        <v>18</v>
      </c>
      <c r="E13" t="s">
        <v>35</v>
      </c>
      <c r="F13" t="s">
        <v>36</v>
      </c>
      <c r="G13">
        <v>5</v>
      </c>
      <c r="H13" t="s">
        <v>21</v>
      </c>
      <c r="I13">
        <v>7</v>
      </c>
      <c r="J13" t="s">
        <v>22</v>
      </c>
      <c r="K13">
        <v>3.7</v>
      </c>
      <c r="L13" t="s">
        <v>22</v>
      </c>
      <c r="M13">
        <v>53000</v>
      </c>
      <c r="N13" t="s">
        <v>33</v>
      </c>
      <c r="O13" t="s">
        <v>24</v>
      </c>
      <c r="P13">
        <v>0</v>
      </c>
    </row>
    <row r="14" spans="1:16" x14ac:dyDescent="0.25">
      <c r="A14" t="s">
        <v>62</v>
      </c>
      <c r="B14">
        <v>39</v>
      </c>
      <c r="C14" t="s">
        <v>50</v>
      </c>
      <c r="D14" t="s">
        <v>18</v>
      </c>
      <c r="E14" t="s">
        <v>40</v>
      </c>
      <c r="F14" t="s">
        <v>41</v>
      </c>
      <c r="G14">
        <v>11</v>
      </c>
      <c r="H14" t="s">
        <v>42</v>
      </c>
      <c r="I14">
        <v>9</v>
      </c>
      <c r="J14" t="s">
        <v>43</v>
      </c>
      <c r="K14">
        <v>4</v>
      </c>
      <c r="L14" t="s">
        <v>22</v>
      </c>
      <c r="M14">
        <v>68000</v>
      </c>
      <c r="N14" t="s">
        <v>44</v>
      </c>
      <c r="O14" t="s">
        <v>24</v>
      </c>
      <c r="P14">
        <v>0</v>
      </c>
    </row>
    <row r="15" spans="1:16" x14ac:dyDescent="0.25">
      <c r="A15" t="s">
        <v>63</v>
      </c>
      <c r="B15">
        <v>27</v>
      </c>
      <c r="C15" t="s">
        <v>17</v>
      </c>
      <c r="D15" t="s">
        <v>18</v>
      </c>
      <c r="E15" t="s">
        <v>19</v>
      </c>
      <c r="F15" t="s">
        <v>20</v>
      </c>
      <c r="G15">
        <v>2</v>
      </c>
      <c r="H15" t="s">
        <v>21</v>
      </c>
      <c r="I15">
        <v>6</v>
      </c>
      <c r="J15" t="s">
        <v>37</v>
      </c>
      <c r="K15">
        <v>3.9</v>
      </c>
      <c r="L15" t="s">
        <v>22</v>
      </c>
      <c r="M15">
        <v>46000</v>
      </c>
      <c r="N15" t="s">
        <v>23</v>
      </c>
      <c r="O15" t="s">
        <v>24</v>
      </c>
      <c r="P15">
        <v>0</v>
      </c>
    </row>
    <row r="16" spans="1:16" x14ac:dyDescent="0.25">
      <c r="A16" t="s">
        <v>64</v>
      </c>
      <c r="B16">
        <v>43</v>
      </c>
      <c r="C16" t="s">
        <v>39</v>
      </c>
      <c r="D16" t="s">
        <v>27</v>
      </c>
      <c r="E16" t="s">
        <v>47</v>
      </c>
      <c r="F16" t="s">
        <v>48</v>
      </c>
      <c r="G16">
        <v>13</v>
      </c>
      <c r="H16" t="s">
        <v>42</v>
      </c>
      <c r="I16">
        <v>8</v>
      </c>
      <c r="J16" t="s">
        <v>31</v>
      </c>
      <c r="K16">
        <v>4.2</v>
      </c>
      <c r="L16" t="s">
        <v>32</v>
      </c>
      <c r="M16">
        <v>70000</v>
      </c>
      <c r="N16" t="s">
        <v>44</v>
      </c>
      <c r="O16" t="s">
        <v>45</v>
      </c>
      <c r="P16">
        <v>1</v>
      </c>
    </row>
    <row r="17" spans="1:16" x14ac:dyDescent="0.25">
      <c r="A17" t="s">
        <v>65</v>
      </c>
      <c r="B17">
        <v>36</v>
      </c>
      <c r="C17" t="s">
        <v>50</v>
      </c>
      <c r="D17" t="s">
        <v>18</v>
      </c>
      <c r="E17" t="s">
        <v>28</v>
      </c>
      <c r="F17" t="s">
        <v>29</v>
      </c>
      <c r="G17">
        <v>7</v>
      </c>
      <c r="H17" t="s">
        <v>30</v>
      </c>
      <c r="I17">
        <v>7</v>
      </c>
      <c r="J17" t="s">
        <v>22</v>
      </c>
      <c r="K17">
        <v>4.5999999999999996</v>
      </c>
      <c r="L17" t="s">
        <v>56</v>
      </c>
      <c r="M17">
        <v>64000</v>
      </c>
      <c r="N17" t="s">
        <v>44</v>
      </c>
      <c r="O17" t="s">
        <v>24</v>
      </c>
      <c r="P17">
        <v>0</v>
      </c>
    </row>
    <row r="18" spans="1:16" x14ac:dyDescent="0.25">
      <c r="A18" t="s">
        <v>66</v>
      </c>
      <c r="B18">
        <v>29</v>
      </c>
      <c r="C18" t="s">
        <v>17</v>
      </c>
      <c r="D18" t="s">
        <v>27</v>
      </c>
      <c r="E18" t="s">
        <v>35</v>
      </c>
      <c r="F18" t="s">
        <v>36</v>
      </c>
      <c r="G18">
        <v>4</v>
      </c>
      <c r="H18" t="s">
        <v>21</v>
      </c>
      <c r="I18">
        <v>6</v>
      </c>
      <c r="J18" t="s">
        <v>37</v>
      </c>
      <c r="K18">
        <v>3.4</v>
      </c>
      <c r="L18" t="s">
        <v>54</v>
      </c>
      <c r="M18">
        <v>51000</v>
      </c>
      <c r="N18" t="s">
        <v>33</v>
      </c>
      <c r="O18" t="s">
        <v>24</v>
      </c>
      <c r="P18">
        <v>0</v>
      </c>
    </row>
    <row r="19" spans="1:16" x14ac:dyDescent="0.25">
      <c r="A19" t="s">
        <v>67</v>
      </c>
      <c r="B19">
        <v>38</v>
      </c>
      <c r="C19" t="s">
        <v>50</v>
      </c>
      <c r="D19" t="s">
        <v>27</v>
      </c>
      <c r="E19" t="s">
        <v>40</v>
      </c>
      <c r="F19" t="s">
        <v>41</v>
      </c>
      <c r="G19">
        <v>9</v>
      </c>
      <c r="H19" t="s">
        <v>30</v>
      </c>
      <c r="I19">
        <v>8</v>
      </c>
      <c r="J19" t="s">
        <v>31</v>
      </c>
      <c r="K19">
        <v>4.0999999999999996</v>
      </c>
      <c r="L19" t="s">
        <v>32</v>
      </c>
      <c r="M19">
        <v>67000</v>
      </c>
      <c r="N19" t="s">
        <v>44</v>
      </c>
      <c r="O19" t="s">
        <v>45</v>
      </c>
      <c r="P19">
        <v>1</v>
      </c>
    </row>
    <row r="20" spans="1:16" x14ac:dyDescent="0.25">
      <c r="A20" t="s">
        <v>68</v>
      </c>
      <c r="B20">
        <v>30</v>
      </c>
      <c r="C20" t="s">
        <v>17</v>
      </c>
      <c r="D20" t="s">
        <v>18</v>
      </c>
      <c r="E20" t="s">
        <v>19</v>
      </c>
      <c r="F20" t="s">
        <v>20</v>
      </c>
      <c r="G20">
        <v>6</v>
      </c>
      <c r="H20" t="s">
        <v>30</v>
      </c>
      <c r="I20">
        <v>7</v>
      </c>
      <c r="J20" t="s">
        <v>22</v>
      </c>
      <c r="K20">
        <v>3.8</v>
      </c>
      <c r="L20" t="s">
        <v>22</v>
      </c>
      <c r="M20">
        <v>49000</v>
      </c>
      <c r="N20" t="s">
        <v>23</v>
      </c>
      <c r="O20" t="s">
        <v>24</v>
      </c>
      <c r="P20">
        <v>0</v>
      </c>
    </row>
    <row r="21" spans="1:16" x14ac:dyDescent="0.25">
      <c r="A21" t="s">
        <v>69</v>
      </c>
      <c r="B21">
        <v>41</v>
      </c>
      <c r="C21" t="s">
        <v>39</v>
      </c>
      <c r="D21" t="s">
        <v>18</v>
      </c>
      <c r="E21" t="s">
        <v>47</v>
      </c>
      <c r="F21" t="s">
        <v>48</v>
      </c>
      <c r="G21">
        <v>10</v>
      </c>
      <c r="H21" t="s">
        <v>30</v>
      </c>
      <c r="I21">
        <v>8</v>
      </c>
      <c r="J21" t="s">
        <v>31</v>
      </c>
      <c r="K21">
        <v>4.3</v>
      </c>
      <c r="L21" t="s">
        <v>32</v>
      </c>
      <c r="M21">
        <v>66000</v>
      </c>
      <c r="N21" t="s">
        <v>44</v>
      </c>
      <c r="O21" t="s">
        <v>24</v>
      </c>
      <c r="P21">
        <v>0</v>
      </c>
    </row>
    <row r="22" spans="1:16" x14ac:dyDescent="0.25">
      <c r="A22" t="s">
        <v>70</v>
      </c>
      <c r="B22">
        <v>44</v>
      </c>
      <c r="C22" t="s">
        <v>39</v>
      </c>
      <c r="D22" t="s">
        <v>18</v>
      </c>
      <c r="E22" t="s">
        <v>35</v>
      </c>
      <c r="F22" t="s">
        <v>29</v>
      </c>
      <c r="G22">
        <v>11</v>
      </c>
      <c r="H22" t="s">
        <v>42</v>
      </c>
      <c r="I22">
        <v>9</v>
      </c>
      <c r="J22" t="s">
        <v>43</v>
      </c>
      <c r="K22">
        <v>4.5</v>
      </c>
      <c r="L22" t="s">
        <v>32</v>
      </c>
      <c r="M22">
        <v>72000</v>
      </c>
      <c r="N22" t="s">
        <v>57</v>
      </c>
      <c r="O22" t="s">
        <v>24</v>
      </c>
      <c r="P22">
        <v>0</v>
      </c>
    </row>
    <row r="23" spans="1:16" x14ac:dyDescent="0.25">
      <c r="A23" t="s">
        <v>71</v>
      </c>
      <c r="B23">
        <v>26</v>
      </c>
      <c r="C23" t="s">
        <v>17</v>
      </c>
      <c r="D23" t="s">
        <v>27</v>
      </c>
      <c r="E23" t="s">
        <v>51</v>
      </c>
      <c r="F23" t="s">
        <v>52</v>
      </c>
      <c r="G23">
        <v>3</v>
      </c>
      <c r="H23" t="s">
        <v>21</v>
      </c>
      <c r="I23">
        <v>7</v>
      </c>
      <c r="J23" t="s">
        <v>22</v>
      </c>
      <c r="K23">
        <v>3</v>
      </c>
      <c r="L23" t="s">
        <v>72</v>
      </c>
      <c r="M23">
        <v>46000</v>
      </c>
      <c r="N23" t="s">
        <v>23</v>
      </c>
      <c r="O23" t="s">
        <v>45</v>
      </c>
      <c r="P23">
        <v>1</v>
      </c>
    </row>
    <row r="24" spans="1:16" x14ac:dyDescent="0.25">
      <c r="A24" t="s">
        <v>73</v>
      </c>
      <c r="B24">
        <v>32</v>
      </c>
      <c r="C24" t="s">
        <v>26</v>
      </c>
      <c r="D24" t="s">
        <v>18</v>
      </c>
      <c r="E24" t="s">
        <v>47</v>
      </c>
      <c r="F24" t="s">
        <v>48</v>
      </c>
      <c r="G24">
        <v>7</v>
      </c>
      <c r="H24" t="s">
        <v>30</v>
      </c>
      <c r="I24">
        <v>8</v>
      </c>
      <c r="J24" t="s">
        <v>31</v>
      </c>
      <c r="K24">
        <v>3.5</v>
      </c>
      <c r="L24" t="s">
        <v>54</v>
      </c>
      <c r="M24">
        <v>57000</v>
      </c>
      <c r="N24" t="s">
        <v>33</v>
      </c>
      <c r="O24" t="s">
        <v>24</v>
      </c>
      <c r="P24">
        <v>0</v>
      </c>
    </row>
    <row r="25" spans="1:16" x14ac:dyDescent="0.25">
      <c r="A25" t="s">
        <v>74</v>
      </c>
      <c r="B25">
        <v>36</v>
      </c>
      <c r="C25" t="s">
        <v>50</v>
      </c>
      <c r="D25" t="s">
        <v>18</v>
      </c>
      <c r="E25" t="s">
        <v>19</v>
      </c>
      <c r="F25" t="s">
        <v>20</v>
      </c>
      <c r="G25">
        <v>6</v>
      </c>
      <c r="H25" t="s">
        <v>30</v>
      </c>
      <c r="I25">
        <v>7</v>
      </c>
      <c r="J25" t="s">
        <v>22</v>
      </c>
      <c r="K25">
        <v>3.7</v>
      </c>
      <c r="L25" t="s">
        <v>22</v>
      </c>
      <c r="M25">
        <v>48000</v>
      </c>
      <c r="N25" t="s">
        <v>23</v>
      </c>
      <c r="O25" t="s">
        <v>24</v>
      </c>
      <c r="P25">
        <v>0</v>
      </c>
    </row>
    <row r="26" spans="1:16" x14ac:dyDescent="0.25">
      <c r="A26" t="s">
        <v>75</v>
      </c>
      <c r="B26">
        <v>30</v>
      </c>
      <c r="C26" t="s">
        <v>17</v>
      </c>
      <c r="D26" t="s">
        <v>18</v>
      </c>
      <c r="E26" t="s">
        <v>28</v>
      </c>
      <c r="F26" t="s">
        <v>29</v>
      </c>
      <c r="G26">
        <v>8</v>
      </c>
      <c r="H26" t="s">
        <v>30</v>
      </c>
      <c r="I26">
        <v>8</v>
      </c>
      <c r="J26" t="s">
        <v>31</v>
      </c>
      <c r="K26">
        <v>4</v>
      </c>
      <c r="L26" t="s">
        <v>22</v>
      </c>
      <c r="M26">
        <v>55000</v>
      </c>
      <c r="N26" t="s">
        <v>33</v>
      </c>
      <c r="O26" t="s">
        <v>24</v>
      </c>
      <c r="P26">
        <v>0</v>
      </c>
    </row>
    <row r="27" spans="1:16" x14ac:dyDescent="0.25">
      <c r="A27" t="s">
        <v>76</v>
      </c>
      <c r="B27">
        <v>35</v>
      </c>
      <c r="C27" t="s">
        <v>26</v>
      </c>
      <c r="D27" t="s">
        <v>18</v>
      </c>
      <c r="E27" t="s">
        <v>35</v>
      </c>
      <c r="F27" t="s">
        <v>36</v>
      </c>
      <c r="G27">
        <v>7</v>
      </c>
      <c r="H27" t="s">
        <v>30</v>
      </c>
      <c r="I27">
        <v>7</v>
      </c>
      <c r="J27" t="s">
        <v>22</v>
      </c>
      <c r="K27">
        <v>3.9</v>
      </c>
      <c r="L27" t="s">
        <v>22</v>
      </c>
      <c r="M27">
        <v>58000</v>
      </c>
      <c r="N27" t="s">
        <v>33</v>
      </c>
      <c r="O27" t="s">
        <v>24</v>
      </c>
      <c r="P27">
        <v>0</v>
      </c>
    </row>
    <row r="28" spans="1:16" x14ac:dyDescent="0.25">
      <c r="A28" t="s">
        <v>77</v>
      </c>
      <c r="B28">
        <v>31</v>
      </c>
      <c r="C28" t="s">
        <v>26</v>
      </c>
      <c r="D28" t="s">
        <v>27</v>
      </c>
      <c r="E28" t="s">
        <v>40</v>
      </c>
      <c r="F28" t="s">
        <v>41</v>
      </c>
      <c r="G28">
        <v>5</v>
      </c>
      <c r="H28" t="s">
        <v>21</v>
      </c>
      <c r="I28">
        <v>6</v>
      </c>
      <c r="J28" t="s">
        <v>37</v>
      </c>
      <c r="K28">
        <v>3.2</v>
      </c>
      <c r="L28" t="s">
        <v>54</v>
      </c>
      <c r="M28">
        <v>51000</v>
      </c>
      <c r="N28" t="s">
        <v>33</v>
      </c>
      <c r="O28" t="s">
        <v>24</v>
      </c>
      <c r="P28">
        <v>0</v>
      </c>
    </row>
    <row r="29" spans="1:16" x14ac:dyDescent="0.25">
      <c r="A29" t="s">
        <v>78</v>
      </c>
      <c r="B29">
        <v>38</v>
      </c>
      <c r="C29" t="s">
        <v>50</v>
      </c>
      <c r="D29" t="s">
        <v>18</v>
      </c>
      <c r="E29" t="s">
        <v>19</v>
      </c>
      <c r="F29" t="s">
        <v>20</v>
      </c>
      <c r="G29">
        <v>9</v>
      </c>
      <c r="H29" t="s">
        <v>30</v>
      </c>
      <c r="I29">
        <v>8</v>
      </c>
      <c r="J29" t="s">
        <v>31</v>
      </c>
      <c r="K29">
        <v>4.2</v>
      </c>
      <c r="L29" t="s">
        <v>32</v>
      </c>
      <c r="M29">
        <v>54000</v>
      </c>
      <c r="N29" t="s">
        <v>33</v>
      </c>
      <c r="O29" t="s">
        <v>24</v>
      </c>
      <c r="P29">
        <v>0</v>
      </c>
    </row>
    <row r="30" spans="1:16" x14ac:dyDescent="0.25">
      <c r="A30" t="s">
        <v>79</v>
      </c>
      <c r="B30">
        <v>33</v>
      </c>
      <c r="C30" t="s">
        <v>26</v>
      </c>
      <c r="D30" t="s">
        <v>18</v>
      </c>
      <c r="E30" t="s">
        <v>47</v>
      </c>
      <c r="F30" t="s">
        <v>48</v>
      </c>
      <c r="G30">
        <v>8</v>
      </c>
      <c r="H30" t="s">
        <v>30</v>
      </c>
      <c r="I30">
        <v>7</v>
      </c>
      <c r="J30" t="s">
        <v>22</v>
      </c>
      <c r="K30">
        <v>4.0999999999999996</v>
      </c>
      <c r="L30" t="s">
        <v>32</v>
      </c>
      <c r="M30">
        <v>57000</v>
      </c>
      <c r="N30" t="s">
        <v>33</v>
      </c>
      <c r="O30" t="s">
        <v>24</v>
      </c>
      <c r="P30">
        <v>0</v>
      </c>
    </row>
    <row r="31" spans="1:16" x14ac:dyDescent="0.25">
      <c r="A31" t="s">
        <v>80</v>
      </c>
      <c r="B31">
        <v>46</v>
      </c>
      <c r="C31" t="s">
        <v>81</v>
      </c>
      <c r="D31" t="s">
        <v>18</v>
      </c>
      <c r="E31" t="s">
        <v>51</v>
      </c>
      <c r="F31" t="s">
        <v>52</v>
      </c>
      <c r="G31">
        <v>12</v>
      </c>
      <c r="H31" t="s">
        <v>42</v>
      </c>
      <c r="I31">
        <v>8</v>
      </c>
      <c r="J31" t="s">
        <v>31</v>
      </c>
      <c r="K31">
        <v>4.5</v>
      </c>
      <c r="L31" t="s">
        <v>32</v>
      </c>
      <c r="M31">
        <v>72000</v>
      </c>
      <c r="N31" t="s">
        <v>57</v>
      </c>
      <c r="O31" t="s">
        <v>45</v>
      </c>
      <c r="P31">
        <v>1</v>
      </c>
    </row>
    <row r="32" spans="1:16" x14ac:dyDescent="0.25">
      <c r="A32" t="s">
        <v>82</v>
      </c>
      <c r="B32">
        <v>29</v>
      </c>
      <c r="C32" t="s">
        <v>17</v>
      </c>
      <c r="D32" t="s">
        <v>27</v>
      </c>
      <c r="E32" t="s">
        <v>28</v>
      </c>
      <c r="F32" t="s">
        <v>36</v>
      </c>
      <c r="G32">
        <v>4</v>
      </c>
      <c r="H32" t="s">
        <v>21</v>
      </c>
      <c r="I32">
        <v>6</v>
      </c>
      <c r="J32" t="s">
        <v>37</v>
      </c>
      <c r="K32">
        <v>3.3</v>
      </c>
      <c r="L32" t="s">
        <v>54</v>
      </c>
      <c r="M32">
        <v>49000</v>
      </c>
      <c r="N32" t="s">
        <v>23</v>
      </c>
      <c r="O32" t="s">
        <v>24</v>
      </c>
      <c r="P32">
        <v>0</v>
      </c>
    </row>
    <row r="33" spans="1:16" x14ac:dyDescent="0.25">
      <c r="A33" t="s">
        <v>83</v>
      </c>
      <c r="B33">
        <v>40</v>
      </c>
      <c r="C33" t="s">
        <v>50</v>
      </c>
      <c r="D33" t="s">
        <v>18</v>
      </c>
      <c r="E33" t="s">
        <v>35</v>
      </c>
      <c r="F33" t="s">
        <v>29</v>
      </c>
      <c r="G33">
        <v>10</v>
      </c>
      <c r="H33" t="s">
        <v>30</v>
      </c>
      <c r="I33">
        <v>8</v>
      </c>
      <c r="J33" t="s">
        <v>31</v>
      </c>
      <c r="K33">
        <v>4.3</v>
      </c>
      <c r="L33" t="s">
        <v>32</v>
      </c>
      <c r="M33">
        <v>66000</v>
      </c>
      <c r="N33" t="s">
        <v>44</v>
      </c>
      <c r="O33" t="s">
        <v>24</v>
      </c>
      <c r="P33">
        <v>0</v>
      </c>
    </row>
    <row r="34" spans="1:16" x14ac:dyDescent="0.25">
      <c r="A34" t="s">
        <v>84</v>
      </c>
      <c r="B34">
        <v>37</v>
      </c>
      <c r="C34" t="s">
        <v>50</v>
      </c>
      <c r="D34" t="s">
        <v>27</v>
      </c>
      <c r="E34" t="s">
        <v>19</v>
      </c>
      <c r="F34" t="s">
        <v>20</v>
      </c>
      <c r="G34">
        <v>6</v>
      </c>
      <c r="H34" t="s">
        <v>30</v>
      </c>
      <c r="I34">
        <v>7</v>
      </c>
      <c r="J34" t="s">
        <v>22</v>
      </c>
      <c r="K34">
        <v>4</v>
      </c>
      <c r="L34" t="s">
        <v>22</v>
      </c>
      <c r="M34">
        <v>52000</v>
      </c>
      <c r="N34" t="s">
        <v>33</v>
      </c>
      <c r="O34" t="s">
        <v>24</v>
      </c>
      <c r="P34">
        <v>0</v>
      </c>
    </row>
    <row r="35" spans="1:16" x14ac:dyDescent="0.25">
      <c r="A35" t="s">
        <v>85</v>
      </c>
      <c r="B35">
        <v>32</v>
      </c>
      <c r="C35" t="s">
        <v>26</v>
      </c>
      <c r="D35" t="s">
        <v>18</v>
      </c>
      <c r="E35" t="s">
        <v>40</v>
      </c>
      <c r="F35" t="s">
        <v>41</v>
      </c>
      <c r="G35">
        <v>5</v>
      </c>
      <c r="H35" t="s">
        <v>21</v>
      </c>
      <c r="I35">
        <v>6</v>
      </c>
      <c r="J35" t="s">
        <v>37</v>
      </c>
      <c r="K35">
        <v>3.6</v>
      </c>
      <c r="L35" t="s">
        <v>22</v>
      </c>
      <c r="M35">
        <v>55000</v>
      </c>
      <c r="N35" t="s">
        <v>33</v>
      </c>
      <c r="O35" t="s">
        <v>24</v>
      </c>
      <c r="P35">
        <v>0</v>
      </c>
    </row>
    <row r="36" spans="1:16" x14ac:dyDescent="0.25">
      <c r="A36" t="s">
        <v>86</v>
      </c>
      <c r="B36">
        <v>41</v>
      </c>
      <c r="C36" t="s">
        <v>39</v>
      </c>
      <c r="D36" t="s">
        <v>18</v>
      </c>
      <c r="E36" t="s">
        <v>47</v>
      </c>
      <c r="F36" t="s">
        <v>48</v>
      </c>
      <c r="G36">
        <v>9</v>
      </c>
      <c r="H36" t="s">
        <v>30</v>
      </c>
      <c r="I36">
        <v>8</v>
      </c>
      <c r="J36" t="s">
        <v>31</v>
      </c>
      <c r="K36">
        <v>4.4000000000000004</v>
      </c>
      <c r="L36" t="s">
        <v>32</v>
      </c>
      <c r="M36">
        <v>59000</v>
      </c>
      <c r="N36" t="s">
        <v>33</v>
      </c>
      <c r="O36" t="s">
        <v>24</v>
      </c>
      <c r="P36">
        <v>0</v>
      </c>
    </row>
    <row r="37" spans="1:16" x14ac:dyDescent="0.25">
      <c r="A37" t="s">
        <v>87</v>
      </c>
      <c r="B37">
        <v>31</v>
      </c>
      <c r="C37" t="s">
        <v>26</v>
      </c>
      <c r="D37" t="s">
        <v>18</v>
      </c>
      <c r="E37" t="s">
        <v>28</v>
      </c>
      <c r="F37" t="s">
        <v>29</v>
      </c>
      <c r="G37">
        <v>7</v>
      </c>
      <c r="H37" t="s">
        <v>30</v>
      </c>
      <c r="I37">
        <v>7</v>
      </c>
      <c r="J37" t="s">
        <v>22</v>
      </c>
      <c r="K37">
        <v>4.2</v>
      </c>
      <c r="L37" t="s">
        <v>32</v>
      </c>
      <c r="M37">
        <v>56000</v>
      </c>
      <c r="N37" t="s">
        <v>33</v>
      </c>
      <c r="O37" t="s">
        <v>24</v>
      </c>
      <c r="P37">
        <v>0</v>
      </c>
    </row>
    <row r="38" spans="1:16" x14ac:dyDescent="0.25">
      <c r="A38" t="s">
        <v>88</v>
      </c>
      <c r="B38">
        <v>43</v>
      </c>
      <c r="C38" t="s">
        <v>39</v>
      </c>
      <c r="D38" t="s">
        <v>27</v>
      </c>
      <c r="E38" t="s">
        <v>35</v>
      </c>
      <c r="F38" t="s">
        <v>36</v>
      </c>
      <c r="G38">
        <v>11</v>
      </c>
      <c r="H38" t="s">
        <v>42</v>
      </c>
      <c r="I38">
        <v>9</v>
      </c>
      <c r="J38" t="s">
        <v>43</v>
      </c>
      <c r="K38">
        <v>4.5999999999999996</v>
      </c>
      <c r="L38" t="s">
        <v>56</v>
      </c>
      <c r="M38">
        <v>71000</v>
      </c>
      <c r="N38" t="s">
        <v>57</v>
      </c>
      <c r="O38" t="s">
        <v>45</v>
      </c>
      <c r="P38">
        <v>1</v>
      </c>
    </row>
    <row r="39" spans="1:16" x14ac:dyDescent="0.25">
      <c r="A39" t="s">
        <v>89</v>
      </c>
      <c r="B39">
        <v>28</v>
      </c>
      <c r="C39" t="s">
        <v>17</v>
      </c>
      <c r="D39" t="s">
        <v>18</v>
      </c>
      <c r="E39" t="s">
        <v>51</v>
      </c>
      <c r="F39" t="s">
        <v>52</v>
      </c>
      <c r="G39">
        <v>4</v>
      </c>
      <c r="H39" t="s">
        <v>21</v>
      </c>
      <c r="I39">
        <v>6</v>
      </c>
      <c r="J39" t="s">
        <v>37</v>
      </c>
      <c r="K39">
        <v>3.7</v>
      </c>
      <c r="L39" t="s">
        <v>22</v>
      </c>
      <c r="M39">
        <v>50000</v>
      </c>
      <c r="N39" t="s">
        <v>23</v>
      </c>
      <c r="O39" t="s">
        <v>24</v>
      </c>
      <c r="P39">
        <v>0</v>
      </c>
    </row>
    <row r="40" spans="1:16" x14ac:dyDescent="0.25">
      <c r="A40" t="s">
        <v>90</v>
      </c>
      <c r="B40">
        <v>34</v>
      </c>
      <c r="C40" t="s">
        <v>26</v>
      </c>
      <c r="D40" t="s">
        <v>18</v>
      </c>
      <c r="E40" t="s">
        <v>19</v>
      </c>
      <c r="F40" t="s">
        <v>20</v>
      </c>
      <c r="G40">
        <v>6</v>
      </c>
      <c r="H40" t="s">
        <v>30</v>
      </c>
      <c r="I40">
        <v>7</v>
      </c>
      <c r="J40" t="s">
        <v>22</v>
      </c>
      <c r="K40">
        <v>3.9</v>
      </c>
      <c r="L40" t="s">
        <v>22</v>
      </c>
      <c r="M40">
        <v>53000</v>
      </c>
      <c r="N40" t="s">
        <v>33</v>
      </c>
      <c r="O40" t="s">
        <v>24</v>
      </c>
      <c r="P40">
        <v>0</v>
      </c>
    </row>
    <row r="41" spans="1:16" x14ac:dyDescent="0.25">
      <c r="A41" t="s">
        <v>91</v>
      </c>
      <c r="B41">
        <v>27</v>
      </c>
      <c r="C41" t="s">
        <v>17</v>
      </c>
      <c r="D41" t="s">
        <v>18</v>
      </c>
      <c r="E41" t="s">
        <v>47</v>
      </c>
      <c r="F41" t="s">
        <v>48</v>
      </c>
      <c r="G41">
        <v>3</v>
      </c>
      <c r="H41" t="s">
        <v>21</v>
      </c>
      <c r="I41">
        <v>6</v>
      </c>
      <c r="J41" t="s">
        <v>37</v>
      </c>
      <c r="K41">
        <v>3.3</v>
      </c>
      <c r="L41" t="s">
        <v>54</v>
      </c>
      <c r="M41">
        <v>47000</v>
      </c>
      <c r="N41" t="s">
        <v>23</v>
      </c>
      <c r="O41" t="s">
        <v>24</v>
      </c>
      <c r="P41">
        <v>0</v>
      </c>
    </row>
    <row r="42" spans="1:16" x14ac:dyDescent="0.25">
      <c r="A42" t="s">
        <v>92</v>
      </c>
      <c r="B42">
        <v>38</v>
      </c>
      <c r="C42" t="s">
        <v>50</v>
      </c>
      <c r="D42" t="s">
        <v>27</v>
      </c>
      <c r="E42" t="s">
        <v>40</v>
      </c>
      <c r="F42" t="s">
        <v>41</v>
      </c>
      <c r="G42">
        <v>8</v>
      </c>
      <c r="H42" t="s">
        <v>30</v>
      </c>
      <c r="I42">
        <v>8</v>
      </c>
      <c r="J42" t="s">
        <v>31</v>
      </c>
      <c r="K42">
        <v>4.0999999999999996</v>
      </c>
      <c r="L42" t="s">
        <v>32</v>
      </c>
      <c r="M42">
        <v>58000</v>
      </c>
      <c r="N42" t="s">
        <v>33</v>
      </c>
      <c r="O42" t="s">
        <v>24</v>
      </c>
      <c r="P42">
        <v>0</v>
      </c>
    </row>
    <row r="43" spans="1:16" x14ac:dyDescent="0.25">
      <c r="A43" t="s">
        <v>93</v>
      </c>
      <c r="B43">
        <v>35</v>
      </c>
      <c r="C43" t="s">
        <v>26</v>
      </c>
      <c r="D43" t="s">
        <v>18</v>
      </c>
      <c r="E43" t="s">
        <v>35</v>
      </c>
      <c r="F43" t="s">
        <v>29</v>
      </c>
      <c r="G43">
        <v>9</v>
      </c>
      <c r="H43" t="s">
        <v>30</v>
      </c>
      <c r="I43">
        <v>8</v>
      </c>
      <c r="J43" t="s">
        <v>31</v>
      </c>
      <c r="K43">
        <v>4.4000000000000004</v>
      </c>
      <c r="L43" t="s">
        <v>32</v>
      </c>
      <c r="M43">
        <v>64000</v>
      </c>
      <c r="N43" t="s">
        <v>44</v>
      </c>
      <c r="O43" t="s">
        <v>24</v>
      </c>
      <c r="P43">
        <v>0</v>
      </c>
    </row>
    <row r="44" spans="1:16" x14ac:dyDescent="0.25">
      <c r="A44" t="s">
        <v>94</v>
      </c>
      <c r="B44">
        <v>36</v>
      </c>
      <c r="C44" t="s">
        <v>50</v>
      </c>
      <c r="D44" t="s">
        <v>18</v>
      </c>
      <c r="E44" t="s">
        <v>19</v>
      </c>
      <c r="F44" t="s">
        <v>20</v>
      </c>
      <c r="G44">
        <v>7</v>
      </c>
      <c r="H44" t="s">
        <v>30</v>
      </c>
      <c r="I44">
        <v>7</v>
      </c>
      <c r="J44" t="s">
        <v>22</v>
      </c>
      <c r="K44">
        <v>4</v>
      </c>
      <c r="L44" t="s">
        <v>22</v>
      </c>
      <c r="M44">
        <v>52000</v>
      </c>
      <c r="N44" t="s">
        <v>33</v>
      </c>
      <c r="O44" t="s">
        <v>24</v>
      </c>
      <c r="P44">
        <v>0</v>
      </c>
    </row>
    <row r="45" spans="1:16" x14ac:dyDescent="0.25">
      <c r="A45" t="s">
        <v>95</v>
      </c>
      <c r="B45">
        <v>39</v>
      </c>
      <c r="C45" t="s">
        <v>50</v>
      </c>
      <c r="D45" t="s">
        <v>18</v>
      </c>
      <c r="E45" t="s">
        <v>47</v>
      </c>
      <c r="F45" t="s">
        <v>48</v>
      </c>
      <c r="G45">
        <v>10</v>
      </c>
      <c r="H45" t="s">
        <v>30</v>
      </c>
      <c r="I45">
        <v>8</v>
      </c>
      <c r="J45" t="s">
        <v>31</v>
      </c>
      <c r="K45">
        <v>4.3</v>
      </c>
      <c r="L45" t="s">
        <v>32</v>
      </c>
      <c r="M45">
        <v>59000</v>
      </c>
      <c r="N45" t="s">
        <v>33</v>
      </c>
      <c r="O45" t="s">
        <v>24</v>
      </c>
      <c r="P45">
        <v>0</v>
      </c>
    </row>
    <row r="46" spans="1:16" x14ac:dyDescent="0.25">
      <c r="A46" t="s">
        <v>96</v>
      </c>
      <c r="B46">
        <v>32</v>
      </c>
      <c r="C46" t="s">
        <v>26</v>
      </c>
      <c r="D46" t="s">
        <v>27</v>
      </c>
      <c r="E46" t="s">
        <v>28</v>
      </c>
      <c r="F46" t="s">
        <v>29</v>
      </c>
      <c r="G46">
        <v>6</v>
      </c>
      <c r="H46" t="s">
        <v>30</v>
      </c>
      <c r="I46">
        <v>7</v>
      </c>
      <c r="J46" t="s">
        <v>22</v>
      </c>
      <c r="K46">
        <v>3.5</v>
      </c>
      <c r="L46" t="s">
        <v>54</v>
      </c>
      <c r="M46">
        <v>51000</v>
      </c>
      <c r="N46" t="s">
        <v>33</v>
      </c>
      <c r="O46" t="s">
        <v>24</v>
      </c>
      <c r="P46">
        <v>0</v>
      </c>
    </row>
    <row r="47" spans="1:16" x14ac:dyDescent="0.25">
      <c r="A47" t="s">
        <v>97</v>
      </c>
      <c r="B47">
        <v>30</v>
      </c>
      <c r="C47" t="s">
        <v>17</v>
      </c>
      <c r="D47" t="s">
        <v>18</v>
      </c>
      <c r="E47" t="s">
        <v>51</v>
      </c>
      <c r="F47" t="s">
        <v>52</v>
      </c>
      <c r="G47">
        <v>5</v>
      </c>
      <c r="H47" t="s">
        <v>21</v>
      </c>
      <c r="I47">
        <v>6</v>
      </c>
      <c r="J47" t="s">
        <v>37</v>
      </c>
      <c r="K47">
        <v>3.8</v>
      </c>
      <c r="L47" t="s">
        <v>22</v>
      </c>
      <c r="M47">
        <v>54000</v>
      </c>
      <c r="N47" t="s">
        <v>33</v>
      </c>
      <c r="O47" t="s">
        <v>24</v>
      </c>
      <c r="P47">
        <v>0</v>
      </c>
    </row>
    <row r="48" spans="1:16" x14ac:dyDescent="0.25">
      <c r="A48" t="s">
        <v>98</v>
      </c>
      <c r="B48">
        <v>44</v>
      </c>
      <c r="C48" t="s">
        <v>39</v>
      </c>
      <c r="D48" t="s">
        <v>18</v>
      </c>
      <c r="E48" t="s">
        <v>35</v>
      </c>
      <c r="F48" t="s">
        <v>36</v>
      </c>
      <c r="G48">
        <v>11</v>
      </c>
      <c r="H48" t="s">
        <v>42</v>
      </c>
      <c r="I48">
        <v>9</v>
      </c>
      <c r="J48" t="s">
        <v>43</v>
      </c>
      <c r="K48">
        <v>4.7</v>
      </c>
      <c r="L48" t="s">
        <v>56</v>
      </c>
      <c r="M48">
        <v>68000</v>
      </c>
      <c r="N48" t="s">
        <v>44</v>
      </c>
      <c r="O48" t="s">
        <v>24</v>
      </c>
      <c r="P48">
        <v>0</v>
      </c>
    </row>
    <row r="49" spans="1:16" x14ac:dyDescent="0.25">
      <c r="A49" t="s">
        <v>99</v>
      </c>
      <c r="B49">
        <v>26</v>
      </c>
      <c r="C49" t="s">
        <v>17</v>
      </c>
      <c r="D49" t="s">
        <v>27</v>
      </c>
      <c r="E49" t="s">
        <v>19</v>
      </c>
      <c r="F49" t="s">
        <v>20</v>
      </c>
      <c r="G49">
        <v>3</v>
      </c>
      <c r="H49" t="s">
        <v>21</v>
      </c>
      <c r="I49">
        <v>6</v>
      </c>
      <c r="J49" t="s">
        <v>37</v>
      </c>
      <c r="K49">
        <v>3.4</v>
      </c>
      <c r="L49" t="s">
        <v>54</v>
      </c>
      <c r="M49">
        <v>47000</v>
      </c>
      <c r="N49" t="s">
        <v>23</v>
      </c>
      <c r="O49" t="s">
        <v>24</v>
      </c>
      <c r="P49">
        <v>0</v>
      </c>
    </row>
    <row r="50" spans="1:16" x14ac:dyDescent="0.25">
      <c r="A50" t="s">
        <v>100</v>
      </c>
      <c r="B50">
        <v>29</v>
      </c>
      <c r="C50" t="s">
        <v>17</v>
      </c>
      <c r="D50" t="s">
        <v>18</v>
      </c>
      <c r="E50" t="s">
        <v>47</v>
      </c>
      <c r="F50" t="s">
        <v>48</v>
      </c>
      <c r="G50">
        <v>4</v>
      </c>
      <c r="H50" t="s">
        <v>21</v>
      </c>
      <c r="I50">
        <v>7</v>
      </c>
      <c r="J50" t="s">
        <v>22</v>
      </c>
      <c r="K50">
        <v>3.6</v>
      </c>
      <c r="L50" t="s">
        <v>22</v>
      </c>
      <c r="M50">
        <v>51000</v>
      </c>
      <c r="N50" t="s">
        <v>33</v>
      </c>
      <c r="O50" t="s">
        <v>24</v>
      </c>
      <c r="P50">
        <v>0</v>
      </c>
    </row>
    <row r="51" spans="1:16" x14ac:dyDescent="0.25">
      <c r="A51" t="s">
        <v>101</v>
      </c>
      <c r="B51">
        <v>34</v>
      </c>
      <c r="C51" t="s">
        <v>26</v>
      </c>
      <c r="D51" t="s">
        <v>18</v>
      </c>
      <c r="E51" t="s">
        <v>28</v>
      </c>
      <c r="F51" t="s">
        <v>36</v>
      </c>
      <c r="G51">
        <v>6</v>
      </c>
      <c r="H51" t="s">
        <v>30</v>
      </c>
      <c r="I51">
        <v>7</v>
      </c>
      <c r="J51" t="s">
        <v>22</v>
      </c>
      <c r="K51">
        <v>3.9</v>
      </c>
      <c r="L51" t="s">
        <v>22</v>
      </c>
      <c r="M51">
        <v>56000</v>
      </c>
      <c r="N51" t="s">
        <v>33</v>
      </c>
      <c r="O51" t="s">
        <v>24</v>
      </c>
      <c r="P51">
        <v>0</v>
      </c>
    </row>
    <row r="52" spans="1:16" x14ac:dyDescent="0.25">
      <c r="A52" t="s">
        <v>102</v>
      </c>
      <c r="B52">
        <v>31</v>
      </c>
      <c r="C52" t="s">
        <v>26</v>
      </c>
      <c r="D52" t="s">
        <v>18</v>
      </c>
      <c r="E52" t="s">
        <v>19</v>
      </c>
      <c r="F52" t="s">
        <v>20</v>
      </c>
      <c r="G52">
        <v>8</v>
      </c>
      <c r="H52" t="s">
        <v>30</v>
      </c>
      <c r="I52">
        <v>7</v>
      </c>
      <c r="J52" t="s">
        <v>22</v>
      </c>
      <c r="K52">
        <v>4.0999999999999996</v>
      </c>
      <c r="L52" t="s">
        <v>32</v>
      </c>
      <c r="M52">
        <v>46000</v>
      </c>
      <c r="N52" t="s">
        <v>23</v>
      </c>
      <c r="O52" t="s">
        <v>24</v>
      </c>
      <c r="P52">
        <v>0</v>
      </c>
    </row>
    <row r="53" spans="1:16" x14ac:dyDescent="0.25">
      <c r="A53" t="s">
        <v>103</v>
      </c>
      <c r="B53">
        <v>27</v>
      </c>
      <c r="C53" t="s">
        <v>17</v>
      </c>
      <c r="D53" t="s">
        <v>18</v>
      </c>
      <c r="E53" t="s">
        <v>35</v>
      </c>
      <c r="F53" t="s">
        <v>36</v>
      </c>
      <c r="G53">
        <v>3</v>
      </c>
      <c r="H53" t="s">
        <v>21</v>
      </c>
      <c r="I53">
        <v>6</v>
      </c>
      <c r="J53" t="s">
        <v>37</v>
      </c>
      <c r="K53">
        <v>3.6</v>
      </c>
      <c r="L53" t="s">
        <v>22</v>
      </c>
      <c r="M53">
        <v>49000</v>
      </c>
      <c r="N53" t="s">
        <v>23</v>
      </c>
      <c r="O53" t="s">
        <v>24</v>
      </c>
      <c r="P53">
        <v>0</v>
      </c>
    </row>
    <row r="54" spans="1:16" x14ac:dyDescent="0.25">
      <c r="A54" t="s">
        <v>104</v>
      </c>
      <c r="B54">
        <v>36</v>
      </c>
      <c r="C54" t="s">
        <v>50</v>
      </c>
      <c r="D54" t="s">
        <v>27</v>
      </c>
      <c r="E54" t="s">
        <v>47</v>
      </c>
      <c r="F54" t="s">
        <v>48</v>
      </c>
      <c r="G54">
        <v>12</v>
      </c>
      <c r="H54" t="s">
        <v>42</v>
      </c>
      <c r="I54">
        <v>9</v>
      </c>
      <c r="J54" t="s">
        <v>43</v>
      </c>
      <c r="K54">
        <v>4.4000000000000004</v>
      </c>
      <c r="L54" t="s">
        <v>32</v>
      </c>
      <c r="M54">
        <v>64000</v>
      </c>
      <c r="N54" t="s">
        <v>44</v>
      </c>
      <c r="O54" t="s">
        <v>45</v>
      </c>
      <c r="P54">
        <v>1</v>
      </c>
    </row>
    <row r="55" spans="1:16" x14ac:dyDescent="0.25">
      <c r="A55" t="s">
        <v>105</v>
      </c>
      <c r="B55">
        <v>29</v>
      </c>
      <c r="C55" t="s">
        <v>17</v>
      </c>
      <c r="D55" t="s">
        <v>27</v>
      </c>
      <c r="E55" t="s">
        <v>40</v>
      </c>
      <c r="F55" t="s">
        <v>41</v>
      </c>
      <c r="G55">
        <v>4</v>
      </c>
      <c r="H55" t="s">
        <v>21</v>
      </c>
      <c r="I55">
        <v>7</v>
      </c>
      <c r="J55" t="s">
        <v>22</v>
      </c>
      <c r="K55">
        <v>3.2</v>
      </c>
      <c r="L55" t="s">
        <v>54</v>
      </c>
      <c r="M55">
        <v>52000</v>
      </c>
      <c r="N55" t="s">
        <v>33</v>
      </c>
      <c r="O55" t="s">
        <v>24</v>
      </c>
      <c r="P55">
        <v>0</v>
      </c>
    </row>
    <row r="56" spans="1:16" x14ac:dyDescent="0.25">
      <c r="A56" t="s">
        <v>106</v>
      </c>
      <c r="B56">
        <v>45</v>
      </c>
      <c r="C56" t="s">
        <v>39</v>
      </c>
      <c r="D56" t="s">
        <v>18</v>
      </c>
      <c r="E56" t="s">
        <v>28</v>
      </c>
      <c r="F56" t="s">
        <v>29</v>
      </c>
      <c r="G56">
        <v>15</v>
      </c>
      <c r="H56" t="s">
        <v>42</v>
      </c>
      <c r="I56">
        <v>8</v>
      </c>
      <c r="J56" t="s">
        <v>31</v>
      </c>
      <c r="K56">
        <v>4.5</v>
      </c>
      <c r="L56" t="s">
        <v>32</v>
      </c>
      <c r="M56">
        <v>69000</v>
      </c>
      <c r="N56" t="s">
        <v>44</v>
      </c>
      <c r="O56" t="s">
        <v>24</v>
      </c>
      <c r="P56">
        <v>0</v>
      </c>
    </row>
    <row r="57" spans="1:16" x14ac:dyDescent="0.25">
      <c r="A57" t="s">
        <v>107</v>
      </c>
      <c r="B57">
        <v>37</v>
      </c>
      <c r="C57" t="s">
        <v>50</v>
      </c>
      <c r="D57" t="s">
        <v>18</v>
      </c>
      <c r="E57" t="s">
        <v>51</v>
      </c>
      <c r="F57" t="s">
        <v>52</v>
      </c>
      <c r="G57">
        <v>8</v>
      </c>
      <c r="H57" t="s">
        <v>30</v>
      </c>
      <c r="I57">
        <v>7</v>
      </c>
      <c r="J57" t="s">
        <v>22</v>
      </c>
      <c r="K57">
        <v>3.9</v>
      </c>
      <c r="L57" t="s">
        <v>22</v>
      </c>
      <c r="M57">
        <v>58000</v>
      </c>
      <c r="N57" t="s">
        <v>33</v>
      </c>
      <c r="O57" t="s">
        <v>24</v>
      </c>
      <c r="P57">
        <v>0</v>
      </c>
    </row>
    <row r="58" spans="1:16" x14ac:dyDescent="0.25">
      <c r="A58" t="s">
        <v>108</v>
      </c>
      <c r="B58">
        <v>33</v>
      </c>
      <c r="C58" t="s">
        <v>26</v>
      </c>
      <c r="D58" t="s">
        <v>18</v>
      </c>
      <c r="E58" t="s">
        <v>19</v>
      </c>
      <c r="F58" t="s">
        <v>20</v>
      </c>
      <c r="G58">
        <v>7</v>
      </c>
      <c r="H58" t="s">
        <v>30</v>
      </c>
      <c r="I58">
        <v>7</v>
      </c>
      <c r="J58" t="s">
        <v>22</v>
      </c>
      <c r="K58">
        <v>4</v>
      </c>
      <c r="L58" t="s">
        <v>22</v>
      </c>
      <c r="M58">
        <v>55000</v>
      </c>
      <c r="N58" t="s">
        <v>33</v>
      </c>
      <c r="O58" t="s">
        <v>24</v>
      </c>
      <c r="P58">
        <v>0</v>
      </c>
    </row>
    <row r="59" spans="1:16" x14ac:dyDescent="0.25">
      <c r="A59" t="s">
        <v>109</v>
      </c>
      <c r="B59">
        <v>40</v>
      </c>
      <c r="C59" t="s">
        <v>50</v>
      </c>
      <c r="D59" t="s">
        <v>27</v>
      </c>
      <c r="E59" t="s">
        <v>35</v>
      </c>
      <c r="F59" t="s">
        <v>29</v>
      </c>
      <c r="G59">
        <v>11</v>
      </c>
      <c r="H59" t="s">
        <v>42</v>
      </c>
      <c r="I59">
        <v>9</v>
      </c>
      <c r="J59" t="s">
        <v>43</v>
      </c>
      <c r="K59">
        <v>4.3</v>
      </c>
      <c r="L59" t="s">
        <v>32</v>
      </c>
      <c r="M59">
        <v>66000</v>
      </c>
      <c r="N59" t="s">
        <v>44</v>
      </c>
      <c r="O59" t="s">
        <v>45</v>
      </c>
      <c r="P59">
        <v>1</v>
      </c>
    </row>
    <row r="60" spans="1:16" x14ac:dyDescent="0.25">
      <c r="A60" t="s">
        <v>110</v>
      </c>
      <c r="B60">
        <v>34</v>
      </c>
      <c r="C60" t="s">
        <v>26</v>
      </c>
      <c r="D60" t="s">
        <v>18</v>
      </c>
      <c r="E60" t="s">
        <v>47</v>
      </c>
      <c r="F60" t="s">
        <v>48</v>
      </c>
      <c r="G60">
        <v>6</v>
      </c>
      <c r="H60" t="s">
        <v>30</v>
      </c>
      <c r="I60">
        <v>8</v>
      </c>
      <c r="J60" t="s">
        <v>31</v>
      </c>
      <c r="K60">
        <v>4.2</v>
      </c>
      <c r="L60" t="s">
        <v>32</v>
      </c>
      <c r="M60">
        <v>57000</v>
      </c>
      <c r="N60" t="s">
        <v>33</v>
      </c>
      <c r="O60" t="s">
        <v>24</v>
      </c>
      <c r="P60">
        <v>0</v>
      </c>
    </row>
    <row r="61" spans="1:16" x14ac:dyDescent="0.25">
      <c r="A61" t="s">
        <v>111</v>
      </c>
      <c r="B61">
        <v>28</v>
      </c>
      <c r="C61" t="s">
        <v>17</v>
      </c>
      <c r="D61" t="s">
        <v>18</v>
      </c>
      <c r="E61" t="s">
        <v>28</v>
      </c>
      <c r="F61" t="s">
        <v>36</v>
      </c>
      <c r="G61">
        <v>4</v>
      </c>
      <c r="H61" t="s">
        <v>21</v>
      </c>
      <c r="I61">
        <v>6</v>
      </c>
      <c r="J61" t="s">
        <v>37</v>
      </c>
      <c r="K61">
        <v>3.7</v>
      </c>
      <c r="L61" t="s">
        <v>22</v>
      </c>
      <c r="M61">
        <v>51000</v>
      </c>
      <c r="N61" t="s">
        <v>33</v>
      </c>
      <c r="O61" t="s">
        <v>24</v>
      </c>
      <c r="P61">
        <v>0</v>
      </c>
    </row>
    <row r="62" spans="1:16" x14ac:dyDescent="0.25">
      <c r="A62" t="s">
        <v>112</v>
      </c>
      <c r="B62">
        <v>39</v>
      </c>
      <c r="C62" t="s">
        <v>50</v>
      </c>
      <c r="D62" t="s">
        <v>18</v>
      </c>
      <c r="E62" t="s">
        <v>51</v>
      </c>
      <c r="F62" t="s">
        <v>52</v>
      </c>
      <c r="G62">
        <v>9</v>
      </c>
      <c r="H62" t="s">
        <v>30</v>
      </c>
      <c r="I62">
        <v>8</v>
      </c>
      <c r="J62" t="s">
        <v>31</v>
      </c>
      <c r="K62">
        <v>4.0999999999999996</v>
      </c>
      <c r="L62" t="s">
        <v>32</v>
      </c>
      <c r="M62">
        <v>59000</v>
      </c>
      <c r="N62" t="s">
        <v>33</v>
      </c>
      <c r="O62" t="s">
        <v>24</v>
      </c>
      <c r="P62">
        <v>0</v>
      </c>
    </row>
    <row r="63" spans="1:16" x14ac:dyDescent="0.25">
      <c r="A63" t="s">
        <v>113</v>
      </c>
      <c r="B63">
        <v>31</v>
      </c>
      <c r="C63" t="s">
        <v>26</v>
      </c>
      <c r="D63" t="s">
        <v>27</v>
      </c>
      <c r="E63" t="s">
        <v>40</v>
      </c>
      <c r="F63" t="s">
        <v>41</v>
      </c>
      <c r="G63">
        <v>7</v>
      </c>
      <c r="H63" t="s">
        <v>30</v>
      </c>
      <c r="I63">
        <v>7</v>
      </c>
      <c r="J63" t="s">
        <v>22</v>
      </c>
      <c r="K63">
        <v>3.8</v>
      </c>
      <c r="L63" t="s">
        <v>22</v>
      </c>
      <c r="M63">
        <v>55000</v>
      </c>
      <c r="N63" t="s">
        <v>33</v>
      </c>
      <c r="O63" t="s">
        <v>24</v>
      </c>
      <c r="P63">
        <v>0</v>
      </c>
    </row>
    <row r="64" spans="1:16" x14ac:dyDescent="0.25">
      <c r="A64" t="s">
        <v>114</v>
      </c>
      <c r="B64">
        <v>42</v>
      </c>
      <c r="C64" t="s">
        <v>39</v>
      </c>
      <c r="D64" t="s">
        <v>18</v>
      </c>
      <c r="E64" t="s">
        <v>19</v>
      </c>
      <c r="F64" t="s">
        <v>20</v>
      </c>
      <c r="G64">
        <v>10</v>
      </c>
      <c r="H64" t="s">
        <v>30</v>
      </c>
      <c r="I64">
        <v>8</v>
      </c>
      <c r="J64" t="s">
        <v>31</v>
      </c>
      <c r="K64">
        <v>4.4000000000000004</v>
      </c>
      <c r="L64" t="s">
        <v>32</v>
      </c>
      <c r="M64">
        <v>60000</v>
      </c>
      <c r="N64" t="s">
        <v>33</v>
      </c>
      <c r="O64" t="s">
        <v>24</v>
      </c>
      <c r="P64">
        <v>0</v>
      </c>
    </row>
    <row r="65" spans="1:16" x14ac:dyDescent="0.25">
      <c r="A65" t="s">
        <v>115</v>
      </c>
      <c r="B65">
        <v>35</v>
      </c>
      <c r="C65" t="s">
        <v>26</v>
      </c>
      <c r="D65" t="s">
        <v>27</v>
      </c>
      <c r="E65" t="s">
        <v>47</v>
      </c>
      <c r="F65" t="s">
        <v>48</v>
      </c>
      <c r="G65">
        <v>6</v>
      </c>
      <c r="H65" t="s">
        <v>30</v>
      </c>
      <c r="I65">
        <v>7</v>
      </c>
      <c r="J65" t="s">
        <v>22</v>
      </c>
      <c r="K65">
        <v>3.5</v>
      </c>
      <c r="L65" t="s">
        <v>54</v>
      </c>
      <c r="M65">
        <v>53000</v>
      </c>
      <c r="N65" t="s">
        <v>33</v>
      </c>
      <c r="O65" t="s">
        <v>24</v>
      </c>
      <c r="P65">
        <v>0</v>
      </c>
    </row>
    <row r="66" spans="1:16" x14ac:dyDescent="0.25">
      <c r="A66" t="s">
        <v>116</v>
      </c>
      <c r="B66">
        <v>44</v>
      </c>
      <c r="C66" t="s">
        <v>39</v>
      </c>
      <c r="D66" t="s">
        <v>18</v>
      </c>
      <c r="E66" t="s">
        <v>35</v>
      </c>
      <c r="F66" t="s">
        <v>29</v>
      </c>
      <c r="G66">
        <v>13</v>
      </c>
      <c r="H66" t="s">
        <v>42</v>
      </c>
      <c r="I66">
        <v>9</v>
      </c>
      <c r="J66" t="s">
        <v>43</v>
      </c>
      <c r="K66">
        <v>4.5999999999999996</v>
      </c>
      <c r="L66" t="s">
        <v>56</v>
      </c>
      <c r="M66">
        <v>68000</v>
      </c>
      <c r="N66" t="s">
        <v>44</v>
      </c>
      <c r="O66" t="s">
        <v>24</v>
      </c>
      <c r="P66">
        <v>0</v>
      </c>
    </row>
    <row r="67" spans="1:16" x14ac:dyDescent="0.25">
      <c r="A67" t="s">
        <v>117</v>
      </c>
      <c r="B67">
        <v>30</v>
      </c>
      <c r="C67" t="s">
        <v>17</v>
      </c>
      <c r="D67" t="s">
        <v>18</v>
      </c>
      <c r="E67" t="s">
        <v>28</v>
      </c>
      <c r="F67" t="s">
        <v>36</v>
      </c>
      <c r="G67">
        <v>5</v>
      </c>
      <c r="H67" t="s">
        <v>21</v>
      </c>
      <c r="I67">
        <v>6</v>
      </c>
      <c r="J67" t="s">
        <v>37</v>
      </c>
      <c r="K67">
        <v>3.7</v>
      </c>
      <c r="L67" t="s">
        <v>22</v>
      </c>
      <c r="M67">
        <v>52000</v>
      </c>
      <c r="N67" t="s">
        <v>33</v>
      </c>
      <c r="O67" t="s">
        <v>24</v>
      </c>
      <c r="P67">
        <v>0</v>
      </c>
    </row>
    <row r="68" spans="1:16" x14ac:dyDescent="0.25">
      <c r="A68" t="s">
        <v>118</v>
      </c>
      <c r="B68">
        <v>29</v>
      </c>
      <c r="C68" t="s">
        <v>17</v>
      </c>
      <c r="D68" t="s">
        <v>18</v>
      </c>
      <c r="E68" t="s">
        <v>19</v>
      </c>
      <c r="F68" t="s">
        <v>20</v>
      </c>
      <c r="G68">
        <v>6</v>
      </c>
      <c r="H68" t="s">
        <v>30</v>
      </c>
      <c r="I68">
        <v>7</v>
      </c>
      <c r="J68" t="s">
        <v>22</v>
      </c>
      <c r="K68">
        <v>3.8</v>
      </c>
      <c r="L68" t="s">
        <v>22</v>
      </c>
      <c r="M68">
        <v>53000</v>
      </c>
      <c r="N68" t="s">
        <v>33</v>
      </c>
      <c r="O68" t="s">
        <v>24</v>
      </c>
      <c r="P68">
        <v>0</v>
      </c>
    </row>
    <row r="69" spans="1:16" x14ac:dyDescent="0.25">
      <c r="A69" t="s">
        <v>119</v>
      </c>
      <c r="B69">
        <v>36</v>
      </c>
      <c r="C69" t="s">
        <v>50</v>
      </c>
      <c r="D69" t="s">
        <v>27</v>
      </c>
      <c r="E69" t="s">
        <v>47</v>
      </c>
      <c r="F69" t="s">
        <v>48</v>
      </c>
      <c r="G69">
        <v>8</v>
      </c>
      <c r="H69" t="s">
        <v>30</v>
      </c>
      <c r="I69">
        <v>8</v>
      </c>
      <c r="J69" t="s">
        <v>31</v>
      </c>
      <c r="K69">
        <v>4</v>
      </c>
      <c r="L69" t="s">
        <v>22</v>
      </c>
      <c r="M69">
        <v>56000</v>
      </c>
      <c r="N69" t="s">
        <v>33</v>
      </c>
      <c r="O69" t="s">
        <v>24</v>
      </c>
      <c r="P69">
        <v>0</v>
      </c>
    </row>
    <row r="70" spans="1:16" x14ac:dyDescent="0.25">
      <c r="A70" t="s">
        <v>120</v>
      </c>
      <c r="B70">
        <v>41</v>
      </c>
      <c r="C70" t="s">
        <v>39</v>
      </c>
      <c r="D70" t="s">
        <v>18</v>
      </c>
      <c r="E70" t="s">
        <v>51</v>
      </c>
      <c r="F70" t="s">
        <v>52</v>
      </c>
      <c r="G70">
        <v>11</v>
      </c>
      <c r="H70" t="s">
        <v>42</v>
      </c>
      <c r="I70">
        <v>9</v>
      </c>
      <c r="J70" t="s">
        <v>43</v>
      </c>
      <c r="K70">
        <v>4.2</v>
      </c>
      <c r="L70" t="s">
        <v>32</v>
      </c>
      <c r="M70">
        <v>58000</v>
      </c>
      <c r="N70" t="s">
        <v>33</v>
      </c>
      <c r="O70" t="s">
        <v>24</v>
      </c>
      <c r="P70">
        <v>0</v>
      </c>
    </row>
    <row r="71" spans="1:16" x14ac:dyDescent="0.25">
      <c r="A71" t="s">
        <v>121</v>
      </c>
      <c r="B71">
        <v>33</v>
      </c>
      <c r="C71" t="s">
        <v>26</v>
      </c>
      <c r="D71" t="s">
        <v>27</v>
      </c>
      <c r="E71" t="s">
        <v>35</v>
      </c>
      <c r="F71" t="s">
        <v>36</v>
      </c>
      <c r="G71">
        <v>7</v>
      </c>
      <c r="H71" t="s">
        <v>30</v>
      </c>
      <c r="I71">
        <v>7</v>
      </c>
      <c r="J71" t="s">
        <v>22</v>
      </c>
      <c r="K71">
        <v>3.9</v>
      </c>
      <c r="L71" t="s">
        <v>22</v>
      </c>
      <c r="M71">
        <v>54000</v>
      </c>
      <c r="N71" t="s">
        <v>33</v>
      </c>
      <c r="O71" t="s">
        <v>24</v>
      </c>
      <c r="P71">
        <v>0</v>
      </c>
    </row>
    <row r="72" spans="1:16" x14ac:dyDescent="0.25">
      <c r="A72" t="s">
        <v>122</v>
      </c>
      <c r="B72">
        <v>46</v>
      </c>
      <c r="C72" t="s">
        <v>81</v>
      </c>
      <c r="D72" t="s">
        <v>18</v>
      </c>
      <c r="E72" t="s">
        <v>40</v>
      </c>
      <c r="F72" t="s">
        <v>41</v>
      </c>
      <c r="G72">
        <v>15</v>
      </c>
      <c r="H72" t="s">
        <v>42</v>
      </c>
      <c r="I72">
        <v>8</v>
      </c>
      <c r="J72" t="s">
        <v>31</v>
      </c>
      <c r="K72">
        <v>4.5</v>
      </c>
      <c r="L72" t="s">
        <v>32</v>
      </c>
      <c r="M72">
        <v>67000</v>
      </c>
      <c r="N72" t="s">
        <v>44</v>
      </c>
      <c r="O72" t="s">
        <v>24</v>
      </c>
      <c r="P72">
        <v>0</v>
      </c>
    </row>
    <row r="73" spans="1:16" x14ac:dyDescent="0.25">
      <c r="A73" t="s">
        <v>123</v>
      </c>
      <c r="B73">
        <v>31</v>
      </c>
      <c r="C73" t="s">
        <v>26</v>
      </c>
      <c r="D73" t="s">
        <v>18</v>
      </c>
      <c r="E73" t="s">
        <v>19</v>
      </c>
      <c r="F73" t="s">
        <v>20</v>
      </c>
      <c r="G73">
        <v>7</v>
      </c>
      <c r="H73" t="s">
        <v>30</v>
      </c>
      <c r="I73">
        <v>7</v>
      </c>
      <c r="J73" t="s">
        <v>22</v>
      </c>
      <c r="K73">
        <v>3.6</v>
      </c>
      <c r="L73" t="s">
        <v>22</v>
      </c>
      <c r="M73">
        <v>54000</v>
      </c>
      <c r="N73" t="s">
        <v>33</v>
      </c>
      <c r="O73" t="s">
        <v>24</v>
      </c>
      <c r="P73">
        <v>0</v>
      </c>
    </row>
    <row r="74" spans="1:16" x14ac:dyDescent="0.25">
      <c r="A74" t="s">
        <v>124</v>
      </c>
      <c r="B74">
        <v>30</v>
      </c>
      <c r="C74" t="s">
        <v>17</v>
      </c>
      <c r="D74" t="s">
        <v>27</v>
      </c>
      <c r="E74" t="s">
        <v>47</v>
      </c>
      <c r="F74" t="s">
        <v>48</v>
      </c>
      <c r="G74">
        <v>6</v>
      </c>
      <c r="H74" t="s">
        <v>30</v>
      </c>
      <c r="I74">
        <v>7</v>
      </c>
      <c r="J74" t="s">
        <v>22</v>
      </c>
      <c r="K74">
        <v>3.7</v>
      </c>
      <c r="L74" t="s">
        <v>22</v>
      </c>
      <c r="M74">
        <v>55000</v>
      </c>
      <c r="N74" t="s">
        <v>33</v>
      </c>
      <c r="O74" t="s">
        <v>24</v>
      </c>
      <c r="P74">
        <v>0</v>
      </c>
    </row>
    <row r="75" spans="1:16" x14ac:dyDescent="0.25">
      <c r="A75" t="s">
        <v>125</v>
      </c>
      <c r="B75">
        <v>38</v>
      </c>
      <c r="C75" t="s">
        <v>50</v>
      </c>
      <c r="D75" t="s">
        <v>18</v>
      </c>
      <c r="E75" t="s">
        <v>28</v>
      </c>
      <c r="F75" t="s">
        <v>29</v>
      </c>
      <c r="G75">
        <v>8</v>
      </c>
      <c r="H75" t="s">
        <v>30</v>
      </c>
      <c r="I75">
        <v>8</v>
      </c>
      <c r="J75" t="s">
        <v>31</v>
      </c>
      <c r="K75">
        <v>4</v>
      </c>
      <c r="L75" t="s">
        <v>22</v>
      </c>
      <c r="M75">
        <v>58000</v>
      </c>
      <c r="N75" t="s">
        <v>33</v>
      </c>
      <c r="O75" t="s">
        <v>24</v>
      </c>
      <c r="P75">
        <v>0</v>
      </c>
    </row>
    <row r="76" spans="1:16" x14ac:dyDescent="0.25">
      <c r="A76" t="s">
        <v>126</v>
      </c>
      <c r="B76">
        <v>37</v>
      </c>
      <c r="C76" t="s">
        <v>50</v>
      </c>
      <c r="D76" t="s">
        <v>18</v>
      </c>
      <c r="E76" t="s">
        <v>51</v>
      </c>
      <c r="F76" t="s">
        <v>52</v>
      </c>
      <c r="G76">
        <v>9</v>
      </c>
      <c r="H76" t="s">
        <v>30</v>
      </c>
      <c r="I76">
        <v>8</v>
      </c>
      <c r="J76" t="s">
        <v>31</v>
      </c>
      <c r="K76">
        <v>4.0999999999999996</v>
      </c>
      <c r="L76" t="s">
        <v>32</v>
      </c>
      <c r="M76">
        <v>59000</v>
      </c>
      <c r="N76" t="s">
        <v>33</v>
      </c>
      <c r="O76" t="s">
        <v>24</v>
      </c>
      <c r="P76">
        <v>0</v>
      </c>
    </row>
    <row r="77" spans="1:16" x14ac:dyDescent="0.25">
      <c r="A77" t="s">
        <v>127</v>
      </c>
      <c r="B77">
        <v>35</v>
      </c>
      <c r="C77" t="s">
        <v>26</v>
      </c>
      <c r="D77" t="s">
        <v>18</v>
      </c>
      <c r="E77" t="s">
        <v>19</v>
      </c>
      <c r="F77" t="s">
        <v>20</v>
      </c>
      <c r="G77">
        <v>8</v>
      </c>
      <c r="H77" t="s">
        <v>30</v>
      </c>
      <c r="I77">
        <v>7</v>
      </c>
      <c r="J77" t="s">
        <v>22</v>
      </c>
      <c r="K77">
        <v>4.2</v>
      </c>
      <c r="L77" t="s">
        <v>32</v>
      </c>
      <c r="M77">
        <v>60000</v>
      </c>
      <c r="N77" t="s">
        <v>33</v>
      </c>
      <c r="O77" t="s">
        <v>24</v>
      </c>
      <c r="P77">
        <v>0</v>
      </c>
    </row>
    <row r="78" spans="1:16" x14ac:dyDescent="0.25">
      <c r="A78" t="s">
        <v>128</v>
      </c>
      <c r="B78">
        <v>43</v>
      </c>
      <c r="C78" t="s">
        <v>39</v>
      </c>
      <c r="D78" t="s">
        <v>27</v>
      </c>
      <c r="E78" t="s">
        <v>35</v>
      </c>
      <c r="F78" t="s">
        <v>29</v>
      </c>
      <c r="G78">
        <v>12</v>
      </c>
      <c r="H78" t="s">
        <v>42</v>
      </c>
      <c r="I78">
        <v>9</v>
      </c>
      <c r="J78" t="s">
        <v>43</v>
      </c>
      <c r="K78">
        <v>4.3</v>
      </c>
      <c r="L78" t="s">
        <v>32</v>
      </c>
      <c r="M78">
        <v>61000</v>
      </c>
      <c r="N78" t="s">
        <v>44</v>
      </c>
      <c r="O78" t="s">
        <v>24</v>
      </c>
      <c r="P78">
        <v>0</v>
      </c>
    </row>
    <row r="79" spans="1:16" x14ac:dyDescent="0.25">
      <c r="A79" t="s">
        <v>129</v>
      </c>
      <c r="B79">
        <v>29</v>
      </c>
      <c r="C79" t="s">
        <v>17</v>
      </c>
      <c r="D79" t="s">
        <v>18</v>
      </c>
      <c r="E79" t="s">
        <v>47</v>
      </c>
      <c r="F79" t="s">
        <v>48</v>
      </c>
      <c r="G79">
        <v>5</v>
      </c>
      <c r="H79" t="s">
        <v>21</v>
      </c>
      <c r="I79">
        <v>6</v>
      </c>
      <c r="J79" t="s">
        <v>37</v>
      </c>
      <c r="K79">
        <v>3.5</v>
      </c>
      <c r="L79" t="s">
        <v>54</v>
      </c>
      <c r="M79">
        <v>52000</v>
      </c>
      <c r="N79" t="s">
        <v>33</v>
      </c>
      <c r="O79" t="s">
        <v>24</v>
      </c>
      <c r="P79">
        <v>0</v>
      </c>
    </row>
    <row r="80" spans="1:16" x14ac:dyDescent="0.25">
      <c r="A80" t="s">
        <v>130</v>
      </c>
      <c r="B80">
        <v>32</v>
      </c>
      <c r="C80" t="s">
        <v>26</v>
      </c>
      <c r="D80" t="s">
        <v>27</v>
      </c>
      <c r="E80" t="s">
        <v>40</v>
      </c>
      <c r="F80" t="s">
        <v>41</v>
      </c>
      <c r="G80">
        <v>6</v>
      </c>
      <c r="H80" t="s">
        <v>30</v>
      </c>
      <c r="I80">
        <v>7</v>
      </c>
      <c r="J80" t="s">
        <v>22</v>
      </c>
      <c r="K80">
        <v>3.6</v>
      </c>
      <c r="L80" t="s">
        <v>22</v>
      </c>
      <c r="M80">
        <v>53000</v>
      </c>
      <c r="N80" t="s">
        <v>33</v>
      </c>
      <c r="O80" t="s">
        <v>24</v>
      </c>
      <c r="P80">
        <v>0</v>
      </c>
    </row>
    <row r="81" spans="1:16" x14ac:dyDescent="0.25">
      <c r="A81" t="s">
        <v>131</v>
      </c>
      <c r="B81">
        <v>34</v>
      </c>
      <c r="C81" t="s">
        <v>26</v>
      </c>
      <c r="D81" t="s">
        <v>18</v>
      </c>
      <c r="E81" t="s">
        <v>28</v>
      </c>
      <c r="F81" t="s">
        <v>36</v>
      </c>
      <c r="G81">
        <v>7</v>
      </c>
      <c r="H81" t="s">
        <v>30</v>
      </c>
      <c r="I81">
        <v>7</v>
      </c>
      <c r="J81" t="s">
        <v>22</v>
      </c>
      <c r="K81">
        <v>3.8</v>
      </c>
      <c r="L81" t="s">
        <v>22</v>
      </c>
      <c r="M81">
        <v>54000</v>
      </c>
      <c r="N81" t="s">
        <v>33</v>
      </c>
      <c r="O81" t="s">
        <v>24</v>
      </c>
      <c r="P81">
        <v>0</v>
      </c>
    </row>
    <row r="82" spans="1:16" x14ac:dyDescent="0.25">
      <c r="A82" t="s">
        <v>132</v>
      </c>
      <c r="B82">
        <v>30</v>
      </c>
      <c r="C82" t="s">
        <v>17</v>
      </c>
      <c r="D82" t="s">
        <v>18</v>
      </c>
      <c r="E82" t="s">
        <v>51</v>
      </c>
      <c r="F82" t="s">
        <v>52</v>
      </c>
      <c r="G82">
        <v>6</v>
      </c>
      <c r="H82" t="s">
        <v>30</v>
      </c>
      <c r="I82">
        <v>7</v>
      </c>
      <c r="J82" t="s">
        <v>22</v>
      </c>
      <c r="K82">
        <v>3.9</v>
      </c>
      <c r="L82" t="s">
        <v>22</v>
      </c>
      <c r="M82">
        <v>55000</v>
      </c>
      <c r="N82" t="s">
        <v>33</v>
      </c>
      <c r="O82" t="s">
        <v>24</v>
      </c>
      <c r="P82">
        <v>0</v>
      </c>
    </row>
    <row r="83" spans="1:16" x14ac:dyDescent="0.25">
      <c r="A83" t="s">
        <v>133</v>
      </c>
      <c r="B83">
        <v>38</v>
      </c>
      <c r="C83" t="s">
        <v>50</v>
      </c>
      <c r="D83" t="s">
        <v>27</v>
      </c>
      <c r="E83" t="s">
        <v>19</v>
      </c>
      <c r="F83" t="s">
        <v>20</v>
      </c>
      <c r="G83">
        <v>8</v>
      </c>
      <c r="H83" t="s">
        <v>30</v>
      </c>
      <c r="I83">
        <v>8</v>
      </c>
      <c r="J83" t="s">
        <v>31</v>
      </c>
      <c r="K83">
        <v>4</v>
      </c>
      <c r="L83" t="s">
        <v>22</v>
      </c>
      <c r="M83">
        <v>56000</v>
      </c>
      <c r="N83" t="s">
        <v>33</v>
      </c>
      <c r="O83" t="s">
        <v>24</v>
      </c>
      <c r="P83">
        <v>0</v>
      </c>
    </row>
    <row r="84" spans="1:16" x14ac:dyDescent="0.25">
      <c r="A84" t="s">
        <v>134</v>
      </c>
      <c r="B84">
        <v>35</v>
      </c>
      <c r="C84" t="s">
        <v>26</v>
      </c>
      <c r="D84" t="s">
        <v>18</v>
      </c>
      <c r="E84" t="s">
        <v>47</v>
      </c>
      <c r="F84" t="s">
        <v>48</v>
      </c>
      <c r="G84">
        <v>7</v>
      </c>
      <c r="H84" t="s">
        <v>30</v>
      </c>
      <c r="I84">
        <v>7</v>
      </c>
      <c r="J84" t="s">
        <v>22</v>
      </c>
      <c r="K84">
        <v>4.0999999999999996</v>
      </c>
      <c r="L84" t="s">
        <v>32</v>
      </c>
      <c r="M84">
        <v>57000</v>
      </c>
      <c r="N84" t="s">
        <v>33</v>
      </c>
      <c r="O84" t="s">
        <v>24</v>
      </c>
      <c r="P84">
        <v>0</v>
      </c>
    </row>
    <row r="85" spans="1:16" x14ac:dyDescent="0.25">
      <c r="A85" t="s">
        <v>135</v>
      </c>
      <c r="B85">
        <v>36</v>
      </c>
      <c r="C85" t="s">
        <v>50</v>
      </c>
      <c r="D85" t="s">
        <v>18</v>
      </c>
      <c r="E85" t="s">
        <v>35</v>
      </c>
      <c r="F85" t="s">
        <v>29</v>
      </c>
      <c r="G85">
        <v>8</v>
      </c>
      <c r="H85" t="s">
        <v>30</v>
      </c>
      <c r="I85">
        <v>8</v>
      </c>
      <c r="J85" t="s">
        <v>31</v>
      </c>
      <c r="K85">
        <v>4.2</v>
      </c>
      <c r="L85" t="s">
        <v>32</v>
      </c>
      <c r="M85">
        <v>58000</v>
      </c>
      <c r="N85" t="s">
        <v>33</v>
      </c>
      <c r="O85" t="s">
        <v>24</v>
      </c>
      <c r="P85">
        <v>0</v>
      </c>
    </row>
    <row r="86" spans="1:16" x14ac:dyDescent="0.25">
      <c r="A86" t="s">
        <v>136</v>
      </c>
      <c r="B86">
        <v>27</v>
      </c>
      <c r="C86" t="s">
        <v>17</v>
      </c>
      <c r="D86" t="s">
        <v>27</v>
      </c>
      <c r="E86" t="s">
        <v>28</v>
      </c>
      <c r="F86" t="s">
        <v>29</v>
      </c>
      <c r="G86">
        <v>4</v>
      </c>
      <c r="H86" t="s">
        <v>21</v>
      </c>
      <c r="I86">
        <v>6</v>
      </c>
      <c r="J86" t="s">
        <v>37</v>
      </c>
      <c r="K86">
        <v>3.2</v>
      </c>
      <c r="L86" t="s">
        <v>54</v>
      </c>
      <c r="M86">
        <v>51000</v>
      </c>
      <c r="N86" t="s">
        <v>33</v>
      </c>
      <c r="O86" t="s">
        <v>24</v>
      </c>
      <c r="P86">
        <v>0</v>
      </c>
    </row>
    <row r="87" spans="1:16" x14ac:dyDescent="0.25">
      <c r="A87" t="s">
        <v>137</v>
      </c>
      <c r="B87">
        <v>32</v>
      </c>
      <c r="C87" t="s">
        <v>26</v>
      </c>
      <c r="D87" t="s">
        <v>18</v>
      </c>
      <c r="E87" t="s">
        <v>19</v>
      </c>
      <c r="F87" t="s">
        <v>20</v>
      </c>
      <c r="G87">
        <v>6</v>
      </c>
      <c r="H87" t="s">
        <v>30</v>
      </c>
      <c r="I87">
        <v>7</v>
      </c>
      <c r="J87" t="s">
        <v>22</v>
      </c>
      <c r="K87">
        <v>3.3</v>
      </c>
      <c r="L87" t="s">
        <v>54</v>
      </c>
      <c r="M87">
        <v>52000</v>
      </c>
      <c r="N87" t="s">
        <v>33</v>
      </c>
      <c r="O87" t="s">
        <v>24</v>
      </c>
      <c r="P87">
        <v>0</v>
      </c>
    </row>
    <row r="88" spans="1:16" x14ac:dyDescent="0.25">
      <c r="A88" t="s">
        <v>138</v>
      </c>
      <c r="B88">
        <v>41</v>
      </c>
      <c r="C88" t="s">
        <v>39</v>
      </c>
      <c r="D88" t="s">
        <v>18</v>
      </c>
      <c r="E88" t="s">
        <v>47</v>
      </c>
      <c r="F88" t="s">
        <v>48</v>
      </c>
      <c r="G88">
        <v>9</v>
      </c>
      <c r="H88" t="s">
        <v>30</v>
      </c>
      <c r="I88">
        <v>8</v>
      </c>
      <c r="J88" t="s">
        <v>31</v>
      </c>
      <c r="K88">
        <v>3.4</v>
      </c>
      <c r="L88" t="s">
        <v>54</v>
      </c>
      <c r="M88">
        <v>53000</v>
      </c>
      <c r="N88" t="s">
        <v>33</v>
      </c>
      <c r="O88" t="s">
        <v>24</v>
      </c>
      <c r="P88">
        <v>0</v>
      </c>
    </row>
    <row r="89" spans="1:16" x14ac:dyDescent="0.25">
      <c r="A89" t="s">
        <v>139</v>
      </c>
      <c r="B89">
        <v>29</v>
      </c>
      <c r="C89" t="s">
        <v>17</v>
      </c>
      <c r="D89" t="s">
        <v>18</v>
      </c>
      <c r="E89" t="s">
        <v>40</v>
      </c>
      <c r="F89" t="s">
        <v>41</v>
      </c>
      <c r="G89">
        <v>7</v>
      </c>
      <c r="H89" t="s">
        <v>30</v>
      </c>
      <c r="I89">
        <v>7</v>
      </c>
      <c r="J89" t="s">
        <v>22</v>
      </c>
      <c r="K89">
        <v>3.5</v>
      </c>
      <c r="L89" t="s">
        <v>54</v>
      </c>
      <c r="M89">
        <v>54000</v>
      </c>
      <c r="N89" t="s">
        <v>33</v>
      </c>
      <c r="O89" t="s">
        <v>24</v>
      </c>
      <c r="P89">
        <v>0</v>
      </c>
    </row>
    <row r="90" spans="1:16" x14ac:dyDescent="0.25">
      <c r="A90" t="s">
        <v>140</v>
      </c>
      <c r="B90">
        <v>43</v>
      </c>
      <c r="C90" t="s">
        <v>39</v>
      </c>
      <c r="D90" t="s">
        <v>18</v>
      </c>
      <c r="E90" t="s">
        <v>51</v>
      </c>
      <c r="F90" t="s">
        <v>52</v>
      </c>
      <c r="G90">
        <v>12</v>
      </c>
      <c r="H90" t="s">
        <v>42</v>
      </c>
      <c r="I90">
        <v>9</v>
      </c>
      <c r="J90" t="s">
        <v>43</v>
      </c>
      <c r="K90">
        <v>4.4000000000000004</v>
      </c>
      <c r="L90" t="s">
        <v>32</v>
      </c>
      <c r="M90">
        <v>59000</v>
      </c>
      <c r="N90" t="s">
        <v>33</v>
      </c>
      <c r="O90" t="s">
        <v>24</v>
      </c>
      <c r="P90">
        <v>0</v>
      </c>
    </row>
    <row r="91" spans="1:16" x14ac:dyDescent="0.25">
      <c r="A91" t="s">
        <v>141</v>
      </c>
      <c r="B91">
        <v>26</v>
      </c>
      <c r="C91" t="s">
        <v>17</v>
      </c>
      <c r="D91" t="s">
        <v>27</v>
      </c>
      <c r="E91" t="s">
        <v>35</v>
      </c>
      <c r="F91" t="s">
        <v>36</v>
      </c>
      <c r="G91">
        <v>3</v>
      </c>
      <c r="H91" t="s">
        <v>21</v>
      </c>
      <c r="I91">
        <v>6</v>
      </c>
      <c r="J91" t="s">
        <v>37</v>
      </c>
      <c r="K91">
        <v>3</v>
      </c>
      <c r="L91" t="s">
        <v>72</v>
      </c>
      <c r="M91">
        <v>48000</v>
      </c>
      <c r="N91" t="s">
        <v>23</v>
      </c>
      <c r="O91" t="s">
        <v>24</v>
      </c>
      <c r="P91">
        <v>0</v>
      </c>
    </row>
    <row r="92" spans="1:16" x14ac:dyDescent="0.25">
      <c r="A92" t="s">
        <v>142</v>
      </c>
      <c r="B92">
        <v>45</v>
      </c>
      <c r="C92" t="s">
        <v>39</v>
      </c>
      <c r="D92" t="s">
        <v>18</v>
      </c>
      <c r="E92" t="s">
        <v>19</v>
      </c>
      <c r="F92" t="s">
        <v>20</v>
      </c>
      <c r="G92">
        <v>10</v>
      </c>
      <c r="H92" t="s">
        <v>30</v>
      </c>
      <c r="I92">
        <v>8</v>
      </c>
      <c r="J92" t="s">
        <v>31</v>
      </c>
      <c r="K92">
        <v>4.5</v>
      </c>
      <c r="L92" t="s">
        <v>32</v>
      </c>
      <c r="M92">
        <v>60000</v>
      </c>
      <c r="N92" t="s">
        <v>33</v>
      </c>
      <c r="O92" t="s">
        <v>24</v>
      </c>
      <c r="P92">
        <v>0</v>
      </c>
    </row>
    <row r="93" spans="1:16" x14ac:dyDescent="0.25">
      <c r="A93" t="s">
        <v>143</v>
      </c>
      <c r="B93">
        <v>31</v>
      </c>
      <c r="C93" t="s">
        <v>26</v>
      </c>
      <c r="D93" t="s">
        <v>18</v>
      </c>
      <c r="E93" t="s">
        <v>47</v>
      </c>
      <c r="F93" t="s">
        <v>48</v>
      </c>
      <c r="G93">
        <v>6</v>
      </c>
      <c r="H93" t="s">
        <v>30</v>
      </c>
      <c r="I93">
        <v>7</v>
      </c>
      <c r="J93" t="s">
        <v>22</v>
      </c>
      <c r="K93">
        <v>3.6</v>
      </c>
      <c r="L93" t="s">
        <v>22</v>
      </c>
      <c r="M93">
        <v>55000</v>
      </c>
      <c r="N93" t="s">
        <v>33</v>
      </c>
      <c r="O93" t="s">
        <v>24</v>
      </c>
      <c r="P93">
        <v>0</v>
      </c>
    </row>
    <row r="94" spans="1:16" x14ac:dyDescent="0.25">
      <c r="A94" t="s">
        <v>144</v>
      </c>
      <c r="B94">
        <v>34</v>
      </c>
      <c r="C94" t="s">
        <v>26</v>
      </c>
      <c r="D94" t="s">
        <v>27</v>
      </c>
      <c r="E94" t="s">
        <v>28</v>
      </c>
      <c r="F94" t="s">
        <v>29</v>
      </c>
      <c r="G94">
        <v>8</v>
      </c>
      <c r="H94" t="s">
        <v>30</v>
      </c>
      <c r="I94">
        <v>8</v>
      </c>
      <c r="J94" t="s">
        <v>31</v>
      </c>
      <c r="K94">
        <v>3.7</v>
      </c>
      <c r="L94" t="s">
        <v>22</v>
      </c>
      <c r="M94">
        <v>56000</v>
      </c>
      <c r="N94" t="s">
        <v>33</v>
      </c>
      <c r="O94" t="s">
        <v>24</v>
      </c>
      <c r="P94">
        <v>0</v>
      </c>
    </row>
    <row r="95" spans="1:16" x14ac:dyDescent="0.25">
      <c r="A95" t="s">
        <v>145</v>
      </c>
      <c r="B95">
        <v>37</v>
      </c>
      <c r="C95" t="s">
        <v>50</v>
      </c>
      <c r="D95" t="s">
        <v>18</v>
      </c>
      <c r="E95" t="s">
        <v>35</v>
      </c>
      <c r="F95" t="s">
        <v>29</v>
      </c>
      <c r="G95">
        <v>9</v>
      </c>
      <c r="H95" t="s">
        <v>30</v>
      </c>
      <c r="I95">
        <v>8</v>
      </c>
      <c r="J95" t="s">
        <v>31</v>
      </c>
      <c r="K95">
        <v>3.8</v>
      </c>
      <c r="L95" t="s">
        <v>22</v>
      </c>
      <c r="M95">
        <v>57000</v>
      </c>
      <c r="N95" t="s">
        <v>33</v>
      </c>
      <c r="O95" t="s">
        <v>24</v>
      </c>
      <c r="P95">
        <v>0</v>
      </c>
    </row>
    <row r="96" spans="1:16" x14ac:dyDescent="0.25">
      <c r="A96" t="s">
        <v>146</v>
      </c>
      <c r="B96">
        <v>40</v>
      </c>
      <c r="C96" t="s">
        <v>50</v>
      </c>
      <c r="D96" t="s">
        <v>18</v>
      </c>
      <c r="E96" t="s">
        <v>19</v>
      </c>
      <c r="F96" t="s">
        <v>20</v>
      </c>
      <c r="G96">
        <v>10</v>
      </c>
      <c r="H96" t="s">
        <v>30</v>
      </c>
      <c r="I96">
        <v>8</v>
      </c>
      <c r="J96" t="s">
        <v>31</v>
      </c>
      <c r="K96">
        <v>3.9</v>
      </c>
      <c r="L96" t="s">
        <v>22</v>
      </c>
      <c r="M96">
        <v>58000</v>
      </c>
      <c r="N96" t="s">
        <v>33</v>
      </c>
      <c r="O96" t="s">
        <v>24</v>
      </c>
      <c r="P96">
        <v>0</v>
      </c>
    </row>
    <row r="97" spans="1:16" x14ac:dyDescent="0.25">
      <c r="A97" t="s">
        <v>147</v>
      </c>
      <c r="B97">
        <v>33</v>
      </c>
      <c r="C97" t="s">
        <v>26</v>
      </c>
      <c r="D97" t="s">
        <v>18</v>
      </c>
      <c r="E97" t="s">
        <v>40</v>
      </c>
      <c r="F97" t="s">
        <v>41</v>
      </c>
      <c r="G97">
        <v>7</v>
      </c>
      <c r="H97" t="s">
        <v>30</v>
      </c>
      <c r="I97">
        <v>7</v>
      </c>
      <c r="J97" t="s">
        <v>22</v>
      </c>
      <c r="K97">
        <v>4</v>
      </c>
      <c r="L97" t="s">
        <v>22</v>
      </c>
      <c r="M97">
        <v>59000</v>
      </c>
      <c r="N97" t="s">
        <v>33</v>
      </c>
      <c r="O97" t="s">
        <v>24</v>
      </c>
      <c r="P97">
        <v>0</v>
      </c>
    </row>
    <row r="98" spans="1:16" x14ac:dyDescent="0.25">
      <c r="A98" t="s">
        <v>148</v>
      </c>
      <c r="B98">
        <v>39</v>
      </c>
      <c r="C98" t="s">
        <v>50</v>
      </c>
      <c r="D98" t="s">
        <v>27</v>
      </c>
      <c r="E98" t="s">
        <v>47</v>
      </c>
      <c r="F98" t="s">
        <v>48</v>
      </c>
      <c r="G98">
        <v>9</v>
      </c>
      <c r="H98" t="s">
        <v>30</v>
      </c>
      <c r="I98">
        <v>8</v>
      </c>
      <c r="J98" t="s">
        <v>31</v>
      </c>
      <c r="K98">
        <v>4.0999999999999996</v>
      </c>
      <c r="L98" t="s">
        <v>32</v>
      </c>
      <c r="M98">
        <v>60000</v>
      </c>
      <c r="N98" t="s">
        <v>33</v>
      </c>
      <c r="O98" t="s">
        <v>24</v>
      </c>
      <c r="P98">
        <v>0</v>
      </c>
    </row>
    <row r="99" spans="1:16" x14ac:dyDescent="0.25">
      <c r="A99" t="s">
        <v>149</v>
      </c>
      <c r="B99">
        <v>28</v>
      </c>
      <c r="C99" t="s">
        <v>17</v>
      </c>
      <c r="D99" t="s">
        <v>18</v>
      </c>
      <c r="E99" t="s">
        <v>51</v>
      </c>
      <c r="F99" t="s">
        <v>52</v>
      </c>
      <c r="G99">
        <v>5</v>
      </c>
      <c r="H99" t="s">
        <v>21</v>
      </c>
      <c r="I99">
        <v>6</v>
      </c>
      <c r="J99" t="s">
        <v>37</v>
      </c>
      <c r="K99">
        <v>3.2</v>
      </c>
      <c r="L99" t="s">
        <v>54</v>
      </c>
      <c r="M99">
        <v>53000</v>
      </c>
      <c r="N99" t="s">
        <v>33</v>
      </c>
      <c r="O99" t="s">
        <v>24</v>
      </c>
      <c r="P99">
        <v>0</v>
      </c>
    </row>
    <row r="100" spans="1:16" x14ac:dyDescent="0.25">
      <c r="A100" t="s">
        <v>150</v>
      </c>
      <c r="B100">
        <v>32</v>
      </c>
      <c r="C100" t="s">
        <v>26</v>
      </c>
      <c r="D100" t="s">
        <v>18</v>
      </c>
      <c r="E100" t="s">
        <v>35</v>
      </c>
      <c r="F100" t="s">
        <v>36</v>
      </c>
      <c r="G100">
        <v>6</v>
      </c>
      <c r="H100" t="s">
        <v>30</v>
      </c>
      <c r="I100">
        <v>7</v>
      </c>
      <c r="J100" t="s">
        <v>22</v>
      </c>
      <c r="K100">
        <v>3.3</v>
      </c>
      <c r="L100" t="s">
        <v>54</v>
      </c>
      <c r="M100">
        <v>54000</v>
      </c>
      <c r="N100" t="s">
        <v>33</v>
      </c>
      <c r="O100" t="s">
        <v>24</v>
      </c>
      <c r="P100">
        <v>0</v>
      </c>
    </row>
    <row r="101" spans="1:16" x14ac:dyDescent="0.25">
      <c r="A101" t="s">
        <v>151</v>
      </c>
      <c r="B101">
        <v>37</v>
      </c>
      <c r="C101" t="s">
        <v>50</v>
      </c>
      <c r="D101" t="s">
        <v>27</v>
      </c>
      <c r="E101" t="s">
        <v>19</v>
      </c>
      <c r="F101" t="s">
        <v>20</v>
      </c>
      <c r="G101">
        <v>8</v>
      </c>
      <c r="H101" t="s">
        <v>30</v>
      </c>
      <c r="I101">
        <v>8</v>
      </c>
      <c r="J101" t="s">
        <v>31</v>
      </c>
      <c r="K101">
        <v>3.4</v>
      </c>
      <c r="L101" t="s">
        <v>54</v>
      </c>
      <c r="M101">
        <v>55000</v>
      </c>
      <c r="N101" t="s">
        <v>33</v>
      </c>
      <c r="O101" t="s">
        <v>24</v>
      </c>
      <c r="P101">
        <v>0</v>
      </c>
    </row>
    <row r="102" spans="1:16" x14ac:dyDescent="0.25">
      <c r="A102" t="s">
        <v>152</v>
      </c>
      <c r="B102">
        <v>30</v>
      </c>
      <c r="C102" t="s">
        <v>17</v>
      </c>
      <c r="D102" t="s">
        <v>18</v>
      </c>
      <c r="E102" t="s">
        <v>47</v>
      </c>
      <c r="F102" t="s">
        <v>48</v>
      </c>
      <c r="G102">
        <v>6</v>
      </c>
      <c r="H102" t="s">
        <v>30</v>
      </c>
      <c r="I102">
        <v>7</v>
      </c>
      <c r="J102" t="s">
        <v>22</v>
      </c>
      <c r="K102">
        <v>3.5</v>
      </c>
      <c r="L102" t="s">
        <v>54</v>
      </c>
      <c r="M102">
        <v>55000</v>
      </c>
      <c r="N102" t="s">
        <v>33</v>
      </c>
      <c r="O102" t="s">
        <v>24</v>
      </c>
      <c r="P102">
        <v>0</v>
      </c>
    </row>
    <row r="103" spans="1:16" x14ac:dyDescent="0.25">
      <c r="A103" t="s">
        <v>153</v>
      </c>
      <c r="B103">
        <v>42</v>
      </c>
      <c r="C103" t="s">
        <v>39</v>
      </c>
      <c r="D103" t="s">
        <v>18</v>
      </c>
      <c r="E103" t="s">
        <v>35</v>
      </c>
      <c r="F103" t="s">
        <v>29</v>
      </c>
      <c r="G103">
        <v>10</v>
      </c>
      <c r="H103" t="s">
        <v>30</v>
      </c>
      <c r="I103">
        <v>8</v>
      </c>
      <c r="J103" t="s">
        <v>31</v>
      </c>
      <c r="K103">
        <v>4.4000000000000004</v>
      </c>
      <c r="L103" t="s">
        <v>32</v>
      </c>
      <c r="M103">
        <v>60000</v>
      </c>
      <c r="N103" t="s">
        <v>33</v>
      </c>
      <c r="O103" t="s">
        <v>24</v>
      </c>
      <c r="P103">
        <v>0</v>
      </c>
    </row>
    <row r="104" spans="1:16" x14ac:dyDescent="0.25">
      <c r="A104" t="s">
        <v>154</v>
      </c>
      <c r="B104">
        <v>31</v>
      </c>
      <c r="C104" t="s">
        <v>26</v>
      </c>
      <c r="D104" t="s">
        <v>27</v>
      </c>
      <c r="E104" t="s">
        <v>40</v>
      </c>
      <c r="F104" t="s">
        <v>41</v>
      </c>
      <c r="G104">
        <v>7</v>
      </c>
      <c r="H104" t="s">
        <v>30</v>
      </c>
      <c r="I104">
        <v>7</v>
      </c>
      <c r="J104" t="s">
        <v>22</v>
      </c>
      <c r="K104">
        <v>3.6</v>
      </c>
      <c r="L104" t="s">
        <v>22</v>
      </c>
      <c r="M104">
        <v>57000</v>
      </c>
      <c r="N104" t="s">
        <v>33</v>
      </c>
      <c r="O104" t="s">
        <v>24</v>
      </c>
      <c r="P104">
        <v>0</v>
      </c>
    </row>
    <row r="105" spans="1:16" x14ac:dyDescent="0.25">
      <c r="A105" t="s">
        <v>155</v>
      </c>
      <c r="B105">
        <v>35</v>
      </c>
      <c r="C105" t="s">
        <v>26</v>
      </c>
      <c r="D105" t="s">
        <v>18</v>
      </c>
      <c r="E105" t="s">
        <v>19</v>
      </c>
      <c r="F105" t="s">
        <v>20</v>
      </c>
      <c r="G105">
        <v>8</v>
      </c>
      <c r="H105" t="s">
        <v>30</v>
      </c>
      <c r="I105">
        <v>7</v>
      </c>
      <c r="J105" t="s">
        <v>22</v>
      </c>
      <c r="K105">
        <v>3.7</v>
      </c>
      <c r="L105" t="s">
        <v>22</v>
      </c>
      <c r="M105">
        <v>58000</v>
      </c>
      <c r="N105" t="s">
        <v>33</v>
      </c>
      <c r="O105" t="s">
        <v>24</v>
      </c>
      <c r="P105">
        <v>0</v>
      </c>
    </row>
    <row r="106" spans="1:16" x14ac:dyDescent="0.25">
      <c r="A106" t="s">
        <v>156</v>
      </c>
      <c r="B106">
        <v>33</v>
      </c>
      <c r="C106" t="s">
        <v>26</v>
      </c>
      <c r="D106" t="s">
        <v>18</v>
      </c>
      <c r="E106" t="s">
        <v>47</v>
      </c>
      <c r="F106" t="s">
        <v>48</v>
      </c>
      <c r="G106">
        <v>7</v>
      </c>
      <c r="H106" t="s">
        <v>30</v>
      </c>
      <c r="I106">
        <v>7</v>
      </c>
      <c r="J106" t="s">
        <v>22</v>
      </c>
      <c r="K106">
        <v>3.8</v>
      </c>
      <c r="L106" t="s">
        <v>22</v>
      </c>
      <c r="M106">
        <v>59000</v>
      </c>
      <c r="N106" t="s">
        <v>33</v>
      </c>
      <c r="O106" t="s">
        <v>24</v>
      </c>
      <c r="P106">
        <v>0</v>
      </c>
    </row>
    <row r="107" spans="1:16" x14ac:dyDescent="0.25">
      <c r="A107" t="s">
        <v>157</v>
      </c>
      <c r="B107">
        <v>34</v>
      </c>
      <c r="C107" t="s">
        <v>26</v>
      </c>
      <c r="D107" t="s">
        <v>18</v>
      </c>
      <c r="E107" t="s">
        <v>28</v>
      </c>
      <c r="F107" t="s">
        <v>29</v>
      </c>
      <c r="G107">
        <v>8</v>
      </c>
      <c r="H107" t="s">
        <v>30</v>
      </c>
      <c r="I107">
        <v>8</v>
      </c>
      <c r="J107" t="s">
        <v>31</v>
      </c>
      <c r="K107">
        <v>4</v>
      </c>
      <c r="L107" t="s">
        <v>22</v>
      </c>
      <c r="M107">
        <v>60000</v>
      </c>
      <c r="N107" t="s">
        <v>33</v>
      </c>
      <c r="O107" t="s">
        <v>24</v>
      </c>
      <c r="P107">
        <v>0</v>
      </c>
    </row>
    <row r="108" spans="1:16" x14ac:dyDescent="0.25">
      <c r="A108" t="s">
        <v>158</v>
      </c>
      <c r="B108">
        <v>27</v>
      </c>
      <c r="C108" t="s">
        <v>17</v>
      </c>
      <c r="D108" t="s">
        <v>27</v>
      </c>
      <c r="E108" t="s">
        <v>35</v>
      </c>
      <c r="F108" t="s">
        <v>36</v>
      </c>
      <c r="G108">
        <v>3</v>
      </c>
      <c r="H108" t="s">
        <v>21</v>
      </c>
      <c r="I108">
        <v>6</v>
      </c>
      <c r="J108" t="s">
        <v>37</v>
      </c>
      <c r="K108">
        <v>3.2</v>
      </c>
      <c r="L108" t="s">
        <v>54</v>
      </c>
      <c r="M108">
        <v>52000</v>
      </c>
      <c r="N108" t="s">
        <v>33</v>
      </c>
      <c r="O108" t="s">
        <v>24</v>
      </c>
      <c r="P108">
        <v>0</v>
      </c>
    </row>
    <row r="109" spans="1:16" x14ac:dyDescent="0.25">
      <c r="A109" t="s">
        <v>159</v>
      </c>
      <c r="B109">
        <v>38</v>
      </c>
      <c r="C109" t="s">
        <v>50</v>
      </c>
      <c r="D109" t="s">
        <v>18</v>
      </c>
      <c r="E109" t="s">
        <v>19</v>
      </c>
      <c r="F109" t="s">
        <v>20</v>
      </c>
      <c r="G109">
        <v>9</v>
      </c>
      <c r="H109" t="s">
        <v>30</v>
      </c>
      <c r="I109">
        <v>8</v>
      </c>
      <c r="J109" t="s">
        <v>31</v>
      </c>
      <c r="K109">
        <v>4.2</v>
      </c>
      <c r="L109" t="s">
        <v>32</v>
      </c>
      <c r="M109">
        <v>62000</v>
      </c>
      <c r="N109" t="s">
        <v>44</v>
      </c>
      <c r="O109" t="s">
        <v>24</v>
      </c>
      <c r="P109">
        <v>0</v>
      </c>
    </row>
    <row r="110" spans="1:16" x14ac:dyDescent="0.25">
      <c r="A110" t="s">
        <v>160</v>
      </c>
      <c r="B110">
        <v>45</v>
      </c>
      <c r="C110" t="s">
        <v>39</v>
      </c>
      <c r="D110" t="s">
        <v>18</v>
      </c>
      <c r="E110" t="s">
        <v>51</v>
      </c>
      <c r="F110" t="s">
        <v>52</v>
      </c>
      <c r="G110">
        <v>15</v>
      </c>
      <c r="H110" t="s">
        <v>42</v>
      </c>
      <c r="I110">
        <v>8</v>
      </c>
      <c r="J110" t="s">
        <v>31</v>
      </c>
      <c r="K110">
        <v>4.5999999999999996</v>
      </c>
      <c r="L110" t="s">
        <v>56</v>
      </c>
      <c r="M110">
        <v>67000</v>
      </c>
      <c r="N110" t="s">
        <v>44</v>
      </c>
      <c r="O110" t="s">
        <v>24</v>
      </c>
      <c r="P110">
        <v>0</v>
      </c>
    </row>
    <row r="111" spans="1:16" x14ac:dyDescent="0.25">
      <c r="A111" t="s">
        <v>161</v>
      </c>
      <c r="B111">
        <v>29</v>
      </c>
      <c r="C111" t="s">
        <v>17</v>
      </c>
      <c r="D111" t="s">
        <v>27</v>
      </c>
      <c r="E111" t="s">
        <v>47</v>
      </c>
      <c r="F111" t="s">
        <v>48</v>
      </c>
      <c r="G111">
        <v>4</v>
      </c>
      <c r="H111" t="s">
        <v>21</v>
      </c>
      <c r="I111">
        <v>7</v>
      </c>
      <c r="J111" t="s">
        <v>22</v>
      </c>
      <c r="K111">
        <v>3.3</v>
      </c>
      <c r="L111" t="s">
        <v>54</v>
      </c>
      <c r="M111">
        <v>53000</v>
      </c>
      <c r="N111" t="s">
        <v>33</v>
      </c>
      <c r="O111" t="s">
        <v>24</v>
      </c>
      <c r="P111">
        <v>0</v>
      </c>
    </row>
    <row r="112" spans="1:16" x14ac:dyDescent="0.25">
      <c r="A112" t="s">
        <v>162</v>
      </c>
      <c r="B112">
        <v>31</v>
      </c>
      <c r="C112" t="s">
        <v>26</v>
      </c>
      <c r="D112" t="s">
        <v>18</v>
      </c>
      <c r="E112" t="s">
        <v>35</v>
      </c>
      <c r="F112" t="s">
        <v>36</v>
      </c>
      <c r="G112">
        <v>5</v>
      </c>
      <c r="H112" t="s">
        <v>21</v>
      </c>
      <c r="I112">
        <v>6</v>
      </c>
      <c r="J112" t="s">
        <v>37</v>
      </c>
      <c r="K112">
        <v>3.4</v>
      </c>
      <c r="L112" t="s">
        <v>54</v>
      </c>
      <c r="M112">
        <v>54000</v>
      </c>
      <c r="N112" t="s">
        <v>33</v>
      </c>
      <c r="O112" t="s">
        <v>24</v>
      </c>
      <c r="P112">
        <v>0</v>
      </c>
    </row>
    <row r="113" spans="1:16" x14ac:dyDescent="0.25">
      <c r="A113" t="s">
        <v>163</v>
      </c>
      <c r="B113">
        <v>44</v>
      </c>
      <c r="C113" t="s">
        <v>39</v>
      </c>
      <c r="D113" t="s">
        <v>27</v>
      </c>
      <c r="E113" t="s">
        <v>40</v>
      </c>
      <c r="F113" t="s">
        <v>41</v>
      </c>
      <c r="G113">
        <v>11</v>
      </c>
      <c r="H113" t="s">
        <v>42</v>
      </c>
      <c r="I113">
        <v>9</v>
      </c>
      <c r="J113" t="s">
        <v>43</v>
      </c>
      <c r="K113">
        <v>4.0999999999999996</v>
      </c>
      <c r="L113" t="s">
        <v>32</v>
      </c>
      <c r="M113">
        <v>64000</v>
      </c>
      <c r="N113" t="s">
        <v>44</v>
      </c>
      <c r="O113" t="s">
        <v>24</v>
      </c>
      <c r="P113">
        <v>0</v>
      </c>
    </row>
    <row r="114" spans="1:16" x14ac:dyDescent="0.25">
      <c r="A114" t="s">
        <v>164</v>
      </c>
      <c r="B114">
        <v>37</v>
      </c>
      <c r="C114" t="s">
        <v>50</v>
      </c>
      <c r="D114" t="s">
        <v>18</v>
      </c>
      <c r="E114" t="s">
        <v>19</v>
      </c>
      <c r="F114" t="s">
        <v>20</v>
      </c>
      <c r="G114">
        <v>7</v>
      </c>
      <c r="H114" t="s">
        <v>30</v>
      </c>
      <c r="I114">
        <v>7</v>
      </c>
      <c r="J114" t="s">
        <v>22</v>
      </c>
      <c r="K114">
        <v>3.5</v>
      </c>
      <c r="L114" t="s">
        <v>54</v>
      </c>
      <c r="M114">
        <v>56000</v>
      </c>
      <c r="N114" t="s">
        <v>33</v>
      </c>
      <c r="O114" t="s">
        <v>24</v>
      </c>
      <c r="P114">
        <v>0</v>
      </c>
    </row>
    <row r="115" spans="1:16" x14ac:dyDescent="0.25">
      <c r="A115" t="s">
        <v>165</v>
      </c>
      <c r="B115">
        <v>39</v>
      </c>
      <c r="C115" t="s">
        <v>50</v>
      </c>
      <c r="D115" t="s">
        <v>18</v>
      </c>
      <c r="E115" t="s">
        <v>47</v>
      </c>
      <c r="F115" t="s">
        <v>48</v>
      </c>
      <c r="G115">
        <v>8</v>
      </c>
      <c r="H115" t="s">
        <v>30</v>
      </c>
      <c r="I115">
        <v>8</v>
      </c>
      <c r="J115" t="s">
        <v>31</v>
      </c>
      <c r="K115">
        <v>3.6</v>
      </c>
      <c r="L115" t="s">
        <v>22</v>
      </c>
      <c r="M115">
        <v>57000</v>
      </c>
      <c r="N115" t="s">
        <v>33</v>
      </c>
      <c r="O115" t="s">
        <v>24</v>
      </c>
      <c r="P115">
        <v>0</v>
      </c>
    </row>
    <row r="116" spans="1:16" x14ac:dyDescent="0.25">
      <c r="A116" t="s">
        <v>166</v>
      </c>
      <c r="B116">
        <v>35</v>
      </c>
      <c r="C116" t="s">
        <v>26</v>
      </c>
      <c r="D116" t="s">
        <v>27</v>
      </c>
      <c r="E116" t="s">
        <v>28</v>
      </c>
      <c r="F116" t="s">
        <v>29</v>
      </c>
      <c r="G116">
        <v>6</v>
      </c>
      <c r="H116" t="s">
        <v>30</v>
      </c>
      <c r="I116">
        <v>7</v>
      </c>
      <c r="J116" t="s">
        <v>22</v>
      </c>
      <c r="K116">
        <v>3.7</v>
      </c>
      <c r="L116" t="s">
        <v>22</v>
      </c>
      <c r="M116">
        <v>58000</v>
      </c>
      <c r="N116" t="s">
        <v>33</v>
      </c>
      <c r="O116" t="s">
        <v>24</v>
      </c>
      <c r="P116">
        <v>0</v>
      </c>
    </row>
    <row r="117" spans="1:16" x14ac:dyDescent="0.25">
      <c r="A117" t="s">
        <v>167</v>
      </c>
      <c r="B117">
        <v>36</v>
      </c>
      <c r="C117" t="s">
        <v>50</v>
      </c>
      <c r="D117" t="s">
        <v>18</v>
      </c>
      <c r="E117" t="s">
        <v>35</v>
      </c>
      <c r="F117" t="s">
        <v>29</v>
      </c>
      <c r="G117">
        <v>7</v>
      </c>
      <c r="H117" t="s">
        <v>30</v>
      </c>
      <c r="I117">
        <v>7</v>
      </c>
      <c r="J117" t="s">
        <v>22</v>
      </c>
      <c r="K117">
        <v>3.8</v>
      </c>
      <c r="L117" t="s">
        <v>22</v>
      </c>
      <c r="M117">
        <v>59000</v>
      </c>
      <c r="N117" t="s">
        <v>33</v>
      </c>
      <c r="O117" t="s">
        <v>24</v>
      </c>
      <c r="P117">
        <v>0</v>
      </c>
    </row>
    <row r="118" spans="1:16" x14ac:dyDescent="0.25">
      <c r="A118" t="s">
        <v>168</v>
      </c>
      <c r="B118">
        <v>30</v>
      </c>
      <c r="C118" t="s">
        <v>17</v>
      </c>
      <c r="D118" t="s">
        <v>18</v>
      </c>
      <c r="E118" t="s">
        <v>19</v>
      </c>
      <c r="F118" t="s">
        <v>20</v>
      </c>
      <c r="G118">
        <v>5</v>
      </c>
      <c r="H118" t="s">
        <v>21</v>
      </c>
      <c r="I118">
        <v>6</v>
      </c>
      <c r="J118" t="s">
        <v>37</v>
      </c>
      <c r="K118">
        <v>3.9</v>
      </c>
      <c r="L118" t="s">
        <v>22</v>
      </c>
      <c r="M118">
        <v>60000</v>
      </c>
      <c r="N118" t="s">
        <v>33</v>
      </c>
      <c r="O118" t="s">
        <v>24</v>
      </c>
      <c r="P118">
        <v>0</v>
      </c>
    </row>
    <row r="119" spans="1:16" x14ac:dyDescent="0.25">
      <c r="A119" t="s">
        <v>169</v>
      </c>
      <c r="B119">
        <v>31</v>
      </c>
      <c r="C119" t="s">
        <v>26</v>
      </c>
      <c r="D119" t="s">
        <v>27</v>
      </c>
      <c r="E119" t="s">
        <v>51</v>
      </c>
      <c r="F119" t="s">
        <v>52</v>
      </c>
      <c r="G119">
        <v>6</v>
      </c>
      <c r="H119" t="s">
        <v>30</v>
      </c>
      <c r="I119">
        <v>7</v>
      </c>
      <c r="J119" t="s">
        <v>22</v>
      </c>
      <c r="K119">
        <v>4</v>
      </c>
      <c r="L119" t="s">
        <v>22</v>
      </c>
      <c r="M119">
        <v>61000</v>
      </c>
      <c r="N119" t="s">
        <v>44</v>
      </c>
      <c r="O119" t="s">
        <v>24</v>
      </c>
      <c r="P119">
        <v>0</v>
      </c>
    </row>
    <row r="120" spans="1:16" x14ac:dyDescent="0.25">
      <c r="A120" t="s">
        <v>170</v>
      </c>
      <c r="B120">
        <v>38</v>
      </c>
      <c r="C120" t="s">
        <v>50</v>
      </c>
      <c r="D120" t="s">
        <v>18</v>
      </c>
      <c r="E120" t="s">
        <v>47</v>
      </c>
      <c r="F120" t="s">
        <v>48</v>
      </c>
      <c r="G120">
        <v>9</v>
      </c>
      <c r="H120" t="s">
        <v>30</v>
      </c>
      <c r="I120">
        <v>8</v>
      </c>
      <c r="J120" t="s">
        <v>31</v>
      </c>
      <c r="K120">
        <v>4.2</v>
      </c>
      <c r="L120" t="s">
        <v>32</v>
      </c>
      <c r="M120">
        <v>62000</v>
      </c>
      <c r="N120" t="s">
        <v>44</v>
      </c>
      <c r="O120" t="s">
        <v>24</v>
      </c>
      <c r="P120">
        <v>0</v>
      </c>
    </row>
    <row r="121" spans="1:16" x14ac:dyDescent="0.25">
      <c r="A121" t="s">
        <v>171</v>
      </c>
      <c r="B121">
        <v>34</v>
      </c>
      <c r="C121" t="s">
        <v>26</v>
      </c>
      <c r="D121" t="s">
        <v>18</v>
      </c>
      <c r="E121" t="s">
        <v>35</v>
      </c>
      <c r="F121" t="s">
        <v>36</v>
      </c>
      <c r="G121">
        <v>8</v>
      </c>
      <c r="H121" t="s">
        <v>30</v>
      </c>
      <c r="I121">
        <v>8</v>
      </c>
      <c r="J121" t="s">
        <v>31</v>
      </c>
      <c r="K121">
        <v>4.3</v>
      </c>
      <c r="L121" t="s">
        <v>32</v>
      </c>
      <c r="M121">
        <v>63000</v>
      </c>
      <c r="N121" t="s">
        <v>44</v>
      </c>
      <c r="O121" t="s">
        <v>24</v>
      </c>
      <c r="P121">
        <v>0</v>
      </c>
    </row>
    <row r="122" spans="1:16" x14ac:dyDescent="0.25">
      <c r="A122" t="s">
        <v>172</v>
      </c>
      <c r="B122">
        <v>37</v>
      </c>
      <c r="C122" t="s">
        <v>50</v>
      </c>
      <c r="D122" t="s">
        <v>27</v>
      </c>
      <c r="E122" t="s">
        <v>19</v>
      </c>
      <c r="F122" t="s">
        <v>20</v>
      </c>
      <c r="G122">
        <v>9</v>
      </c>
      <c r="H122" t="s">
        <v>30</v>
      </c>
      <c r="I122">
        <v>8</v>
      </c>
      <c r="J122" t="s">
        <v>31</v>
      </c>
      <c r="K122">
        <v>4.4000000000000004</v>
      </c>
      <c r="L122" t="s">
        <v>32</v>
      </c>
      <c r="M122">
        <v>64000</v>
      </c>
      <c r="N122" t="s">
        <v>44</v>
      </c>
      <c r="O122" t="s">
        <v>24</v>
      </c>
      <c r="P122">
        <v>0</v>
      </c>
    </row>
    <row r="123" spans="1:16" x14ac:dyDescent="0.25">
      <c r="A123" t="s">
        <v>173</v>
      </c>
      <c r="B123">
        <v>40</v>
      </c>
      <c r="C123" t="s">
        <v>50</v>
      </c>
      <c r="D123" t="s">
        <v>18</v>
      </c>
      <c r="E123" t="s">
        <v>28</v>
      </c>
      <c r="F123" t="s">
        <v>29</v>
      </c>
      <c r="G123">
        <v>10</v>
      </c>
      <c r="H123" t="s">
        <v>30</v>
      </c>
      <c r="I123">
        <v>8</v>
      </c>
      <c r="J123" t="s">
        <v>31</v>
      </c>
      <c r="K123">
        <v>4.5</v>
      </c>
      <c r="L123" t="s">
        <v>32</v>
      </c>
      <c r="M123">
        <v>65000</v>
      </c>
      <c r="N123" t="s">
        <v>44</v>
      </c>
      <c r="O123" t="s">
        <v>24</v>
      </c>
      <c r="P123">
        <v>0</v>
      </c>
    </row>
    <row r="124" spans="1:16" x14ac:dyDescent="0.25">
      <c r="A124" t="s">
        <v>174</v>
      </c>
      <c r="B124">
        <v>36</v>
      </c>
      <c r="C124" t="s">
        <v>50</v>
      </c>
      <c r="D124" t="s">
        <v>18</v>
      </c>
      <c r="E124" t="s">
        <v>40</v>
      </c>
      <c r="F124" t="s">
        <v>41</v>
      </c>
      <c r="G124">
        <v>7</v>
      </c>
      <c r="H124" t="s">
        <v>30</v>
      </c>
      <c r="I124">
        <v>7</v>
      </c>
      <c r="J124" t="s">
        <v>22</v>
      </c>
      <c r="K124">
        <v>4.5999999999999996</v>
      </c>
      <c r="L124" t="s">
        <v>56</v>
      </c>
      <c r="M124">
        <v>66000</v>
      </c>
      <c r="N124" t="s">
        <v>44</v>
      </c>
      <c r="O124" t="s">
        <v>24</v>
      </c>
      <c r="P124">
        <v>0</v>
      </c>
    </row>
    <row r="125" spans="1:16" x14ac:dyDescent="0.25">
      <c r="A125" t="s">
        <v>175</v>
      </c>
      <c r="B125">
        <v>29</v>
      </c>
      <c r="C125" t="s">
        <v>17</v>
      </c>
      <c r="D125" t="s">
        <v>18</v>
      </c>
      <c r="E125" t="s">
        <v>35</v>
      </c>
      <c r="F125" t="s">
        <v>36</v>
      </c>
      <c r="G125">
        <v>4</v>
      </c>
      <c r="H125" t="s">
        <v>21</v>
      </c>
      <c r="I125">
        <v>6</v>
      </c>
      <c r="J125" t="s">
        <v>37</v>
      </c>
      <c r="K125">
        <v>3</v>
      </c>
      <c r="L125" t="s">
        <v>72</v>
      </c>
      <c r="M125">
        <v>49000</v>
      </c>
      <c r="N125" t="s">
        <v>23</v>
      </c>
      <c r="O125" t="s">
        <v>24</v>
      </c>
      <c r="P125">
        <v>0</v>
      </c>
    </row>
    <row r="126" spans="1:16" x14ac:dyDescent="0.25">
      <c r="A126" t="s">
        <v>176</v>
      </c>
      <c r="B126">
        <v>30</v>
      </c>
      <c r="C126" t="s">
        <v>17</v>
      </c>
      <c r="D126" t="s">
        <v>18</v>
      </c>
      <c r="E126" t="s">
        <v>19</v>
      </c>
      <c r="F126" t="s">
        <v>20</v>
      </c>
      <c r="G126">
        <v>5</v>
      </c>
      <c r="H126" t="s">
        <v>21</v>
      </c>
      <c r="I126">
        <v>7</v>
      </c>
      <c r="J126" t="s">
        <v>22</v>
      </c>
      <c r="K126">
        <v>3.1</v>
      </c>
      <c r="L126" t="s">
        <v>54</v>
      </c>
      <c r="M126">
        <v>50000</v>
      </c>
      <c r="N126" t="s">
        <v>23</v>
      </c>
      <c r="O126" t="s">
        <v>24</v>
      </c>
      <c r="P126">
        <v>0</v>
      </c>
    </row>
    <row r="127" spans="1:16" x14ac:dyDescent="0.25">
      <c r="A127" t="s">
        <v>177</v>
      </c>
      <c r="B127">
        <v>41</v>
      </c>
      <c r="C127" t="s">
        <v>39</v>
      </c>
      <c r="D127" t="s">
        <v>27</v>
      </c>
      <c r="E127" t="s">
        <v>47</v>
      </c>
      <c r="F127" t="s">
        <v>48</v>
      </c>
      <c r="G127">
        <v>11</v>
      </c>
      <c r="H127" t="s">
        <v>42</v>
      </c>
      <c r="I127">
        <v>9</v>
      </c>
      <c r="J127" t="s">
        <v>43</v>
      </c>
      <c r="K127">
        <v>4.7</v>
      </c>
      <c r="L127" t="s">
        <v>56</v>
      </c>
      <c r="M127">
        <v>67000</v>
      </c>
      <c r="N127" t="s">
        <v>44</v>
      </c>
      <c r="O127" t="s">
        <v>24</v>
      </c>
      <c r="P127">
        <v>0</v>
      </c>
    </row>
    <row r="128" spans="1:16" x14ac:dyDescent="0.25">
      <c r="A128" t="s">
        <v>178</v>
      </c>
      <c r="B128">
        <v>31</v>
      </c>
      <c r="C128" t="s">
        <v>26</v>
      </c>
      <c r="D128" t="s">
        <v>18</v>
      </c>
      <c r="E128" t="s">
        <v>28</v>
      </c>
      <c r="F128" t="s">
        <v>29</v>
      </c>
      <c r="G128">
        <v>6</v>
      </c>
      <c r="H128" t="s">
        <v>30</v>
      </c>
      <c r="I128">
        <v>7</v>
      </c>
      <c r="J128" t="s">
        <v>22</v>
      </c>
      <c r="K128">
        <v>3.2</v>
      </c>
      <c r="L128" t="s">
        <v>54</v>
      </c>
      <c r="M128">
        <v>51000</v>
      </c>
      <c r="N128" t="s">
        <v>33</v>
      </c>
      <c r="O128" t="s">
        <v>24</v>
      </c>
      <c r="P128">
        <v>0</v>
      </c>
    </row>
    <row r="129" spans="1:16" x14ac:dyDescent="0.25">
      <c r="A129" t="s">
        <v>179</v>
      </c>
      <c r="B129">
        <v>28</v>
      </c>
      <c r="C129" t="s">
        <v>17</v>
      </c>
      <c r="D129" t="s">
        <v>18</v>
      </c>
      <c r="E129" t="s">
        <v>51</v>
      </c>
      <c r="F129" t="s">
        <v>52</v>
      </c>
      <c r="G129">
        <v>3</v>
      </c>
      <c r="H129" t="s">
        <v>21</v>
      </c>
      <c r="I129">
        <v>6</v>
      </c>
      <c r="J129" t="s">
        <v>37</v>
      </c>
      <c r="K129">
        <v>3.3</v>
      </c>
      <c r="L129" t="s">
        <v>54</v>
      </c>
      <c r="M129">
        <v>52000</v>
      </c>
      <c r="N129" t="s">
        <v>33</v>
      </c>
      <c r="O129" t="s">
        <v>24</v>
      </c>
      <c r="P129">
        <v>0</v>
      </c>
    </row>
    <row r="130" spans="1:16" x14ac:dyDescent="0.25">
      <c r="A130" t="s">
        <v>180</v>
      </c>
      <c r="B130">
        <v>36</v>
      </c>
      <c r="C130" t="s">
        <v>50</v>
      </c>
      <c r="D130" t="s">
        <v>18</v>
      </c>
      <c r="E130" t="s">
        <v>19</v>
      </c>
      <c r="F130" t="s">
        <v>20</v>
      </c>
      <c r="G130">
        <v>7</v>
      </c>
      <c r="H130" t="s">
        <v>30</v>
      </c>
      <c r="I130">
        <v>7</v>
      </c>
      <c r="J130" t="s">
        <v>22</v>
      </c>
      <c r="K130">
        <v>3.4</v>
      </c>
      <c r="L130" t="s">
        <v>54</v>
      </c>
      <c r="M130">
        <v>53000</v>
      </c>
      <c r="N130" t="s">
        <v>33</v>
      </c>
      <c r="O130" t="s">
        <v>24</v>
      </c>
      <c r="P130">
        <v>0</v>
      </c>
    </row>
    <row r="131" spans="1:16" x14ac:dyDescent="0.25">
      <c r="A131" t="s">
        <v>181</v>
      </c>
      <c r="B131">
        <v>30</v>
      </c>
      <c r="C131" t="s">
        <v>17</v>
      </c>
      <c r="D131" t="s">
        <v>27</v>
      </c>
      <c r="E131" t="s">
        <v>35</v>
      </c>
      <c r="F131" t="s">
        <v>36</v>
      </c>
      <c r="G131">
        <v>6</v>
      </c>
      <c r="H131" t="s">
        <v>30</v>
      </c>
      <c r="I131">
        <v>7</v>
      </c>
      <c r="J131" t="s">
        <v>22</v>
      </c>
      <c r="K131">
        <v>3.5</v>
      </c>
      <c r="L131" t="s">
        <v>54</v>
      </c>
      <c r="M131">
        <v>54000</v>
      </c>
      <c r="N131" t="s">
        <v>33</v>
      </c>
      <c r="O131" t="s">
        <v>24</v>
      </c>
      <c r="P131">
        <v>0</v>
      </c>
    </row>
    <row r="132" spans="1:16" x14ac:dyDescent="0.25">
      <c r="A132" t="s">
        <v>182</v>
      </c>
      <c r="B132">
        <v>40</v>
      </c>
      <c r="C132" t="s">
        <v>50</v>
      </c>
      <c r="D132" t="s">
        <v>18</v>
      </c>
      <c r="E132" t="s">
        <v>40</v>
      </c>
      <c r="F132" t="s">
        <v>41</v>
      </c>
      <c r="G132">
        <v>8</v>
      </c>
      <c r="H132" t="s">
        <v>30</v>
      </c>
      <c r="I132">
        <v>8</v>
      </c>
      <c r="J132" t="s">
        <v>31</v>
      </c>
      <c r="K132">
        <v>3.6</v>
      </c>
      <c r="L132" t="s">
        <v>22</v>
      </c>
      <c r="M132">
        <v>55000</v>
      </c>
      <c r="N132" t="s">
        <v>33</v>
      </c>
      <c r="O132" t="s">
        <v>24</v>
      </c>
      <c r="P132">
        <v>0</v>
      </c>
    </row>
    <row r="133" spans="1:16" x14ac:dyDescent="0.25">
      <c r="A133" t="s">
        <v>183</v>
      </c>
      <c r="B133">
        <v>35</v>
      </c>
      <c r="C133" t="s">
        <v>26</v>
      </c>
      <c r="D133" t="s">
        <v>18</v>
      </c>
      <c r="E133" t="s">
        <v>47</v>
      </c>
      <c r="F133" t="s">
        <v>48</v>
      </c>
      <c r="G133">
        <v>7</v>
      </c>
      <c r="H133" t="s">
        <v>30</v>
      </c>
      <c r="I133">
        <v>7</v>
      </c>
      <c r="J133" t="s">
        <v>22</v>
      </c>
      <c r="K133">
        <v>3.7</v>
      </c>
      <c r="L133" t="s">
        <v>22</v>
      </c>
      <c r="M133">
        <v>56000</v>
      </c>
      <c r="N133" t="s">
        <v>33</v>
      </c>
      <c r="O133" t="s">
        <v>24</v>
      </c>
      <c r="P133">
        <v>0</v>
      </c>
    </row>
    <row r="134" spans="1:16" x14ac:dyDescent="0.25">
      <c r="A134" t="s">
        <v>184</v>
      </c>
      <c r="B134">
        <v>34</v>
      </c>
      <c r="C134" t="s">
        <v>26</v>
      </c>
      <c r="D134" t="s">
        <v>18</v>
      </c>
      <c r="E134" t="s">
        <v>28</v>
      </c>
      <c r="F134" t="s">
        <v>29</v>
      </c>
      <c r="G134">
        <v>6</v>
      </c>
      <c r="H134" t="s">
        <v>30</v>
      </c>
      <c r="I134">
        <v>7</v>
      </c>
      <c r="J134" t="s">
        <v>22</v>
      </c>
      <c r="K134">
        <v>3.8</v>
      </c>
      <c r="L134" t="s">
        <v>22</v>
      </c>
      <c r="M134">
        <v>57000</v>
      </c>
      <c r="N134" t="s">
        <v>33</v>
      </c>
      <c r="O134" t="s">
        <v>24</v>
      </c>
      <c r="P134">
        <v>0</v>
      </c>
    </row>
    <row r="135" spans="1:16" x14ac:dyDescent="0.25">
      <c r="A135" t="s">
        <v>185</v>
      </c>
      <c r="B135">
        <v>26</v>
      </c>
      <c r="C135" t="s">
        <v>17</v>
      </c>
      <c r="D135" t="s">
        <v>27</v>
      </c>
      <c r="E135" t="s">
        <v>19</v>
      </c>
      <c r="F135" t="s">
        <v>20</v>
      </c>
      <c r="G135">
        <v>4</v>
      </c>
      <c r="H135" t="s">
        <v>21</v>
      </c>
      <c r="I135">
        <v>6</v>
      </c>
      <c r="J135" t="s">
        <v>37</v>
      </c>
      <c r="K135">
        <v>3.9</v>
      </c>
      <c r="L135" t="s">
        <v>22</v>
      </c>
      <c r="M135">
        <v>58000</v>
      </c>
      <c r="N135" t="s">
        <v>33</v>
      </c>
      <c r="O135" t="s">
        <v>24</v>
      </c>
      <c r="P135">
        <v>0</v>
      </c>
    </row>
    <row r="136" spans="1:16" x14ac:dyDescent="0.25">
      <c r="A136" t="s">
        <v>186</v>
      </c>
      <c r="B136">
        <v>32</v>
      </c>
      <c r="C136" t="s">
        <v>26</v>
      </c>
      <c r="D136" t="s">
        <v>18</v>
      </c>
      <c r="E136" t="s">
        <v>35</v>
      </c>
      <c r="F136" t="s">
        <v>29</v>
      </c>
      <c r="G136">
        <v>6</v>
      </c>
      <c r="H136" t="s">
        <v>30</v>
      </c>
      <c r="I136">
        <v>7</v>
      </c>
      <c r="J136" t="s">
        <v>22</v>
      </c>
      <c r="K136">
        <v>4</v>
      </c>
      <c r="L136" t="s">
        <v>22</v>
      </c>
      <c r="M136">
        <v>59000</v>
      </c>
      <c r="N136" t="s">
        <v>33</v>
      </c>
      <c r="O136" t="s">
        <v>24</v>
      </c>
      <c r="P136">
        <v>0</v>
      </c>
    </row>
    <row r="137" spans="1:16" x14ac:dyDescent="0.25">
      <c r="A137" t="s">
        <v>187</v>
      </c>
      <c r="B137">
        <v>44</v>
      </c>
      <c r="C137" t="s">
        <v>39</v>
      </c>
      <c r="D137" t="s">
        <v>18</v>
      </c>
      <c r="E137" t="s">
        <v>47</v>
      </c>
      <c r="F137" t="s">
        <v>48</v>
      </c>
      <c r="G137">
        <v>10</v>
      </c>
      <c r="H137" t="s">
        <v>30</v>
      </c>
      <c r="I137">
        <v>8</v>
      </c>
      <c r="J137" t="s">
        <v>31</v>
      </c>
      <c r="K137">
        <v>4.0999999999999996</v>
      </c>
      <c r="L137" t="s">
        <v>32</v>
      </c>
      <c r="M137">
        <v>60000</v>
      </c>
      <c r="N137" t="s">
        <v>33</v>
      </c>
      <c r="O137" t="s">
        <v>24</v>
      </c>
      <c r="P137">
        <v>0</v>
      </c>
    </row>
    <row r="138" spans="1:16" x14ac:dyDescent="0.25">
      <c r="A138" t="s">
        <v>188</v>
      </c>
      <c r="B138">
        <v>28</v>
      </c>
      <c r="C138" t="s">
        <v>17</v>
      </c>
      <c r="D138" t="s">
        <v>18</v>
      </c>
      <c r="E138" t="s">
        <v>40</v>
      </c>
      <c r="F138" t="s">
        <v>41</v>
      </c>
      <c r="G138">
        <v>4</v>
      </c>
      <c r="H138" t="s">
        <v>21</v>
      </c>
      <c r="I138">
        <v>6</v>
      </c>
      <c r="J138" t="s">
        <v>37</v>
      </c>
      <c r="K138">
        <v>3.2</v>
      </c>
      <c r="L138" t="s">
        <v>54</v>
      </c>
      <c r="M138">
        <v>51000</v>
      </c>
      <c r="N138" t="s">
        <v>33</v>
      </c>
      <c r="O138" t="s">
        <v>24</v>
      </c>
      <c r="P138">
        <v>0</v>
      </c>
    </row>
    <row r="139" spans="1:16" x14ac:dyDescent="0.25">
      <c r="A139" t="s">
        <v>189</v>
      </c>
      <c r="B139">
        <v>38</v>
      </c>
      <c r="C139" t="s">
        <v>50</v>
      </c>
      <c r="D139" t="s">
        <v>18</v>
      </c>
      <c r="E139" t="s">
        <v>19</v>
      </c>
      <c r="F139" t="s">
        <v>20</v>
      </c>
      <c r="G139">
        <v>8</v>
      </c>
      <c r="H139" t="s">
        <v>30</v>
      </c>
      <c r="I139">
        <v>8</v>
      </c>
      <c r="J139" t="s">
        <v>31</v>
      </c>
      <c r="K139">
        <v>3.3</v>
      </c>
      <c r="L139" t="s">
        <v>54</v>
      </c>
      <c r="M139">
        <v>52000</v>
      </c>
      <c r="N139" t="s">
        <v>33</v>
      </c>
      <c r="O139" t="s">
        <v>24</v>
      </c>
      <c r="P139">
        <v>0</v>
      </c>
    </row>
    <row r="140" spans="1:16" x14ac:dyDescent="0.25">
      <c r="A140" t="s">
        <v>190</v>
      </c>
      <c r="B140">
        <v>45</v>
      </c>
      <c r="C140" t="s">
        <v>39</v>
      </c>
      <c r="D140" t="s">
        <v>18</v>
      </c>
      <c r="E140" t="s">
        <v>51</v>
      </c>
      <c r="F140" t="s">
        <v>52</v>
      </c>
      <c r="G140">
        <v>9</v>
      </c>
      <c r="H140" t="s">
        <v>30</v>
      </c>
      <c r="I140">
        <v>8</v>
      </c>
      <c r="J140" t="s">
        <v>31</v>
      </c>
      <c r="K140">
        <v>3.4</v>
      </c>
      <c r="L140" t="s">
        <v>54</v>
      </c>
      <c r="M140">
        <v>53000</v>
      </c>
      <c r="N140" t="s">
        <v>33</v>
      </c>
      <c r="O140" t="s">
        <v>24</v>
      </c>
      <c r="P140">
        <v>0</v>
      </c>
    </row>
    <row r="141" spans="1:16" x14ac:dyDescent="0.25">
      <c r="A141" t="s">
        <v>191</v>
      </c>
      <c r="B141">
        <v>29</v>
      </c>
      <c r="C141" t="s">
        <v>17</v>
      </c>
      <c r="D141" t="s">
        <v>27</v>
      </c>
      <c r="E141" t="s">
        <v>35</v>
      </c>
      <c r="F141" t="s">
        <v>36</v>
      </c>
      <c r="G141">
        <v>5</v>
      </c>
      <c r="H141" t="s">
        <v>21</v>
      </c>
      <c r="I141">
        <v>6</v>
      </c>
      <c r="J141" t="s">
        <v>37</v>
      </c>
      <c r="K141">
        <v>3.5</v>
      </c>
      <c r="L141" t="s">
        <v>54</v>
      </c>
      <c r="M141">
        <v>54000</v>
      </c>
      <c r="N141" t="s">
        <v>33</v>
      </c>
      <c r="O141" t="s">
        <v>24</v>
      </c>
      <c r="P141">
        <v>0</v>
      </c>
    </row>
    <row r="142" spans="1:16" x14ac:dyDescent="0.25">
      <c r="A142" t="s">
        <v>192</v>
      </c>
      <c r="B142">
        <v>31</v>
      </c>
      <c r="C142" t="s">
        <v>26</v>
      </c>
      <c r="D142" t="s">
        <v>18</v>
      </c>
      <c r="E142" t="s">
        <v>47</v>
      </c>
      <c r="F142" t="s">
        <v>48</v>
      </c>
      <c r="G142">
        <v>6</v>
      </c>
      <c r="H142" t="s">
        <v>30</v>
      </c>
      <c r="I142">
        <v>7</v>
      </c>
      <c r="J142" t="s">
        <v>22</v>
      </c>
      <c r="K142">
        <v>3.6</v>
      </c>
      <c r="L142" t="s">
        <v>22</v>
      </c>
      <c r="M142">
        <v>55000</v>
      </c>
      <c r="N142" t="s">
        <v>33</v>
      </c>
      <c r="O142" t="s">
        <v>24</v>
      </c>
      <c r="P142">
        <v>0</v>
      </c>
    </row>
    <row r="143" spans="1:16" x14ac:dyDescent="0.25">
      <c r="A143" t="s">
        <v>193</v>
      </c>
      <c r="B143">
        <v>36</v>
      </c>
      <c r="C143" t="s">
        <v>50</v>
      </c>
      <c r="D143" t="s">
        <v>27</v>
      </c>
      <c r="E143" t="s">
        <v>28</v>
      </c>
      <c r="F143" t="s">
        <v>29</v>
      </c>
      <c r="G143">
        <v>7</v>
      </c>
      <c r="H143" t="s">
        <v>30</v>
      </c>
      <c r="I143">
        <v>7</v>
      </c>
      <c r="J143" t="s">
        <v>22</v>
      </c>
      <c r="K143">
        <v>3.7</v>
      </c>
      <c r="L143" t="s">
        <v>22</v>
      </c>
      <c r="M143">
        <v>56000</v>
      </c>
      <c r="N143" t="s">
        <v>33</v>
      </c>
      <c r="O143" t="s">
        <v>24</v>
      </c>
      <c r="P143">
        <v>0</v>
      </c>
    </row>
    <row r="144" spans="1:16" x14ac:dyDescent="0.25">
      <c r="A144" t="s">
        <v>194</v>
      </c>
      <c r="B144">
        <v>39</v>
      </c>
      <c r="C144" t="s">
        <v>50</v>
      </c>
      <c r="D144" t="s">
        <v>18</v>
      </c>
      <c r="E144" t="s">
        <v>19</v>
      </c>
      <c r="F144" t="s">
        <v>20</v>
      </c>
      <c r="G144">
        <v>8</v>
      </c>
      <c r="H144" t="s">
        <v>30</v>
      </c>
      <c r="I144">
        <v>8</v>
      </c>
      <c r="J144" t="s">
        <v>31</v>
      </c>
      <c r="K144">
        <v>3.8</v>
      </c>
      <c r="L144" t="s">
        <v>22</v>
      </c>
      <c r="M144">
        <v>57000</v>
      </c>
      <c r="N144" t="s">
        <v>33</v>
      </c>
      <c r="O144" t="s">
        <v>24</v>
      </c>
      <c r="P144">
        <v>0</v>
      </c>
    </row>
    <row r="145" spans="1:16" x14ac:dyDescent="0.25">
      <c r="A145" t="s">
        <v>195</v>
      </c>
      <c r="B145">
        <v>33</v>
      </c>
      <c r="C145" t="s">
        <v>26</v>
      </c>
      <c r="D145" t="s">
        <v>18</v>
      </c>
      <c r="E145" t="s">
        <v>40</v>
      </c>
      <c r="F145" t="s">
        <v>41</v>
      </c>
      <c r="G145">
        <v>7</v>
      </c>
      <c r="H145" t="s">
        <v>30</v>
      </c>
      <c r="I145">
        <v>7</v>
      </c>
      <c r="J145" t="s">
        <v>22</v>
      </c>
      <c r="K145">
        <v>3.9</v>
      </c>
      <c r="L145" t="s">
        <v>22</v>
      </c>
      <c r="M145">
        <v>58000</v>
      </c>
      <c r="N145" t="s">
        <v>33</v>
      </c>
      <c r="O145" t="s">
        <v>24</v>
      </c>
      <c r="P145">
        <v>0</v>
      </c>
    </row>
    <row r="146" spans="1:16" x14ac:dyDescent="0.25">
      <c r="A146" t="s">
        <v>196</v>
      </c>
      <c r="B146">
        <v>34</v>
      </c>
      <c r="C146" t="s">
        <v>26</v>
      </c>
      <c r="D146" t="s">
        <v>18</v>
      </c>
      <c r="E146" t="s">
        <v>47</v>
      </c>
      <c r="F146" t="s">
        <v>48</v>
      </c>
      <c r="G146">
        <v>8</v>
      </c>
      <c r="H146" t="s">
        <v>30</v>
      </c>
      <c r="I146">
        <v>8</v>
      </c>
      <c r="J146" t="s">
        <v>31</v>
      </c>
      <c r="K146">
        <v>4</v>
      </c>
      <c r="L146" t="s">
        <v>22</v>
      </c>
      <c r="M146">
        <v>59000</v>
      </c>
      <c r="N146" t="s">
        <v>33</v>
      </c>
      <c r="O146" t="s">
        <v>24</v>
      </c>
      <c r="P146">
        <v>0</v>
      </c>
    </row>
    <row r="147" spans="1:16" x14ac:dyDescent="0.25">
      <c r="A147" t="s">
        <v>197</v>
      </c>
      <c r="B147">
        <v>27</v>
      </c>
      <c r="C147" t="s">
        <v>17</v>
      </c>
      <c r="D147" t="s">
        <v>27</v>
      </c>
      <c r="E147" t="s">
        <v>35</v>
      </c>
      <c r="F147" t="s">
        <v>29</v>
      </c>
      <c r="G147">
        <v>3</v>
      </c>
      <c r="H147" t="s">
        <v>21</v>
      </c>
      <c r="I147">
        <v>6</v>
      </c>
      <c r="J147" t="s">
        <v>37</v>
      </c>
      <c r="K147">
        <v>3.1</v>
      </c>
      <c r="L147" t="s">
        <v>54</v>
      </c>
      <c r="M147">
        <v>50000</v>
      </c>
      <c r="N147" t="s">
        <v>23</v>
      </c>
      <c r="O147" t="s">
        <v>24</v>
      </c>
      <c r="P147">
        <v>0</v>
      </c>
    </row>
    <row r="148" spans="1:16" x14ac:dyDescent="0.25">
      <c r="A148" t="s">
        <v>198</v>
      </c>
      <c r="B148">
        <v>38</v>
      </c>
      <c r="C148" t="s">
        <v>50</v>
      </c>
      <c r="D148" t="s">
        <v>18</v>
      </c>
      <c r="E148" t="s">
        <v>19</v>
      </c>
      <c r="F148" t="s">
        <v>20</v>
      </c>
      <c r="G148">
        <v>9</v>
      </c>
      <c r="H148" t="s">
        <v>30</v>
      </c>
      <c r="I148">
        <v>8</v>
      </c>
      <c r="J148" t="s">
        <v>31</v>
      </c>
      <c r="K148">
        <v>4.2</v>
      </c>
      <c r="L148" t="s">
        <v>32</v>
      </c>
      <c r="M148">
        <v>62000</v>
      </c>
      <c r="N148" t="s">
        <v>44</v>
      </c>
      <c r="O148" t="s">
        <v>24</v>
      </c>
      <c r="P148">
        <v>0</v>
      </c>
    </row>
    <row r="149" spans="1:16" x14ac:dyDescent="0.25">
      <c r="A149" t="s">
        <v>199</v>
      </c>
      <c r="B149">
        <v>45</v>
      </c>
      <c r="C149" t="s">
        <v>39</v>
      </c>
      <c r="D149" t="s">
        <v>18</v>
      </c>
      <c r="E149" t="s">
        <v>51</v>
      </c>
      <c r="F149" t="s">
        <v>52</v>
      </c>
      <c r="G149">
        <v>10</v>
      </c>
      <c r="H149" t="s">
        <v>30</v>
      </c>
      <c r="I149">
        <v>8</v>
      </c>
      <c r="J149" t="s">
        <v>31</v>
      </c>
      <c r="K149">
        <v>4.3</v>
      </c>
      <c r="L149" t="s">
        <v>32</v>
      </c>
      <c r="M149">
        <v>63000</v>
      </c>
      <c r="N149" t="s">
        <v>44</v>
      </c>
      <c r="O149" t="s">
        <v>24</v>
      </c>
      <c r="P149">
        <v>0</v>
      </c>
    </row>
    <row r="150" spans="1:16" x14ac:dyDescent="0.25">
      <c r="A150" t="s">
        <v>200</v>
      </c>
      <c r="B150">
        <v>29</v>
      </c>
      <c r="C150" t="s">
        <v>17</v>
      </c>
      <c r="D150" t="s">
        <v>18</v>
      </c>
      <c r="E150" t="s">
        <v>47</v>
      </c>
      <c r="F150" t="s">
        <v>48</v>
      </c>
      <c r="G150">
        <v>4</v>
      </c>
      <c r="H150" t="s">
        <v>21</v>
      </c>
      <c r="I150">
        <v>7</v>
      </c>
      <c r="J150" t="s">
        <v>22</v>
      </c>
      <c r="K150">
        <v>3.4</v>
      </c>
      <c r="L150" t="s">
        <v>54</v>
      </c>
      <c r="M150">
        <v>53000</v>
      </c>
      <c r="N150" t="s">
        <v>33</v>
      </c>
      <c r="O150" t="s">
        <v>24</v>
      </c>
      <c r="P150">
        <v>0</v>
      </c>
    </row>
    <row r="151" spans="1:16" x14ac:dyDescent="0.25">
      <c r="A151" t="s">
        <v>201</v>
      </c>
      <c r="B151">
        <v>31</v>
      </c>
      <c r="C151" t="s">
        <v>26</v>
      </c>
      <c r="D151" t="s">
        <v>27</v>
      </c>
      <c r="E151" t="s">
        <v>28</v>
      </c>
      <c r="F151" t="s">
        <v>29</v>
      </c>
      <c r="G151">
        <v>6</v>
      </c>
      <c r="H151" t="s">
        <v>30</v>
      </c>
      <c r="I151">
        <v>7</v>
      </c>
      <c r="J151" t="s">
        <v>22</v>
      </c>
      <c r="K151">
        <v>3.5</v>
      </c>
      <c r="L151" t="s">
        <v>54</v>
      </c>
      <c r="M151">
        <v>54000</v>
      </c>
      <c r="N151" t="s">
        <v>33</v>
      </c>
      <c r="O151" t="s">
        <v>24</v>
      </c>
      <c r="P151">
        <v>0</v>
      </c>
    </row>
    <row r="152" spans="1:16" x14ac:dyDescent="0.25">
      <c r="A152" t="s">
        <v>202</v>
      </c>
      <c r="B152">
        <v>33</v>
      </c>
      <c r="C152" t="s">
        <v>26</v>
      </c>
      <c r="D152" t="s">
        <v>18</v>
      </c>
      <c r="E152" t="s">
        <v>40</v>
      </c>
      <c r="F152" t="s">
        <v>41</v>
      </c>
      <c r="G152">
        <v>7</v>
      </c>
      <c r="H152" t="s">
        <v>30</v>
      </c>
      <c r="I152">
        <v>7</v>
      </c>
      <c r="J152" t="s">
        <v>22</v>
      </c>
      <c r="K152">
        <v>3.6</v>
      </c>
      <c r="L152" t="s">
        <v>22</v>
      </c>
      <c r="M152">
        <v>55000</v>
      </c>
      <c r="N152" t="s">
        <v>33</v>
      </c>
      <c r="O152" t="s">
        <v>24</v>
      </c>
      <c r="P152">
        <v>0</v>
      </c>
    </row>
    <row r="153" spans="1:16" x14ac:dyDescent="0.25">
      <c r="A153" t="s">
        <v>203</v>
      </c>
      <c r="B153">
        <v>34</v>
      </c>
      <c r="C153" t="s">
        <v>26</v>
      </c>
      <c r="D153" t="s">
        <v>18</v>
      </c>
      <c r="E153" t="s">
        <v>35</v>
      </c>
      <c r="F153" t="s">
        <v>36</v>
      </c>
      <c r="G153">
        <v>8</v>
      </c>
      <c r="H153" t="s">
        <v>30</v>
      </c>
      <c r="I153">
        <v>8</v>
      </c>
      <c r="J153" t="s">
        <v>31</v>
      </c>
      <c r="K153">
        <v>3.7</v>
      </c>
      <c r="L153" t="s">
        <v>22</v>
      </c>
      <c r="M153">
        <v>56000</v>
      </c>
      <c r="N153" t="s">
        <v>33</v>
      </c>
      <c r="O153" t="s">
        <v>24</v>
      </c>
      <c r="P153">
        <v>0</v>
      </c>
    </row>
    <row r="154" spans="1:16" x14ac:dyDescent="0.25">
      <c r="A154" t="s">
        <v>204</v>
      </c>
      <c r="B154">
        <v>26</v>
      </c>
      <c r="C154" t="s">
        <v>17</v>
      </c>
      <c r="D154" t="s">
        <v>27</v>
      </c>
      <c r="E154" t="s">
        <v>19</v>
      </c>
      <c r="F154" t="s">
        <v>20</v>
      </c>
      <c r="G154">
        <v>4</v>
      </c>
      <c r="H154" t="s">
        <v>21</v>
      </c>
      <c r="I154">
        <v>6</v>
      </c>
      <c r="J154" t="s">
        <v>37</v>
      </c>
      <c r="K154">
        <v>3.8</v>
      </c>
      <c r="L154" t="s">
        <v>22</v>
      </c>
      <c r="M154">
        <v>57000</v>
      </c>
      <c r="N154" t="s">
        <v>33</v>
      </c>
      <c r="O154" t="s">
        <v>24</v>
      </c>
      <c r="P154">
        <v>0</v>
      </c>
    </row>
    <row r="155" spans="1:16" x14ac:dyDescent="0.25">
      <c r="A155" t="s">
        <v>205</v>
      </c>
      <c r="B155">
        <v>32</v>
      </c>
      <c r="C155" t="s">
        <v>26</v>
      </c>
      <c r="D155" t="s">
        <v>18</v>
      </c>
      <c r="E155" t="s">
        <v>47</v>
      </c>
      <c r="F155" t="s">
        <v>48</v>
      </c>
      <c r="G155">
        <v>6</v>
      </c>
      <c r="H155" t="s">
        <v>30</v>
      </c>
      <c r="I155">
        <v>7</v>
      </c>
      <c r="J155" t="s">
        <v>22</v>
      </c>
      <c r="K155">
        <v>3.9</v>
      </c>
      <c r="L155" t="s">
        <v>22</v>
      </c>
      <c r="M155">
        <v>58000</v>
      </c>
      <c r="N155" t="s">
        <v>33</v>
      </c>
      <c r="O155" t="s">
        <v>24</v>
      </c>
      <c r="P155">
        <v>0</v>
      </c>
    </row>
    <row r="156" spans="1:16" x14ac:dyDescent="0.25">
      <c r="A156" t="s">
        <v>206</v>
      </c>
      <c r="B156">
        <v>44</v>
      </c>
      <c r="C156" t="s">
        <v>39</v>
      </c>
      <c r="D156" t="s">
        <v>18</v>
      </c>
      <c r="E156" t="s">
        <v>28</v>
      </c>
      <c r="F156" t="s">
        <v>29</v>
      </c>
      <c r="G156">
        <v>10</v>
      </c>
      <c r="H156" t="s">
        <v>30</v>
      </c>
      <c r="I156">
        <v>8</v>
      </c>
      <c r="J156" t="s">
        <v>31</v>
      </c>
      <c r="K156">
        <v>4</v>
      </c>
      <c r="L156" t="s">
        <v>22</v>
      </c>
      <c r="M156">
        <v>59000</v>
      </c>
      <c r="N156" t="s">
        <v>33</v>
      </c>
      <c r="O156" t="s">
        <v>24</v>
      </c>
      <c r="P156">
        <v>0</v>
      </c>
    </row>
    <row r="157" spans="1:16" x14ac:dyDescent="0.25">
      <c r="A157" t="s">
        <v>207</v>
      </c>
      <c r="B157">
        <v>28</v>
      </c>
      <c r="C157" t="s">
        <v>17</v>
      </c>
      <c r="D157" t="s">
        <v>18</v>
      </c>
      <c r="E157" t="s">
        <v>51</v>
      </c>
      <c r="F157" t="s">
        <v>52</v>
      </c>
      <c r="G157">
        <v>4</v>
      </c>
      <c r="H157" t="s">
        <v>21</v>
      </c>
      <c r="I157">
        <v>6</v>
      </c>
      <c r="J157" t="s">
        <v>37</v>
      </c>
      <c r="K157">
        <v>4.0999999999999996</v>
      </c>
      <c r="L157" t="s">
        <v>32</v>
      </c>
      <c r="M157">
        <v>60000</v>
      </c>
      <c r="N157" t="s">
        <v>33</v>
      </c>
      <c r="O157" t="s">
        <v>24</v>
      </c>
      <c r="P157">
        <v>0</v>
      </c>
    </row>
    <row r="158" spans="1:16" x14ac:dyDescent="0.25">
      <c r="A158" t="s">
        <v>208</v>
      </c>
      <c r="B158">
        <v>38</v>
      </c>
      <c r="C158" t="s">
        <v>50</v>
      </c>
      <c r="D158" t="s">
        <v>18</v>
      </c>
      <c r="E158" t="s">
        <v>19</v>
      </c>
      <c r="F158" t="s">
        <v>20</v>
      </c>
      <c r="G158">
        <v>8</v>
      </c>
      <c r="H158" t="s">
        <v>30</v>
      </c>
      <c r="I158">
        <v>8</v>
      </c>
      <c r="J158" t="s">
        <v>31</v>
      </c>
      <c r="K158">
        <v>4.2</v>
      </c>
      <c r="L158" t="s">
        <v>32</v>
      </c>
      <c r="M158">
        <v>61000</v>
      </c>
      <c r="N158" t="s">
        <v>44</v>
      </c>
      <c r="O158" t="s">
        <v>24</v>
      </c>
      <c r="P158">
        <v>0</v>
      </c>
    </row>
    <row r="159" spans="1:16" x14ac:dyDescent="0.25">
      <c r="A159" t="s">
        <v>209</v>
      </c>
      <c r="B159">
        <v>45</v>
      </c>
      <c r="C159" t="s">
        <v>39</v>
      </c>
      <c r="D159" t="s">
        <v>18</v>
      </c>
      <c r="E159" t="s">
        <v>35</v>
      </c>
      <c r="F159" t="s">
        <v>29</v>
      </c>
      <c r="G159">
        <v>9</v>
      </c>
      <c r="H159" t="s">
        <v>30</v>
      </c>
      <c r="I159">
        <v>8</v>
      </c>
      <c r="J159" t="s">
        <v>31</v>
      </c>
      <c r="K159">
        <v>4.3</v>
      </c>
      <c r="L159" t="s">
        <v>32</v>
      </c>
      <c r="M159">
        <v>62000</v>
      </c>
      <c r="N159" t="s">
        <v>44</v>
      </c>
      <c r="O159" t="s">
        <v>24</v>
      </c>
      <c r="P159">
        <v>0</v>
      </c>
    </row>
    <row r="160" spans="1:16" x14ac:dyDescent="0.25">
      <c r="A160" t="s">
        <v>210</v>
      </c>
      <c r="B160">
        <v>29</v>
      </c>
      <c r="C160" t="s">
        <v>17</v>
      </c>
      <c r="D160" t="s">
        <v>27</v>
      </c>
      <c r="E160" t="s">
        <v>47</v>
      </c>
      <c r="F160" t="s">
        <v>48</v>
      </c>
      <c r="G160">
        <v>5</v>
      </c>
      <c r="H160" t="s">
        <v>21</v>
      </c>
      <c r="I160">
        <v>6</v>
      </c>
      <c r="J160" t="s">
        <v>37</v>
      </c>
      <c r="K160">
        <v>3</v>
      </c>
      <c r="L160" t="s">
        <v>72</v>
      </c>
      <c r="M160">
        <v>49000</v>
      </c>
      <c r="N160" t="s">
        <v>23</v>
      </c>
      <c r="O160" t="s">
        <v>24</v>
      </c>
      <c r="P160">
        <v>0</v>
      </c>
    </row>
    <row r="161" spans="1:16" x14ac:dyDescent="0.25">
      <c r="A161" t="s">
        <v>211</v>
      </c>
      <c r="B161">
        <v>30</v>
      </c>
      <c r="C161" t="s">
        <v>17</v>
      </c>
      <c r="D161" t="s">
        <v>18</v>
      </c>
      <c r="E161" t="s">
        <v>28</v>
      </c>
      <c r="F161" t="s">
        <v>29</v>
      </c>
      <c r="G161">
        <v>6</v>
      </c>
      <c r="H161" t="s">
        <v>30</v>
      </c>
      <c r="I161">
        <v>7</v>
      </c>
      <c r="J161" t="s">
        <v>22</v>
      </c>
      <c r="K161">
        <v>3.1</v>
      </c>
      <c r="L161" t="s">
        <v>54</v>
      </c>
      <c r="M161">
        <v>50000</v>
      </c>
      <c r="N161" t="s">
        <v>23</v>
      </c>
      <c r="O161" t="s">
        <v>24</v>
      </c>
      <c r="P161">
        <v>0</v>
      </c>
    </row>
    <row r="162" spans="1:16" x14ac:dyDescent="0.25">
      <c r="A162" t="s">
        <v>212</v>
      </c>
      <c r="B162">
        <v>31</v>
      </c>
      <c r="C162" t="s">
        <v>26</v>
      </c>
      <c r="D162" t="s">
        <v>27</v>
      </c>
      <c r="E162" t="s">
        <v>51</v>
      </c>
      <c r="F162" t="s">
        <v>52</v>
      </c>
      <c r="G162">
        <v>7</v>
      </c>
      <c r="H162" t="s">
        <v>30</v>
      </c>
      <c r="I162">
        <v>7</v>
      </c>
      <c r="J162" t="s">
        <v>22</v>
      </c>
      <c r="K162">
        <v>3.2</v>
      </c>
      <c r="L162" t="s">
        <v>54</v>
      </c>
      <c r="M162">
        <v>51000</v>
      </c>
      <c r="N162" t="s">
        <v>33</v>
      </c>
      <c r="O162" t="s">
        <v>24</v>
      </c>
      <c r="P162">
        <v>0</v>
      </c>
    </row>
    <row r="163" spans="1:16" x14ac:dyDescent="0.25">
      <c r="A163" t="s">
        <v>213</v>
      </c>
      <c r="B163">
        <v>36</v>
      </c>
      <c r="C163" t="s">
        <v>50</v>
      </c>
      <c r="D163" t="s">
        <v>18</v>
      </c>
      <c r="E163" t="s">
        <v>19</v>
      </c>
      <c r="F163" t="s">
        <v>20</v>
      </c>
      <c r="G163">
        <v>8</v>
      </c>
      <c r="H163" t="s">
        <v>30</v>
      </c>
      <c r="I163">
        <v>8</v>
      </c>
      <c r="J163" t="s">
        <v>31</v>
      </c>
      <c r="K163">
        <v>3.3</v>
      </c>
      <c r="L163" t="s">
        <v>54</v>
      </c>
      <c r="M163">
        <v>52000</v>
      </c>
      <c r="N163" t="s">
        <v>33</v>
      </c>
      <c r="O163" t="s">
        <v>24</v>
      </c>
      <c r="P163">
        <v>0</v>
      </c>
    </row>
    <row r="164" spans="1:16" x14ac:dyDescent="0.25">
      <c r="A164" t="s">
        <v>214</v>
      </c>
      <c r="B164">
        <v>29</v>
      </c>
      <c r="C164" t="s">
        <v>17</v>
      </c>
      <c r="D164" t="s">
        <v>18</v>
      </c>
      <c r="E164" t="s">
        <v>35</v>
      </c>
      <c r="F164" t="s">
        <v>36</v>
      </c>
      <c r="G164">
        <v>5</v>
      </c>
      <c r="H164" t="s">
        <v>21</v>
      </c>
      <c r="I164">
        <v>6</v>
      </c>
      <c r="J164" t="s">
        <v>37</v>
      </c>
      <c r="K164">
        <v>3.4</v>
      </c>
      <c r="L164" t="s">
        <v>54</v>
      </c>
      <c r="M164">
        <v>53000</v>
      </c>
      <c r="N164" t="s">
        <v>33</v>
      </c>
      <c r="O164" t="s">
        <v>24</v>
      </c>
      <c r="P164">
        <v>0</v>
      </c>
    </row>
    <row r="165" spans="1:16" x14ac:dyDescent="0.25">
      <c r="A165" t="s">
        <v>215</v>
      </c>
      <c r="B165">
        <v>41</v>
      </c>
      <c r="C165" t="s">
        <v>39</v>
      </c>
      <c r="D165" t="s">
        <v>27</v>
      </c>
      <c r="E165" t="s">
        <v>40</v>
      </c>
      <c r="F165" t="s">
        <v>41</v>
      </c>
      <c r="G165">
        <v>11</v>
      </c>
      <c r="H165" t="s">
        <v>42</v>
      </c>
      <c r="I165">
        <v>9</v>
      </c>
      <c r="J165" t="s">
        <v>43</v>
      </c>
      <c r="K165">
        <v>3.5</v>
      </c>
      <c r="L165" t="s">
        <v>54</v>
      </c>
      <c r="M165">
        <v>54000</v>
      </c>
      <c r="N165" t="s">
        <v>33</v>
      </c>
      <c r="O165" t="s">
        <v>24</v>
      </c>
      <c r="P165">
        <v>0</v>
      </c>
    </row>
    <row r="166" spans="1:16" x14ac:dyDescent="0.25">
      <c r="A166" t="s">
        <v>216</v>
      </c>
      <c r="B166">
        <v>31</v>
      </c>
      <c r="C166" t="s">
        <v>26</v>
      </c>
      <c r="D166" t="s">
        <v>18</v>
      </c>
      <c r="E166" t="s">
        <v>47</v>
      </c>
      <c r="F166" t="s">
        <v>48</v>
      </c>
      <c r="G166">
        <v>6</v>
      </c>
      <c r="H166" t="s">
        <v>30</v>
      </c>
      <c r="I166">
        <v>7</v>
      </c>
      <c r="J166" t="s">
        <v>22</v>
      </c>
      <c r="K166">
        <v>3.6</v>
      </c>
      <c r="L166" t="s">
        <v>22</v>
      </c>
      <c r="M166">
        <v>55000</v>
      </c>
      <c r="N166" t="s">
        <v>33</v>
      </c>
      <c r="O166" t="s">
        <v>24</v>
      </c>
      <c r="P166">
        <v>0</v>
      </c>
    </row>
    <row r="167" spans="1:16" x14ac:dyDescent="0.25">
      <c r="A167" t="s">
        <v>217</v>
      </c>
      <c r="B167">
        <v>30</v>
      </c>
      <c r="C167" t="s">
        <v>17</v>
      </c>
      <c r="D167" t="s">
        <v>18</v>
      </c>
      <c r="E167" t="s">
        <v>28</v>
      </c>
      <c r="F167" t="s">
        <v>29</v>
      </c>
      <c r="G167">
        <v>5</v>
      </c>
      <c r="H167" t="s">
        <v>21</v>
      </c>
      <c r="I167">
        <v>6</v>
      </c>
      <c r="J167" t="s">
        <v>37</v>
      </c>
      <c r="K167">
        <v>3.7</v>
      </c>
      <c r="L167" t="s">
        <v>22</v>
      </c>
      <c r="M167">
        <v>56000</v>
      </c>
      <c r="N167" t="s">
        <v>33</v>
      </c>
      <c r="O167" t="s">
        <v>24</v>
      </c>
      <c r="P167">
        <v>0</v>
      </c>
    </row>
    <row r="168" spans="1:16" x14ac:dyDescent="0.25">
      <c r="A168" t="s">
        <v>218</v>
      </c>
      <c r="B168">
        <v>35</v>
      </c>
      <c r="C168" t="s">
        <v>26</v>
      </c>
      <c r="D168" t="s">
        <v>27</v>
      </c>
      <c r="E168" t="s">
        <v>51</v>
      </c>
      <c r="F168" t="s">
        <v>52</v>
      </c>
      <c r="G168">
        <v>6</v>
      </c>
      <c r="H168" t="s">
        <v>30</v>
      </c>
      <c r="I168">
        <v>7</v>
      </c>
      <c r="J168" t="s">
        <v>22</v>
      </c>
      <c r="K168">
        <v>3.8</v>
      </c>
      <c r="L168" t="s">
        <v>22</v>
      </c>
      <c r="M168">
        <v>57000</v>
      </c>
      <c r="N168" t="s">
        <v>33</v>
      </c>
      <c r="O168" t="s">
        <v>24</v>
      </c>
      <c r="P168">
        <v>0</v>
      </c>
    </row>
    <row r="169" spans="1:16" x14ac:dyDescent="0.25">
      <c r="A169" t="s">
        <v>219</v>
      </c>
      <c r="B169">
        <v>32</v>
      </c>
      <c r="C169" t="s">
        <v>26</v>
      </c>
      <c r="D169" t="s">
        <v>18</v>
      </c>
      <c r="E169" t="s">
        <v>19</v>
      </c>
      <c r="F169" t="s">
        <v>20</v>
      </c>
      <c r="G169">
        <v>7</v>
      </c>
      <c r="H169" t="s">
        <v>30</v>
      </c>
      <c r="I169">
        <v>7</v>
      </c>
      <c r="J169" t="s">
        <v>22</v>
      </c>
      <c r="K169">
        <v>3.9</v>
      </c>
      <c r="L169" t="s">
        <v>22</v>
      </c>
      <c r="M169">
        <v>58000</v>
      </c>
      <c r="N169" t="s">
        <v>33</v>
      </c>
      <c r="O169" t="s">
        <v>24</v>
      </c>
      <c r="P169">
        <v>0</v>
      </c>
    </row>
    <row r="170" spans="1:16" x14ac:dyDescent="0.25">
      <c r="A170" t="s">
        <v>220</v>
      </c>
      <c r="B170">
        <v>37</v>
      </c>
      <c r="C170" t="s">
        <v>50</v>
      </c>
      <c r="D170" t="s">
        <v>18</v>
      </c>
      <c r="E170" t="s">
        <v>35</v>
      </c>
      <c r="F170" t="s">
        <v>36</v>
      </c>
      <c r="G170">
        <v>8</v>
      </c>
      <c r="H170" t="s">
        <v>30</v>
      </c>
      <c r="I170">
        <v>8</v>
      </c>
      <c r="J170" t="s">
        <v>31</v>
      </c>
      <c r="K170">
        <v>4</v>
      </c>
      <c r="L170" t="s">
        <v>22</v>
      </c>
      <c r="M170">
        <v>59000</v>
      </c>
      <c r="N170" t="s">
        <v>33</v>
      </c>
      <c r="O170" t="s">
        <v>24</v>
      </c>
      <c r="P170">
        <v>0</v>
      </c>
    </row>
    <row r="171" spans="1:16" x14ac:dyDescent="0.25">
      <c r="A171" t="s">
        <v>221</v>
      </c>
      <c r="B171">
        <v>38</v>
      </c>
      <c r="C171" t="s">
        <v>50</v>
      </c>
      <c r="D171" t="s">
        <v>27</v>
      </c>
      <c r="E171" t="s">
        <v>47</v>
      </c>
      <c r="F171" t="s">
        <v>48</v>
      </c>
      <c r="G171">
        <v>9</v>
      </c>
      <c r="H171" t="s">
        <v>30</v>
      </c>
      <c r="I171">
        <v>8</v>
      </c>
      <c r="J171" t="s">
        <v>31</v>
      </c>
      <c r="K171">
        <v>4.0999999999999996</v>
      </c>
      <c r="L171" t="s">
        <v>32</v>
      </c>
      <c r="M171">
        <v>60000</v>
      </c>
      <c r="N171" t="s">
        <v>33</v>
      </c>
      <c r="O171" t="s">
        <v>24</v>
      </c>
      <c r="P171">
        <v>0</v>
      </c>
    </row>
    <row r="172" spans="1:16" x14ac:dyDescent="0.25">
      <c r="A172" t="s">
        <v>222</v>
      </c>
      <c r="B172">
        <v>34</v>
      </c>
      <c r="C172" t="s">
        <v>26</v>
      </c>
      <c r="D172" t="s">
        <v>18</v>
      </c>
      <c r="E172" t="s">
        <v>28</v>
      </c>
      <c r="F172" t="s">
        <v>29</v>
      </c>
      <c r="G172">
        <v>7</v>
      </c>
      <c r="H172" t="s">
        <v>30</v>
      </c>
      <c r="I172">
        <v>7</v>
      </c>
      <c r="J172" t="s">
        <v>22</v>
      </c>
      <c r="K172">
        <v>4.2</v>
      </c>
      <c r="L172" t="s">
        <v>32</v>
      </c>
      <c r="M172">
        <v>61000</v>
      </c>
      <c r="N172" t="s">
        <v>44</v>
      </c>
      <c r="O172" t="s">
        <v>24</v>
      </c>
      <c r="P172">
        <v>0</v>
      </c>
    </row>
    <row r="173" spans="1:16" x14ac:dyDescent="0.25">
      <c r="A173" t="s">
        <v>223</v>
      </c>
      <c r="B173">
        <v>40</v>
      </c>
      <c r="C173" t="s">
        <v>50</v>
      </c>
      <c r="D173" t="s">
        <v>18</v>
      </c>
      <c r="E173" t="s">
        <v>40</v>
      </c>
      <c r="F173" t="s">
        <v>41</v>
      </c>
      <c r="G173">
        <v>10</v>
      </c>
      <c r="H173" t="s">
        <v>30</v>
      </c>
      <c r="I173">
        <v>8</v>
      </c>
      <c r="J173" t="s">
        <v>31</v>
      </c>
      <c r="K173">
        <v>4.3</v>
      </c>
      <c r="L173" t="s">
        <v>32</v>
      </c>
      <c r="M173">
        <v>62000</v>
      </c>
      <c r="N173" t="s">
        <v>44</v>
      </c>
      <c r="O173" t="s">
        <v>24</v>
      </c>
      <c r="P173">
        <v>0</v>
      </c>
    </row>
    <row r="174" spans="1:16" x14ac:dyDescent="0.25">
      <c r="A174" t="s">
        <v>224</v>
      </c>
      <c r="B174">
        <v>37</v>
      </c>
      <c r="C174" t="s">
        <v>50</v>
      </c>
      <c r="D174" t="s">
        <v>18</v>
      </c>
      <c r="E174" t="s">
        <v>19</v>
      </c>
      <c r="F174" t="s">
        <v>20</v>
      </c>
      <c r="G174">
        <v>9</v>
      </c>
      <c r="H174" t="s">
        <v>30</v>
      </c>
      <c r="I174">
        <v>8</v>
      </c>
      <c r="J174" t="s">
        <v>31</v>
      </c>
      <c r="K174">
        <v>4.4000000000000004</v>
      </c>
      <c r="L174" t="s">
        <v>32</v>
      </c>
      <c r="M174">
        <v>63000</v>
      </c>
      <c r="N174" t="s">
        <v>44</v>
      </c>
      <c r="O174" t="s">
        <v>24</v>
      </c>
      <c r="P174">
        <v>0</v>
      </c>
    </row>
    <row r="175" spans="1:16" x14ac:dyDescent="0.25">
      <c r="A175" t="s">
        <v>225</v>
      </c>
      <c r="B175">
        <v>33</v>
      </c>
      <c r="C175" t="s">
        <v>26</v>
      </c>
      <c r="D175" t="s">
        <v>18</v>
      </c>
      <c r="E175" t="s">
        <v>35</v>
      </c>
      <c r="F175" t="s">
        <v>29</v>
      </c>
      <c r="G175">
        <v>8</v>
      </c>
      <c r="H175" t="s">
        <v>30</v>
      </c>
      <c r="I175">
        <v>8</v>
      </c>
      <c r="J175" t="s">
        <v>31</v>
      </c>
      <c r="K175">
        <v>4.5</v>
      </c>
      <c r="L175" t="s">
        <v>32</v>
      </c>
      <c r="M175">
        <v>64000</v>
      </c>
      <c r="N175" t="s">
        <v>44</v>
      </c>
      <c r="O175" t="s">
        <v>24</v>
      </c>
      <c r="P175">
        <v>0</v>
      </c>
    </row>
    <row r="176" spans="1:16" x14ac:dyDescent="0.25">
      <c r="A176" t="s">
        <v>226</v>
      </c>
      <c r="B176">
        <v>30</v>
      </c>
      <c r="C176" t="s">
        <v>17</v>
      </c>
      <c r="D176" t="s">
        <v>18</v>
      </c>
      <c r="E176" t="s">
        <v>47</v>
      </c>
      <c r="F176" t="s">
        <v>48</v>
      </c>
      <c r="G176">
        <v>5</v>
      </c>
      <c r="H176" t="s">
        <v>21</v>
      </c>
      <c r="I176">
        <v>6</v>
      </c>
      <c r="J176" t="s">
        <v>37</v>
      </c>
      <c r="K176">
        <v>4.5999999999999996</v>
      </c>
      <c r="L176" t="s">
        <v>56</v>
      </c>
      <c r="M176">
        <v>65000</v>
      </c>
      <c r="N176" t="s">
        <v>44</v>
      </c>
      <c r="O176" t="s">
        <v>24</v>
      </c>
      <c r="P176">
        <v>0</v>
      </c>
    </row>
    <row r="177" spans="1:16" x14ac:dyDescent="0.25">
      <c r="A177" t="s">
        <v>227</v>
      </c>
      <c r="B177">
        <v>31</v>
      </c>
      <c r="C177" t="s">
        <v>26</v>
      </c>
      <c r="D177" t="s">
        <v>27</v>
      </c>
      <c r="E177" t="s">
        <v>35</v>
      </c>
      <c r="F177" t="s">
        <v>36</v>
      </c>
      <c r="G177">
        <v>6</v>
      </c>
      <c r="H177" t="s">
        <v>30</v>
      </c>
      <c r="I177">
        <v>7</v>
      </c>
      <c r="J177" t="s">
        <v>22</v>
      </c>
      <c r="K177">
        <v>4.7</v>
      </c>
      <c r="L177" t="s">
        <v>56</v>
      </c>
      <c r="M177">
        <v>66000</v>
      </c>
      <c r="N177" t="s">
        <v>44</v>
      </c>
      <c r="O177" t="s">
        <v>24</v>
      </c>
      <c r="P177">
        <v>0</v>
      </c>
    </row>
    <row r="178" spans="1:16" x14ac:dyDescent="0.25">
      <c r="A178" t="s">
        <v>228</v>
      </c>
      <c r="B178">
        <v>29</v>
      </c>
      <c r="C178" t="s">
        <v>17</v>
      </c>
      <c r="D178" t="s">
        <v>18</v>
      </c>
      <c r="E178" t="s">
        <v>19</v>
      </c>
      <c r="F178" t="s">
        <v>20</v>
      </c>
      <c r="G178">
        <v>4</v>
      </c>
      <c r="H178" t="s">
        <v>21</v>
      </c>
      <c r="I178">
        <v>6</v>
      </c>
      <c r="J178" t="s">
        <v>37</v>
      </c>
      <c r="K178">
        <v>4</v>
      </c>
      <c r="L178" t="s">
        <v>22</v>
      </c>
      <c r="M178">
        <v>59000</v>
      </c>
      <c r="N178" t="s">
        <v>33</v>
      </c>
      <c r="O178" t="s">
        <v>24</v>
      </c>
      <c r="P178">
        <v>0</v>
      </c>
    </row>
    <row r="179" spans="1:16" x14ac:dyDescent="0.25">
      <c r="A179" t="s">
        <v>229</v>
      </c>
      <c r="B179">
        <v>35</v>
      </c>
      <c r="C179" t="s">
        <v>26</v>
      </c>
      <c r="D179" t="s">
        <v>18</v>
      </c>
      <c r="E179" t="s">
        <v>47</v>
      </c>
      <c r="F179" t="s">
        <v>48</v>
      </c>
      <c r="G179">
        <v>7</v>
      </c>
      <c r="H179" t="s">
        <v>30</v>
      </c>
      <c r="I179">
        <v>7</v>
      </c>
      <c r="J179" t="s">
        <v>22</v>
      </c>
      <c r="K179">
        <v>3.9</v>
      </c>
      <c r="L179" t="s">
        <v>22</v>
      </c>
      <c r="M179">
        <v>58000</v>
      </c>
      <c r="N179" t="s">
        <v>33</v>
      </c>
      <c r="O179" t="s">
        <v>24</v>
      </c>
      <c r="P179">
        <v>0</v>
      </c>
    </row>
    <row r="180" spans="1:16" x14ac:dyDescent="0.25">
      <c r="A180" t="s">
        <v>230</v>
      </c>
      <c r="B180">
        <v>36</v>
      </c>
      <c r="C180" t="s">
        <v>50</v>
      </c>
      <c r="D180" t="s">
        <v>18</v>
      </c>
      <c r="E180" t="s">
        <v>28</v>
      </c>
      <c r="F180" t="s">
        <v>29</v>
      </c>
      <c r="G180">
        <v>8</v>
      </c>
      <c r="H180" t="s">
        <v>30</v>
      </c>
      <c r="I180">
        <v>8</v>
      </c>
      <c r="J180" t="s">
        <v>31</v>
      </c>
      <c r="K180">
        <v>3.8</v>
      </c>
      <c r="L180" t="s">
        <v>22</v>
      </c>
      <c r="M180">
        <v>57000</v>
      </c>
      <c r="N180" t="s">
        <v>33</v>
      </c>
      <c r="O180" t="s">
        <v>24</v>
      </c>
      <c r="P180">
        <v>0</v>
      </c>
    </row>
    <row r="181" spans="1:16" x14ac:dyDescent="0.25">
      <c r="A181" t="s">
        <v>231</v>
      </c>
      <c r="B181">
        <v>28</v>
      </c>
      <c r="C181" t="s">
        <v>17</v>
      </c>
      <c r="D181" t="s">
        <v>27</v>
      </c>
      <c r="E181" t="s">
        <v>51</v>
      </c>
      <c r="F181" t="s">
        <v>52</v>
      </c>
      <c r="G181">
        <v>3</v>
      </c>
      <c r="H181" t="s">
        <v>21</v>
      </c>
      <c r="I181">
        <v>6</v>
      </c>
      <c r="J181" t="s">
        <v>37</v>
      </c>
      <c r="K181">
        <v>3.7</v>
      </c>
      <c r="L181" t="s">
        <v>22</v>
      </c>
      <c r="M181">
        <v>56000</v>
      </c>
      <c r="N181" t="s">
        <v>33</v>
      </c>
      <c r="O181" t="s">
        <v>24</v>
      </c>
      <c r="P181">
        <v>0</v>
      </c>
    </row>
    <row r="182" spans="1:16" x14ac:dyDescent="0.25">
      <c r="A182" t="s">
        <v>232</v>
      </c>
      <c r="B182">
        <v>44</v>
      </c>
      <c r="C182" t="s">
        <v>39</v>
      </c>
      <c r="D182" t="s">
        <v>18</v>
      </c>
      <c r="E182" t="s">
        <v>19</v>
      </c>
      <c r="F182" t="s">
        <v>20</v>
      </c>
      <c r="G182">
        <v>10</v>
      </c>
      <c r="H182" t="s">
        <v>30</v>
      </c>
      <c r="I182">
        <v>8</v>
      </c>
      <c r="J182" t="s">
        <v>31</v>
      </c>
      <c r="K182">
        <v>3.6</v>
      </c>
      <c r="L182" t="s">
        <v>22</v>
      </c>
      <c r="M182">
        <v>55000</v>
      </c>
      <c r="N182" t="s">
        <v>33</v>
      </c>
      <c r="O182" t="s">
        <v>24</v>
      </c>
      <c r="P182">
        <v>0</v>
      </c>
    </row>
    <row r="183" spans="1:16" x14ac:dyDescent="0.25">
      <c r="A183" t="s">
        <v>233</v>
      </c>
      <c r="B183">
        <v>27</v>
      </c>
      <c r="C183" t="s">
        <v>17</v>
      </c>
      <c r="D183" t="s">
        <v>27</v>
      </c>
      <c r="E183" t="s">
        <v>35</v>
      </c>
      <c r="F183" t="s">
        <v>29</v>
      </c>
      <c r="G183">
        <v>3</v>
      </c>
      <c r="H183" t="s">
        <v>21</v>
      </c>
      <c r="I183">
        <v>6</v>
      </c>
      <c r="J183" t="s">
        <v>37</v>
      </c>
      <c r="K183">
        <v>3.5</v>
      </c>
      <c r="L183" t="s">
        <v>54</v>
      </c>
      <c r="M183">
        <v>54000</v>
      </c>
      <c r="N183" t="s">
        <v>33</v>
      </c>
      <c r="O183" t="s">
        <v>24</v>
      </c>
      <c r="P183">
        <v>0</v>
      </c>
    </row>
    <row r="184" spans="1:16" x14ac:dyDescent="0.25">
      <c r="A184" t="s">
        <v>234</v>
      </c>
      <c r="B184">
        <v>37</v>
      </c>
      <c r="C184" t="s">
        <v>50</v>
      </c>
      <c r="D184" t="s">
        <v>18</v>
      </c>
      <c r="E184" t="s">
        <v>40</v>
      </c>
      <c r="F184" t="s">
        <v>41</v>
      </c>
      <c r="G184">
        <v>8</v>
      </c>
      <c r="H184" t="s">
        <v>30</v>
      </c>
      <c r="I184">
        <v>8</v>
      </c>
      <c r="J184" t="s">
        <v>31</v>
      </c>
      <c r="K184">
        <v>3.4</v>
      </c>
      <c r="L184" t="s">
        <v>54</v>
      </c>
      <c r="M184">
        <v>53000</v>
      </c>
      <c r="N184" t="s">
        <v>33</v>
      </c>
      <c r="O184" t="s">
        <v>24</v>
      </c>
      <c r="P184">
        <v>0</v>
      </c>
    </row>
    <row r="185" spans="1:16" x14ac:dyDescent="0.25">
      <c r="A185" t="s">
        <v>235</v>
      </c>
      <c r="B185">
        <v>35</v>
      </c>
      <c r="C185" t="s">
        <v>26</v>
      </c>
      <c r="D185" t="s">
        <v>18</v>
      </c>
      <c r="E185" t="s">
        <v>35</v>
      </c>
      <c r="F185" t="s">
        <v>36</v>
      </c>
      <c r="G185">
        <v>7</v>
      </c>
      <c r="H185" t="s">
        <v>30</v>
      </c>
      <c r="I185">
        <v>7</v>
      </c>
      <c r="J185" t="s">
        <v>22</v>
      </c>
      <c r="K185">
        <v>3.3</v>
      </c>
      <c r="L185" t="s">
        <v>54</v>
      </c>
      <c r="M185">
        <v>52000</v>
      </c>
      <c r="N185" t="s">
        <v>33</v>
      </c>
      <c r="O185" t="s">
        <v>24</v>
      </c>
      <c r="P185">
        <v>0</v>
      </c>
    </row>
    <row r="186" spans="1:16" x14ac:dyDescent="0.25">
      <c r="A186" t="s">
        <v>236</v>
      </c>
      <c r="B186">
        <v>33</v>
      </c>
      <c r="C186" t="s">
        <v>26</v>
      </c>
      <c r="D186" t="s">
        <v>27</v>
      </c>
      <c r="E186" t="s">
        <v>19</v>
      </c>
      <c r="F186" t="s">
        <v>20</v>
      </c>
      <c r="G186">
        <v>6</v>
      </c>
      <c r="H186" t="s">
        <v>30</v>
      </c>
      <c r="I186">
        <v>7</v>
      </c>
      <c r="J186" t="s">
        <v>22</v>
      </c>
      <c r="K186">
        <v>3.2</v>
      </c>
      <c r="L186" t="s">
        <v>54</v>
      </c>
      <c r="M186">
        <v>51000</v>
      </c>
      <c r="N186" t="s">
        <v>33</v>
      </c>
      <c r="O186" t="s">
        <v>24</v>
      </c>
      <c r="P186">
        <v>0</v>
      </c>
    </row>
    <row r="187" spans="1:16" x14ac:dyDescent="0.25">
      <c r="A187" t="s">
        <v>237</v>
      </c>
      <c r="B187">
        <v>38</v>
      </c>
      <c r="C187" t="s">
        <v>50</v>
      </c>
      <c r="D187" t="s">
        <v>18</v>
      </c>
      <c r="E187" t="s">
        <v>47</v>
      </c>
      <c r="F187" t="s">
        <v>48</v>
      </c>
      <c r="G187">
        <v>9</v>
      </c>
      <c r="H187" t="s">
        <v>30</v>
      </c>
      <c r="I187">
        <v>8</v>
      </c>
      <c r="J187" t="s">
        <v>31</v>
      </c>
      <c r="K187">
        <v>3.1</v>
      </c>
      <c r="L187" t="s">
        <v>54</v>
      </c>
      <c r="M187">
        <v>50000</v>
      </c>
      <c r="N187" t="s">
        <v>23</v>
      </c>
      <c r="O187" t="s">
        <v>24</v>
      </c>
      <c r="P187">
        <v>0</v>
      </c>
    </row>
    <row r="188" spans="1:16" x14ac:dyDescent="0.25">
      <c r="A188" t="s">
        <v>238</v>
      </c>
      <c r="B188">
        <v>42</v>
      </c>
      <c r="C188" t="s">
        <v>39</v>
      </c>
      <c r="D188" t="s">
        <v>18</v>
      </c>
      <c r="E188" t="s">
        <v>28</v>
      </c>
      <c r="F188" t="s">
        <v>29</v>
      </c>
      <c r="G188">
        <v>11</v>
      </c>
      <c r="H188" t="s">
        <v>42</v>
      </c>
      <c r="I188">
        <v>9</v>
      </c>
      <c r="J188" t="s">
        <v>43</v>
      </c>
      <c r="K188">
        <v>4.4000000000000004</v>
      </c>
      <c r="L188" t="s">
        <v>32</v>
      </c>
      <c r="M188">
        <v>63000</v>
      </c>
      <c r="N188" t="s">
        <v>44</v>
      </c>
      <c r="O188" t="s">
        <v>45</v>
      </c>
      <c r="P188">
        <v>1</v>
      </c>
    </row>
    <row r="189" spans="1:16" x14ac:dyDescent="0.25">
      <c r="A189" t="s">
        <v>239</v>
      </c>
      <c r="B189">
        <v>34</v>
      </c>
      <c r="C189" t="s">
        <v>26</v>
      </c>
      <c r="D189" t="s">
        <v>27</v>
      </c>
      <c r="E189" t="s">
        <v>51</v>
      </c>
      <c r="F189" t="s">
        <v>52</v>
      </c>
      <c r="G189">
        <v>7</v>
      </c>
      <c r="H189" t="s">
        <v>30</v>
      </c>
      <c r="I189">
        <v>7</v>
      </c>
      <c r="J189" t="s">
        <v>22</v>
      </c>
      <c r="K189">
        <v>3.8</v>
      </c>
      <c r="L189" t="s">
        <v>22</v>
      </c>
      <c r="M189">
        <v>57000</v>
      </c>
      <c r="N189" t="s">
        <v>33</v>
      </c>
      <c r="O189" t="s">
        <v>24</v>
      </c>
      <c r="P189">
        <v>0</v>
      </c>
    </row>
    <row r="190" spans="1:16" x14ac:dyDescent="0.25">
      <c r="A190" t="s">
        <v>240</v>
      </c>
      <c r="B190">
        <v>29</v>
      </c>
      <c r="C190" t="s">
        <v>17</v>
      </c>
      <c r="D190" t="s">
        <v>18</v>
      </c>
      <c r="E190" t="s">
        <v>19</v>
      </c>
      <c r="F190" t="s">
        <v>20</v>
      </c>
      <c r="G190">
        <v>5</v>
      </c>
      <c r="H190" t="s">
        <v>21</v>
      </c>
      <c r="I190">
        <v>6</v>
      </c>
      <c r="J190" t="s">
        <v>37</v>
      </c>
      <c r="K190">
        <v>3.9</v>
      </c>
      <c r="L190" t="s">
        <v>22</v>
      </c>
      <c r="M190">
        <v>58000</v>
      </c>
      <c r="N190" t="s">
        <v>33</v>
      </c>
      <c r="O190" t="s">
        <v>24</v>
      </c>
      <c r="P190">
        <v>0</v>
      </c>
    </row>
    <row r="191" spans="1:16" x14ac:dyDescent="0.25">
      <c r="A191" t="s">
        <v>241</v>
      </c>
      <c r="B191">
        <v>31</v>
      </c>
      <c r="C191" t="s">
        <v>26</v>
      </c>
      <c r="D191" t="s">
        <v>18</v>
      </c>
      <c r="E191" t="s">
        <v>47</v>
      </c>
      <c r="F191" t="s">
        <v>48</v>
      </c>
      <c r="G191">
        <v>6</v>
      </c>
      <c r="H191" t="s">
        <v>30</v>
      </c>
      <c r="I191">
        <v>7</v>
      </c>
      <c r="J191" t="s">
        <v>22</v>
      </c>
      <c r="K191">
        <v>3.5</v>
      </c>
      <c r="L191" t="s">
        <v>54</v>
      </c>
      <c r="M191">
        <v>55000</v>
      </c>
      <c r="N191" t="s">
        <v>33</v>
      </c>
      <c r="O191" t="s">
        <v>24</v>
      </c>
      <c r="P191">
        <v>0</v>
      </c>
    </row>
    <row r="192" spans="1:16" x14ac:dyDescent="0.25">
      <c r="A192" t="s">
        <v>242</v>
      </c>
      <c r="B192">
        <v>36</v>
      </c>
      <c r="C192" t="s">
        <v>50</v>
      </c>
      <c r="D192" t="s">
        <v>18</v>
      </c>
      <c r="E192" t="s">
        <v>35</v>
      </c>
      <c r="F192" t="s">
        <v>29</v>
      </c>
      <c r="G192">
        <v>8</v>
      </c>
      <c r="H192" t="s">
        <v>30</v>
      </c>
      <c r="I192">
        <v>8</v>
      </c>
      <c r="J192" t="s">
        <v>31</v>
      </c>
      <c r="K192">
        <v>3.4</v>
      </c>
      <c r="L192" t="s">
        <v>54</v>
      </c>
      <c r="M192">
        <v>54000</v>
      </c>
      <c r="N192" t="s">
        <v>33</v>
      </c>
      <c r="O192" t="s">
        <v>24</v>
      </c>
      <c r="P192">
        <v>0</v>
      </c>
    </row>
    <row r="193" spans="1:16" x14ac:dyDescent="0.25">
      <c r="A193" t="s">
        <v>243</v>
      </c>
      <c r="B193">
        <v>32</v>
      </c>
      <c r="C193" t="s">
        <v>26</v>
      </c>
      <c r="D193" t="s">
        <v>27</v>
      </c>
      <c r="E193" t="s">
        <v>28</v>
      </c>
      <c r="F193" t="s">
        <v>29</v>
      </c>
      <c r="G193">
        <v>6</v>
      </c>
      <c r="H193" t="s">
        <v>30</v>
      </c>
      <c r="I193">
        <v>7</v>
      </c>
      <c r="J193" t="s">
        <v>22</v>
      </c>
      <c r="K193">
        <v>3.6</v>
      </c>
      <c r="L193" t="s">
        <v>22</v>
      </c>
      <c r="M193">
        <v>56000</v>
      </c>
      <c r="N193" t="s">
        <v>33</v>
      </c>
      <c r="O193" t="s">
        <v>24</v>
      </c>
      <c r="P193">
        <v>0</v>
      </c>
    </row>
    <row r="194" spans="1:16" x14ac:dyDescent="0.25">
      <c r="A194" t="s">
        <v>244</v>
      </c>
      <c r="B194">
        <v>40</v>
      </c>
      <c r="C194" t="s">
        <v>50</v>
      </c>
      <c r="D194" t="s">
        <v>18</v>
      </c>
      <c r="E194" t="s">
        <v>19</v>
      </c>
      <c r="F194" t="s">
        <v>20</v>
      </c>
      <c r="G194">
        <v>8</v>
      </c>
      <c r="H194" t="s">
        <v>30</v>
      </c>
      <c r="I194">
        <v>8</v>
      </c>
      <c r="J194" t="s">
        <v>31</v>
      </c>
      <c r="K194">
        <v>3.7</v>
      </c>
      <c r="L194" t="s">
        <v>22</v>
      </c>
      <c r="M194">
        <v>57000</v>
      </c>
      <c r="N194" t="s">
        <v>33</v>
      </c>
      <c r="O194" t="s">
        <v>24</v>
      </c>
      <c r="P194">
        <v>0</v>
      </c>
    </row>
    <row r="195" spans="1:16" x14ac:dyDescent="0.25">
      <c r="A195" t="s">
        <v>245</v>
      </c>
      <c r="B195">
        <v>27</v>
      </c>
      <c r="C195" t="s">
        <v>17</v>
      </c>
      <c r="D195" t="s">
        <v>18</v>
      </c>
      <c r="E195" t="s">
        <v>40</v>
      </c>
      <c r="F195" t="s">
        <v>41</v>
      </c>
      <c r="G195">
        <v>4</v>
      </c>
      <c r="H195" t="s">
        <v>21</v>
      </c>
      <c r="I195">
        <v>6</v>
      </c>
      <c r="J195" t="s">
        <v>37</v>
      </c>
      <c r="K195">
        <v>3.9</v>
      </c>
      <c r="L195" t="s">
        <v>22</v>
      </c>
      <c r="M195">
        <v>58000</v>
      </c>
      <c r="N195" t="s">
        <v>33</v>
      </c>
      <c r="O195" t="s">
        <v>24</v>
      </c>
      <c r="P195">
        <v>0</v>
      </c>
    </row>
    <row r="196" spans="1:16" x14ac:dyDescent="0.25">
      <c r="A196" t="s">
        <v>246</v>
      </c>
      <c r="B196">
        <v>38</v>
      </c>
      <c r="C196" t="s">
        <v>50</v>
      </c>
      <c r="D196" t="s">
        <v>27</v>
      </c>
      <c r="E196" t="s">
        <v>35</v>
      </c>
      <c r="F196" t="s">
        <v>36</v>
      </c>
      <c r="G196">
        <v>9</v>
      </c>
      <c r="H196" t="s">
        <v>30</v>
      </c>
      <c r="I196">
        <v>8</v>
      </c>
      <c r="J196" t="s">
        <v>31</v>
      </c>
      <c r="K196">
        <v>4</v>
      </c>
      <c r="L196" t="s">
        <v>22</v>
      </c>
      <c r="M196">
        <v>59000</v>
      </c>
      <c r="N196" t="s">
        <v>33</v>
      </c>
      <c r="O196" t="s">
        <v>24</v>
      </c>
      <c r="P196">
        <v>0</v>
      </c>
    </row>
    <row r="197" spans="1:16" x14ac:dyDescent="0.25">
      <c r="A197" t="s">
        <v>247</v>
      </c>
      <c r="B197">
        <v>45</v>
      </c>
      <c r="C197" t="s">
        <v>39</v>
      </c>
      <c r="D197" t="s">
        <v>18</v>
      </c>
      <c r="E197" t="s">
        <v>47</v>
      </c>
      <c r="F197" t="s">
        <v>48</v>
      </c>
      <c r="G197">
        <v>10</v>
      </c>
      <c r="H197" t="s">
        <v>30</v>
      </c>
      <c r="I197">
        <v>8</v>
      </c>
      <c r="J197" t="s">
        <v>31</v>
      </c>
      <c r="K197">
        <v>4.0999999999999996</v>
      </c>
      <c r="L197" t="s">
        <v>32</v>
      </c>
      <c r="M197">
        <v>60000</v>
      </c>
      <c r="N197" t="s">
        <v>33</v>
      </c>
      <c r="O197" t="s">
        <v>24</v>
      </c>
      <c r="P197">
        <v>0</v>
      </c>
    </row>
    <row r="198" spans="1:16" x14ac:dyDescent="0.25">
      <c r="A198" t="s">
        <v>248</v>
      </c>
      <c r="B198">
        <v>30</v>
      </c>
      <c r="C198" t="s">
        <v>17</v>
      </c>
      <c r="D198" t="s">
        <v>18</v>
      </c>
      <c r="E198" t="s">
        <v>28</v>
      </c>
      <c r="F198" t="s">
        <v>29</v>
      </c>
      <c r="G198">
        <v>5</v>
      </c>
      <c r="H198" t="s">
        <v>21</v>
      </c>
      <c r="I198">
        <v>6</v>
      </c>
      <c r="J198" t="s">
        <v>37</v>
      </c>
      <c r="K198">
        <v>4.2</v>
      </c>
      <c r="L198" t="s">
        <v>32</v>
      </c>
      <c r="M198">
        <v>61000</v>
      </c>
      <c r="N198" t="s">
        <v>44</v>
      </c>
      <c r="O198" t="s">
        <v>24</v>
      </c>
      <c r="P198">
        <v>0</v>
      </c>
    </row>
    <row r="199" spans="1:16" x14ac:dyDescent="0.25">
      <c r="A199" t="s">
        <v>249</v>
      </c>
      <c r="B199">
        <v>31</v>
      </c>
      <c r="C199" t="s">
        <v>26</v>
      </c>
      <c r="D199" t="s">
        <v>27</v>
      </c>
      <c r="E199" t="s">
        <v>51</v>
      </c>
      <c r="F199" t="s">
        <v>52</v>
      </c>
      <c r="G199">
        <v>6</v>
      </c>
      <c r="H199" t="s">
        <v>30</v>
      </c>
      <c r="I199">
        <v>7</v>
      </c>
      <c r="J199" t="s">
        <v>22</v>
      </c>
      <c r="K199">
        <v>4.3</v>
      </c>
      <c r="L199" t="s">
        <v>32</v>
      </c>
      <c r="M199">
        <v>62000</v>
      </c>
      <c r="N199" t="s">
        <v>44</v>
      </c>
      <c r="O199" t="s">
        <v>24</v>
      </c>
      <c r="P199">
        <v>0</v>
      </c>
    </row>
    <row r="200" spans="1:16" x14ac:dyDescent="0.25">
      <c r="A200" t="s">
        <v>250</v>
      </c>
      <c r="B200">
        <v>36</v>
      </c>
      <c r="C200" t="s">
        <v>50</v>
      </c>
      <c r="D200" t="s">
        <v>18</v>
      </c>
      <c r="E200" t="s">
        <v>19</v>
      </c>
      <c r="F200" t="s">
        <v>20</v>
      </c>
      <c r="G200">
        <v>7</v>
      </c>
      <c r="H200" t="s">
        <v>30</v>
      </c>
      <c r="I200">
        <v>7</v>
      </c>
      <c r="J200" t="s">
        <v>22</v>
      </c>
      <c r="K200">
        <v>4.5</v>
      </c>
      <c r="L200" t="s">
        <v>32</v>
      </c>
      <c r="M200">
        <v>64000</v>
      </c>
      <c r="N200" t="s">
        <v>44</v>
      </c>
      <c r="O200" t="s">
        <v>24</v>
      </c>
      <c r="P200">
        <v>0</v>
      </c>
    </row>
    <row r="201" spans="1:16" x14ac:dyDescent="0.25">
      <c r="A201" t="s">
        <v>251</v>
      </c>
      <c r="B201">
        <v>34</v>
      </c>
      <c r="C201" t="s">
        <v>26</v>
      </c>
      <c r="D201" t="s">
        <v>18</v>
      </c>
      <c r="E201" t="s">
        <v>35</v>
      </c>
      <c r="F201" t="s">
        <v>29</v>
      </c>
      <c r="G201">
        <v>8</v>
      </c>
      <c r="H201" t="s">
        <v>30</v>
      </c>
      <c r="I201">
        <v>8</v>
      </c>
      <c r="J201" t="s">
        <v>31</v>
      </c>
      <c r="K201">
        <v>4.7</v>
      </c>
      <c r="L201" t="s">
        <v>56</v>
      </c>
      <c r="M201">
        <v>66000</v>
      </c>
      <c r="N201" t="s">
        <v>44</v>
      </c>
      <c r="O201" t="s">
        <v>24</v>
      </c>
      <c r="P201">
        <v>0</v>
      </c>
    </row>
    <row r="202" spans="1:16" x14ac:dyDescent="0.25">
      <c r="A202" t="s">
        <v>252</v>
      </c>
      <c r="B202">
        <v>30</v>
      </c>
      <c r="C202" t="s">
        <v>17</v>
      </c>
      <c r="D202" t="s">
        <v>18</v>
      </c>
      <c r="E202" t="s">
        <v>35</v>
      </c>
      <c r="F202" t="s">
        <v>36</v>
      </c>
      <c r="G202">
        <v>6</v>
      </c>
      <c r="H202" t="s">
        <v>30</v>
      </c>
      <c r="I202">
        <v>7</v>
      </c>
      <c r="J202" t="s">
        <v>22</v>
      </c>
      <c r="K202">
        <v>3.5</v>
      </c>
      <c r="L202" t="s">
        <v>54</v>
      </c>
      <c r="M202">
        <v>55000</v>
      </c>
      <c r="N202" t="s">
        <v>33</v>
      </c>
      <c r="O202" t="s">
        <v>24</v>
      </c>
      <c r="P202">
        <v>0</v>
      </c>
    </row>
    <row r="203" spans="1:16" x14ac:dyDescent="0.25">
      <c r="A203" t="s">
        <v>253</v>
      </c>
      <c r="B203">
        <v>42</v>
      </c>
      <c r="C203" t="s">
        <v>39</v>
      </c>
      <c r="D203" t="s">
        <v>18</v>
      </c>
      <c r="E203" t="s">
        <v>51</v>
      </c>
      <c r="F203" t="s">
        <v>52</v>
      </c>
      <c r="G203">
        <v>12</v>
      </c>
      <c r="H203" t="s">
        <v>42</v>
      </c>
      <c r="I203">
        <v>9</v>
      </c>
      <c r="J203" t="s">
        <v>43</v>
      </c>
      <c r="K203">
        <v>4.4000000000000004</v>
      </c>
      <c r="L203" t="s">
        <v>32</v>
      </c>
      <c r="M203">
        <v>59000</v>
      </c>
      <c r="N203" t="s">
        <v>33</v>
      </c>
      <c r="O203" t="s">
        <v>24</v>
      </c>
      <c r="P203">
        <v>0</v>
      </c>
    </row>
    <row r="204" spans="1:16" x14ac:dyDescent="0.25">
      <c r="A204" t="s">
        <v>254</v>
      </c>
      <c r="B204">
        <v>31</v>
      </c>
      <c r="C204" t="s">
        <v>26</v>
      </c>
      <c r="D204" t="s">
        <v>27</v>
      </c>
      <c r="E204" t="s">
        <v>40</v>
      </c>
      <c r="F204" t="s">
        <v>41</v>
      </c>
      <c r="G204">
        <v>7</v>
      </c>
      <c r="H204" t="s">
        <v>30</v>
      </c>
      <c r="I204">
        <v>7</v>
      </c>
      <c r="J204" t="s">
        <v>22</v>
      </c>
      <c r="K204">
        <v>3.6</v>
      </c>
      <c r="L204" t="s">
        <v>22</v>
      </c>
      <c r="M204">
        <v>57000</v>
      </c>
      <c r="N204" t="s">
        <v>33</v>
      </c>
      <c r="O204" t="s">
        <v>45</v>
      </c>
      <c r="P204">
        <v>1</v>
      </c>
    </row>
    <row r="205" spans="1:16" x14ac:dyDescent="0.25">
      <c r="A205" t="s">
        <v>255</v>
      </c>
      <c r="B205">
        <v>35</v>
      </c>
      <c r="C205" t="s">
        <v>26</v>
      </c>
      <c r="D205" t="s">
        <v>18</v>
      </c>
      <c r="E205" t="s">
        <v>19</v>
      </c>
      <c r="F205" t="s">
        <v>20</v>
      </c>
      <c r="G205">
        <v>8</v>
      </c>
      <c r="H205" t="s">
        <v>30</v>
      </c>
      <c r="I205">
        <v>7</v>
      </c>
      <c r="J205" t="s">
        <v>22</v>
      </c>
      <c r="K205">
        <v>3.7</v>
      </c>
      <c r="L205" t="s">
        <v>22</v>
      </c>
      <c r="M205">
        <v>58000</v>
      </c>
      <c r="N205" t="s">
        <v>33</v>
      </c>
      <c r="O205" t="s">
        <v>45</v>
      </c>
      <c r="P205">
        <v>1</v>
      </c>
    </row>
    <row r="206" spans="1:16" x14ac:dyDescent="0.25">
      <c r="A206" t="s">
        <v>256</v>
      </c>
      <c r="B206">
        <v>33</v>
      </c>
      <c r="C206" t="s">
        <v>26</v>
      </c>
      <c r="D206" t="s">
        <v>18</v>
      </c>
      <c r="E206" t="s">
        <v>47</v>
      </c>
      <c r="F206" t="s">
        <v>48</v>
      </c>
      <c r="G206">
        <v>7</v>
      </c>
      <c r="H206" t="s">
        <v>30</v>
      </c>
      <c r="I206">
        <v>7</v>
      </c>
      <c r="J206" t="s">
        <v>22</v>
      </c>
      <c r="K206">
        <v>3.8</v>
      </c>
      <c r="L206" t="s">
        <v>22</v>
      </c>
      <c r="M206">
        <v>59000</v>
      </c>
      <c r="N206" t="s">
        <v>33</v>
      </c>
      <c r="O206" t="s">
        <v>24</v>
      </c>
      <c r="P206">
        <v>0</v>
      </c>
    </row>
    <row r="207" spans="1:16" x14ac:dyDescent="0.25">
      <c r="A207" t="s">
        <v>257</v>
      </c>
      <c r="B207">
        <v>34</v>
      </c>
      <c r="C207" t="s">
        <v>26</v>
      </c>
      <c r="D207" t="s">
        <v>18</v>
      </c>
      <c r="E207" t="s">
        <v>28</v>
      </c>
      <c r="F207" t="s">
        <v>29</v>
      </c>
      <c r="G207">
        <v>8</v>
      </c>
      <c r="H207" t="s">
        <v>30</v>
      </c>
      <c r="I207">
        <v>8</v>
      </c>
      <c r="J207" t="s">
        <v>31</v>
      </c>
      <c r="K207">
        <v>4</v>
      </c>
      <c r="L207" t="s">
        <v>22</v>
      </c>
      <c r="M207">
        <v>60000</v>
      </c>
      <c r="N207" t="s">
        <v>33</v>
      </c>
      <c r="O207" t="s">
        <v>45</v>
      </c>
      <c r="P207">
        <v>1</v>
      </c>
    </row>
    <row r="208" spans="1:16" x14ac:dyDescent="0.25">
      <c r="A208" t="s">
        <v>258</v>
      </c>
      <c r="B208">
        <v>27</v>
      </c>
      <c r="C208" t="s">
        <v>17</v>
      </c>
      <c r="D208" t="s">
        <v>27</v>
      </c>
      <c r="E208" t="s">
        <v>35</v>
      </c>
      <c r="F208" t="s">
        <v>36</v>
      </c>
      <c r="G208">
        <v>3</v>
      </c>
      <c r="H208" t="s">
        <v>21</v>
      </c>
      <c r="I208">
        <v>6</v>
      </c>
      <c r="J208" t="s">
        <v>37</v>
      </c>
      <c r="K208">
        <v>3.2</v>
      </c>
      <c r="L208" t="s">
        <v>54</v>
      </c>
      <c r="M208">
        <v>52000</v>
      </c>
      <c r="N208" t="s">
        <v>33</v>
      </c>
      <c r="O208" t="s">
        <v>24</v>
      </c>
      <c r="P208">
        <v>0</v>
      </c>
    </row>
    <row r="209" spans="1:16" x14ac:dyDescent="0.25">
      <c r="A209" t="s">
        <v>259</v>
      </c>
      <c r="B209">
        <v>38</v>
      </c>
      <c r="C209" t="s">
        <v>50</v>
      </c>
      <c r="D209" t="s">
        <v>18</v>
      </c>
      <c r="E209" t="s">
        <v>19</v>
      </c>
      <c r="F209" t="s">
        <v>20</v>
      </c>
      <c r="G209">
        <v>9</v>
      </c>
      <c r="H209" t="s">
        <v>30</v>
      </c>
      <c r="I209">
        <v>8</v>
      </c>
      <c r="J209" t="s">
        <v>31</v>
      </c>
      <c r="K209">
        <v>4.2</v>
      </c>
      <c r="L209" t="s">
        <v>32</v>
      </c>
      <c r="M209">
        <v>62000</v>
      </c>
      <c r="N209" t="s">
        <v>44</v>
      </c>
      <c r="O209" t="s">
        <v>24</v>
      </c>
      <c r="P209">
        <v>0</v>
      </c>
    </row>
    <row r="210" spans="1:16" x14ac:dyDescent="0.25">
      <c r="A210" t="s">
        <v>260</v>
      </c>
      <c r="B210">
        <v>45</v>
      </c>
      <c r="C210" t="s">
        <v>39</v>
      </c>
      <c r="D210" t="s">
        <v>18</v>
      </c>
      <c r="E210" t="s">
        <v>51</v>
      </c>
      <c r="F210" t="s">
        <v>52</v>
      </c>
      <c r="G210">
        <v>15</v>
      </c>
      <c r="H210" t="s">
        <v>42</v>
      </c>
      <c r="I210">
        <v>8</v>
      </c>
      <c r="J210" t="s">
        <v>31</v>
      </c>
      <c r="K210">
        <v>4.5999999999999996</v>
      </c>
      <c r="L210" t="s">
        <v>56</v>
      </c>
      <c r="M210">
        <v>67000</v>
      </c>
      <c r="N210" t="s">
        <v>44</v>
      </c>
      <c r="O210" t="s">
        <v>24</v>
      </c>
      <c r="P210">
        <v>0</v>
      </c>
    </row>
    <row r="211" spans="1:16" x14ac:dyDescent="0.25">
      <c r="A211" t="s">
        <v>261</v>
      </c>
      <c r="B211">
        <v>29</v>
      </c>
      <c r="C211" t="s">
        <v>17</v>
      </c>
      <c r="D211" t="s">
        <v>27</v>
      </c>
      <c r="E211" t="s">
        <v>47</v>
      </c>
      <c r="F211" t="s">
        <v>48</v>
      </c>
      <c r="G211">
        <v>4</v>
      </c>
      <c r="H211" t="s">
        <v>21</v>
      </c>
      <c r="I211">
        <v>7</v>
      </c>
      <c r="J211" t="s">
        <v>22</v>
      </c>
      <c r="K211">
        <v>3.3</v>
      </c>
      <c r="L211" t="s">
        <v>54</v>
      </c>
      <c r="M211">
        <v>53000</v>
      </c>
      <c r="N211" t="s">
        <v>33</v>
      </c>
      <c r="O211" t="s">
        <v>24</v>
      </c>
      <c r="P211">
        <v>0</v>
      </c>
    </row>
    <row r="212" spans="1:16" x14ac:dyDescent="0.25">
      <c r="A212" t="s">
        <v>262</v>
      </c>
      <c r="B212">
        <v>31</v>
      </c>
      <c r="C212" t="s">
        <v>26</v>
      </c>
      <c r="D212" t="s">
        <v>18</v>
      </c>
      <c r="E212" t="s">
        <v>35</v>
      </c>
      <c r="F212" t="s">
        <v>36</v>
      </c>
      <c r="G212">
        <v>5</v>
      </c>
      <c r="H212" t="s">
        <v>21</v>
      </c>
      <c r="I212">
        <v>6</v>
      </c>
      <c r="J212" t="s">
        <v>37</v>
      </c>
      <c r="K212">
        <v>3.4</v>
      </c>
      <c r="L212" t="s">
        <v>54</v>
      </c>
      <c r="M212">
        <v>54000</v>
      </c>
      <c r="N212" t="s">
        <v>33</v>
      </c>
      <c r="O212" t="s">
        <v>24</v>
      </c>
      <c r="P212">
        <v>0</v>
      </c>
    </row>
    <row r="213" spans="1:16" x14ac:dyDescent="0.25">
      <c r="A213" t="s">
        <v>263</v>
      </c>
      <c r="B213">
        <v>44</v>
      </c>
      <c r="C213" t="s">
        <v>39</v>
      </c>
      <c r="D213" t="s">
        <v>27</v>
      </c>
      <c r="E213" t="s">
        <v>40</v>
      </c>
      <c r="F213" t="s">
        <v>41</v>
      </c>
      <c r="G213">
        <v>10</v>
      </c>
      <c r="H213" t="s">
        <v>30</v>
      </c>
      <c r="I213">
        <v>8</v>
      </c>
      <c r="J213" t="s">
        <v>31</v>
      </c>
      <c r="K213">
        <v>4.0999999999999996</v>
      </c>
      <c r="L213" t="s">
        <v>32</v>
      </c>
      <c r="M213">
        <v>64000</v>
      </c>
      <c r="N213" t="s">
        <v>44</v>
      </c>
      <c r="O213" t="s">
        <v>45</v>
      </c>
      <c r="P213">
        <v>1</v>
      </c>
    </row>
    <row r="214" spans="1:16" x14ac:dyDescent="0.25">
      <c r="A214" t="s">
        <v>264</v>
      </c>
      <c r="B214">
        <v>37</v>
      </c>
      <c r="C214" t="s">
        <v>50</v>
      </c>
      <c r="D214" t="s">
        <v>18</v>
      </c>
      <c r="E214" t="s">
        <v>19</v>
      </c>
      <c r="F214" t="s">
        <v>20</v>
      </c>
      <c r="G214">
        <v>7</v>
      </c>
      <c r="H214" t="s">
        <v>30</v>
      </c>
      <c r="I214">
        <v>7</v>
      </c>
      <c r="J214" t="s">
        <v>22</v>
      </c>
      <c r="K214">
        <v>3.5</v>
      </c>
      <c r="L214" t="s">
        <v>54</v>
      </c>
      <c r="M214">
        <v>56000</v>
      </c>
      <c r="N214" t="s">
        <v>33</v>
      </c>
      <c r="O214" t="s">
        <v>24</v>
      </c>
      <c r="P214">
        <v>0</v>
      </c>
    </row>
    <row r="215" spans="1:16" x14ac:dyDescent="0.25">
      <c r="A215" t="s">
        <v>265</v>
      </c>
      <c r="B215">
        <v>39</v>
      </c>
      <c r="C215" t="s">
        <v>50</v>
      </c>
      <c r="D215" t="s">
        <v>18</v>
      </c>
      <c r="E215" t="s">
        <v>47</v>
      </c>
      <c r="F215" t="s">
        <v>48</v>
      </c>
      <c r="G215">
        <v>8</v>
      </c>
      <c r="H215" t="s">
        <v>30</v>
      </c>
      <c r="I215">
        <v>8</v>
      </c>
      <c r="J215" t="s">
        <v>31</v>
      </c>
      <c r="K215">
        <v>3.6</v>
      </c>
      <c r="L215" t="s">
        <v>22</v>
      </c>
      <c r="M215">
        <v>57000</v>
      </c>
      <c r="N215" t="s">
        <v>33</v>
      </c>
      <c r="O215" t="s">
        <v>24</v>
      </c>
      <c r="P215">
        <v>0</v>
      </c>
    </row>
    <row r="216" spans="1:16" x14ac:dyDescent="0.25">
      <c r="A216" t="s">
        <v>266</v>
      </c>
      <c r="B216">
        <v>35</v>
      </c>
      <c r="C216" t="s">
        <v>26</v>
      </c>
      <c r="D216" t="s">
        <v>27</v>
      </c>
      <c r="E216" t="s">
        <v>28</v>
      </c>
      <c r="F216" t="s">
        <v>29</v>
      </c>
      <c r="G216">
        <v>6</v>
      </c>
      <c r="H216" t="s">
        <v>30</v>
      </c>
      <c r="I216">
        <v>7</v>
      </c>
      <c r="J216" t="s">
        <v>22</v>
      </c>
      <c r="K216">
        <v>3.7</v>
      </c>
      <c r="L216" t="s">
        <v>22</v>
      </c>
      <c r="M216">
        <v>58000</v>
      </c>
      <c r="N216" t="s">
        <v>33</v>
      </c>
      <c r="O216" t="s">
        <v>24</v>
      </c>
      <c r="P216">
        <v>0</v>
      </c>
    </row>
    <row r="217" spans="1:16" x14ac:dyDescent="0.25">
      <c r="A217" t="s">
        <v>267</v>
      </c>
      <c r="B217">
        <v>36</v>
      </c>
      <c r="C217" t="s">
        <v>50</v>
      </c>
      <c r="D217" t="s">
        <v>18</v>
      </c>
      <c r="E217" t="s">
        <v>35</v>
      </c>
      <c r="F217" t="s">
        <v>29</v>
      </c>
      <c r="G217">
        <v>7</v>
      </c>
      <c r="H217" t="s">
        <v>30</v>
      </c>
      <c r="I217">
        <v>7</v>
      </c>
      <c r="J217" t="s">
        <v>22</v>
      </c>
      <c r="K217">
        <v>3.8</v>
      </c>
      <c r="L217" t="s">
        <v>22</v>
      </c>
      <c r="M217">
        <v>59000</v>
      </c>
      <c r="N217" t="s">
        <v>33</v>
      </c>
      <c r="O217" t="s">
        <v>24</v>
      </c>
      <c r="P217">
        <v>0</v>
      </c>
    </row>
    <row r="218" spans="1:16" x14ac:dyDescent="0.25">
      <c r="A218" t="s">
        <v>268</v>
      </c>
      <c r="B218">
        <v>30</v>
      </c>
      <c r="C218" t="s">
        <v>17</v>
      </c>
      <c r="D218" t="s">
        <v>18</v>
      </c>
      <c r="E218" t="s">
        <v>19</v>
      </c>
      <c r="F218" t="s">
        <v>20</v>
      </c>
      <c r="G218">
        <v>5</v>
      </c>
      <c r="H218" t="s">
        <v>21</v>
      </c>
      <c r="I218">
        <v>6</v>
      </c>
      <c r="J218" t="s">
        <v>37</v>
      </c>
      <c r="K218">
        <v>3.9</v>
      </c>
      <c r="L218" t="s">
        <v>22</v>
      </c>
      <c r="M218">
        <v>60000</v>
      </c>
      <c r="N218" t="s">
        <v>33</v>
      </c>
      <c r="O218" t="s">
        <v>24</v>
      </c>
      <c r="P218">
        <v>0</v>
      </c>
    </row>
    <row r="219" spans="1:16" x14ac:dyDescent="0.25">
      <c r="A219" t="s">
        <v>269</v>
      </c>
      <c r="B219">
        <v>31</v>
      </c>
      <c r="C219" t="s">
        <v>26</v>
      </c>
      <c r="D219" t="s">
        <v>27</v>
      </c>
      <c r="E219" t="s">
        <v>51</v>
      </c>
      <c r="F219" t="s">
        <v>52</v>
      </c>
      <c r="G219">
        <v>6</v>
      </c>
      <c r="H219" t="s">
        <v>30</v>
      </c>
      <c r="I219">
        <v>7</v>
      </c>
      <c r="J219" t="s">
        <v>22</v>
      </c>
      <c r="K219">
        <v>4</v>
      </c>
      <c r="L219" t="s">
        <v>22</v>
      </c>
      <c r="M219">
        <v>61000</v>
      </c>
      <c r="N219" t="s">
        <v>44</v>
      </c>
      <c r="O219" t="s">
        <v>24</v>
      </c>
      <c r="P219">
        <v>0</v>
      </c>
    </row>
    <row r="220" spans="1:16" x14ac:dyDescent="0.25">
      <c r="A220" t="s">
        <v>270</v>
      </c>
      <c r="B220">
        <v>38</v>
      </c>
      <c r="C220" t="s">
        <v>50</v>
      </c>
      <c r="D220" t="s">
        <v>18</v>
      </c>
      <c r="E220" t="s">
        <v>47</v>
      </c>
      <c r="F220" t="s">
        <v>48</v>
      </c>
      <c r="G220">
        <v>9</v>
      </c>
      <c r="H220" t="s">
        <v>30</v>
      </c>
      <c r="I220">
        <v>8</v>
      </c>
      <c r="J220" t="s">
        <v>31</v>
      </c>
      <c r="K220">
        <v>4.2</v>
      </c>
      <c r="L220" t="s">
        <v>32</v>
      </c>
      <c r="M220">
        <v>62000</v>
      </c>
      <c r="N220" t="s">
        <v>44</v>
      </c>
      <c r="O220" t="s">
        <v>24</v>
      </c>
      <c r="P220">
        <v>0</v>
      </c>
    </row>
    <row r="221" spans="1:16" x14ac:dyDescent="0.25">
      <c r="A221" t="s">
        <v>271</v>
      </c>
      <c r="B221">
        <v>34</v>
      </c>
      <c r="C221" t="s">
        <v>26</v>
      </c>
      <c r="D221" t="s">
        <v>18</v>
      </c>
      <c r="E221" t="s">
        <v>35</v>
      </c>
      <c r="F221" t="s">
        <v>36</v>
      </c>
      <c r="G221">
        <v>8</v>
      </c>
      <c r="H221" t="s">
        <v>30</v>
      </c>
      <c r="I221">
        <v>8</v>
      </c>
      <c r="J221" t="s">
        <v>31</v>
      </c>
      <c r="K221">
        <v>4.3</v>
      </c>
      <c r="L221" t="s">
        <v>32</v>
      </c>
      <c r="M221">
        <v>63000</v>
      </c>
      <c r="N221" t="s">
        <v>44</v>
      </c>
      <c r="O221" t="s">
        <v>24</v>
      </c>
      <c r="P221">
        <v>0</v>
      </c>
    </row>
    <row r="222" spans="1:16" x14ac:dyDescent="0.25">
      <c r="A222" t="s">
        <v>272</v>
      </c>
      <c r="B222">
        <v>37</v>
      </c>
      <c r="C222" t="s">
        <v>50</v>
      </c>
      <c r="D222" t="s">
        <v>27</v>
      </c>
      <c r="E222" t="s">
        <v>19</v>
      </c>
      <c r="F222" t="s">
        <v>20</v>
      </c>
      <c r="G222">
        <v>9</v>
      </c>
      <c r="H222" t="s">
        <v>30</v>
      </c>
      <c r="I222">
        <v>8</v>
      </c>
      <c r="J222" t="s">
        <v>31</v>
      </c>
      <c r="K222">
        <v>4.4000000000000004</v>
      </c>
      <c r="L222" t="s">
        <v>32</v>
      </c>
      <c r="M222">
        <v>64000</v>
      </c>
      <c r="N222" t="s">
        <v>44</v>
      </c>
      <c r="O222" t="s">
        <v>24</v>
      </c>
      <c r="P222">
        <v>0</v>
      </c>
    </row>
    <row r="223" spans="1:16" x14ac:dyDescent="0.25">
      <c r="A223" t="s">
        <v>273</v>
      </c>
      <c r="B223">
        <v>40</v>
      </c>
      <c r="C223" t="s">
        <v>50</v>
      </c>
      <c r="D223" t="s">
        <v>18</v>
      </c>
      <c r="E223" t="s">
        <v>28</v>
      </c>
      <c r="F223" t="s">
        <v>29</v>
      </c>
      <c r="G223">
        <v>10</v>
      </c>
      <c r="H223" t="s">
        <v>30</v>
      </c>
      <c r="I223">
        <v>8</v>
      </c>
      <c r="J223" t="s">
        <v>31</v>
      </c>
      <c r="K223">
        <v>4.5</v>
      </c>
      <c r="L223" t="s">
        <v>32</v>
      </c>
      <c r="M223">
        <v>65000</v>
      </c>
      <c r="N223" t="s">
        <v>44</v>
      </c>
      <c r="O223" t="s">
        <v>24</v>
      </c>
      <c r="P223">
        <v>0</v>
      </c>
    </row>
    <row r="224" spans="1:16" x14ac:dyDescent="0.25">
      <c r="A224" t="s">
        <v>274</v>
      </c>
      <c r="B224">
        <v>36</v>
      </c>
      <c r="C224" t="s">
        <v>50</v>
      </c>
      <c r="D224" t="s">
        <v>18</v>
      </c>
      <c r="E224" t="s">
        <v>40</v>
      </c>
      <c r="F224" t="s">
        <v>41</v>
      </c>
      <c r="G224">
        <v>7</v>
      </c>
      <c r="H224" t="s">
        <v>30</v>
      </c>
      <c r="I224">
        <v>7</v>
      </c>
      <c r="J224" t="s">
        <v>22</v>
      </c>
      <c r="K224">
        <v>4.5999999999999996</v>
      </c>
      <c r="L224" t="s">
        <v>56</v>
      </c>
      <c r="M224">
        <v>66000</v>
      </c>
      <c r="N224" t="s">
        <v>44</v>
      </c>
      <c r="O224" t="s">
        <v>24</v>
      </c>
      <c r="P224">
        <v>0</v>
      </c>
    </row>
    <row r="225" spans="1:16" x14ac:dyDescent="0.25">
      <c r="A225" t="s">
        <v>275</v>
      </c>
      <c r="B225">
        <v>29</v>
      </c>
      <c r="C225" t="s">
        <v>17</v>
      </c>
      <c r="D225" t="s">
        <v>18</v>
      </c>
      <c r="E225" t="s">
        <v>35</v>
      </c>
      <c r="F225" t="s">
        <v>36</v>
      </c>
      <c r="G225">
        <v>4</v>
      </c>
      <c r="H225" t="s">
        <v>21</v>
      </c>
      <c r="I225">
        <v>6</v>
      </c>
      <c r="J225" t="s">
        <v>37</v>
      </c>
      <c r="K225">
        <v>3</v>
      </c>
      <c r="L225" t="s">
        <v>72</v>
      </c>
      <c r="M225">
        <v>49000</v>
      </c>
      <c r="N225" t="s">
        <v>23</v>
      </c>
      <c r="O225" t="s">
        <v>24</v>
      </c>
      <c r="P225">
        <v>0</v>
      </c>
    </row>
    <row r="226" spans="1:16" x14ac:dyDescent="0.25">
      <c r="A226" t="s">
        <v>276</v>
      </c>
      <c r="B226">
        <v>30</v>
      </c>
      <c r="C226" t="s">
        <v>17</v>
      </c>
      <c r="D226" t="s">
        <v>18</v>
      </c>
      <c r="E226" t="s">
        <v>19</v>
      </c>
      <c r="F226" t="s">
        <v>20</v>
      </c>
      <c r="G226">
        <v>5</v>
      </c>
      <c r="H226" t="s">
        <v>21</v>
      </c>
      <c r="I226">
        <v>7</v>
      </c>
      <c r="J226" t="s">
        <v>22</v>
      </c>
      <c r="K226">
        <v>3.1</v>
      </c>
      <c r="L226" t="s">
        <v>54</v>
      </c>
      <c r="M226">
        <v>50000</v>
      </c>
      <c r="N226" t="s">
        <v>23</v>
      </c>
      <c r="O226" t="s">
        <v>24</v>
      </c>
      <c r="P226">
        <v>0</v>
      </c>
    </row>
    <row r="227" spans="1:16" x14ac:dyDescent="0.25">
      <c r="A227" t="s">
        <v>277</v>
      </c>
      <c r="B227">
        <v>41</v>
      </c>
      <c r="C227" t="s">
        <v>39</v>
      </c>
      <c r="D227" t="s">
        <v>27</v>
      </c>
      <c r="E227" t="s">
        <v>47</v>
      </c>
      <c r="F227" t="s">
        <v>48</v>
      </c>
      <c r="G227">
        <v>11</v>
      </c>
      <c r="H227" t="s">
        <v>42</v>
      </c>
      <c r="I227">
        <v>9</v>
      </c>
      <c r="J227" t="s">
        <v>43</v>
      </c>
      <c r="K227">
        <v>4.7</v>
      </c>
      <c r="L227" t="s">
        <v>56</v>
      </c>
      <c r="M227">
        <v>67000</v>
      </c>
      <c r="N227" t="s">
        <v>44</v>
      </c>
      <c r="O227" t="s">
        <v>24</v>
      </c>
      <c r="P227">
        <v>0</v>
      </c>
    </row>
    <row r="228" spans="1:16" x14ac:dyDescent="0.25">
      <c r="A228" t="s">
        <v>278</v>
      </c>
      <c r="B228">
        <v>31</v>
      </c>
      <c r="C228" t="s">
        <v>26</v>
      </c>
      <c r="D228" t="s">
        <v>18</v>
      </c>
      <c r="E228" t="s">
        <v>28</v>
      </c>
      <c r="F228" t="s">
        <v>29</v>
      </c>
      <c r="G228">
        <v>6</v>
      </c>
      <c r="H228" t="s">
        <v>30</v>
      </c>
      <c r="I228">
        <v>7</v>
      </c>
      <c r="J228" t="s">
        <v>22</v>
      </c>
      <c r="K228">
        <v>3.2</v>
      </c>
      <c r="L228" t="s">
        <v>54</v>
      </c>
      <c r="M228">
        <v>51000</v>
      </c>
      <c r="N228" t="s">
        <v>33</v>
      </c>
      <c r="O228" t="s">
        <v>24</v>
      </c>
      <c r="P228">
        <v>0</v>
      </c>
    </row>
    <row r="229" spans="1:16" x14ac:dyDescent="0.25">
      <c r="A229" t="s">
        <v>279</v>
      </c>
      <c r="B229">
        <v>28</v>
      </c>
      <c r="C229" t="s">
        <v>17</v>
      </c>
      <c r="D229" t="s">
        <v>18</v>
      </c>
      <c r="E229" t="s">
        <v>51</v>
      </c>
      <c r="F229" t="s">
        <v>52</v>
      </c>
      <c r="G229">
        <v>3</v>
      </c>
      <c r="H229" t="s">
        <v>21</v>
      </c>
      <c r="I229">
        <v>6</v>
      </c>
      <c r="J229" t="s">
        <v>37</v>
      </c>
      <c r="K229">
        <v>3.3</v>
      </c>
      <c r="L229" t="s">
        <v>54</v>
      </c>
      <c r="M229">
        <v>52000</v>
      </c>
      <c r="N229" t="s">
        <v>33</v>
      </c>
      <c r="O229" t="s">
        <v>24</v>
      </c>
      <c r="P229">
        <v>0</v>
      </c>
    </row>
    <row r="230" spans="1:16" x14ac:dyDescent="0.25">
      <c r="A230" t="s">
        <v>280</v>
      </c>
      <c r="B230">
        <v>36</v>
      </c>
      <c r="C230" t="s">
        <v>50</v>
      </c>
      <c r="D230" t="s">
        <v>18</v>
      </c>
      <c r="E230" t="s">
        <v>19</v>
      </c>
      <c r="F230" t="s">
        <v>20</v>
      </c>
      <c r="G230">
        <v>7</v>
      </c>
      <c r="H230" t="s">
        <v>30</v>
      </c>
      <c r="I230">
        <v>7</v>
      </c>
      <c r="J230" t="s">
        <v>22</v>
      </c>
      <c r="K230">
        <v>3.4</v>
      </c>
      <c r="L230" t="s">
        <v>54</v>
      </c>
      <c r="M230">
        <v>53000</v>
      </c>
      <c r="N230" t="s">
        <v>33</v>
      </c>
      <c r="O230" t="s">
        <v>24</v>
      </c>
      <c r="P230">
        <v>0</v>
      </c>
    </row>
    <row r="231" spans="1:16" x14ac:dyDescent="0.25">
      <c r="A231" t="s">
        <v>281</v>
      </c>
      <c r="B231">
        <v>30</v>
      </c>
      <c r="C231" t="s">
        <v>17</v>
      </c>
      <c r="D231" t="s">
        <v>27</v>
      </c>
      <c r="E231" t="s">
        <v>35</v>
      </c>
      <c r="F231" t="s">
        <v>36</v>
      </c>
      <c r="G231">
        <v>6</v>
      </c>
      <c r="H231" t="s">
        <v>30</v>
      </c>
      <c r="I231">
        <v>7</v>
      </c>
      <c r="J231" t="s">
        <v>22</v>
      </c>
      <c r="K231">
        <v>3.5</v>
      </c>
      <c r="L231" t="s">
        <v>54</v>
      </c>
      <c r="M231">
        <v>54000</v>
      </c>
      <c r="N231" t="s">
        <v>33</v>
      </c>
      <c r="O231" t="s">
        <v>24</v>
      </c>
      <c r="P231">
        <v>0</v>
      </c>
    </row>
    <row r="232" spans="1:16" x14ac:dyDescent="0.25">
      <c r="A232" t="s">
        <v>282</v>
      </c>
      <c r="B232">
        <v>40</v>
      </c>
      <c r="C232" t="s">
        <v>50</v>
      </c>
      <c r="D232" t="s">
        <v>18</v>
      </c>
      <c r="E232" t="s">
        <v>40</v>
      </c>
      <c r="F232" t="s">
        <v>41</v>
      </c>
      <c r="G232">
        <v>8</v>
      </c>
      <c r="H232" t="s">
        <v>30</v>
      </c>
      <c r="I232">
        <v>8</v>
      </c>
      <c r="J232" t="s">
        <v>31</v>
      </c>
      <c r="K232">
        <v>3.6</v>
      </c>
      <c r="L232" t="s">
        <v>22</v>
      </c>
      <c r="M232">
        <v>55000</v>
      </c>
      <c r="N232" t="s">
        <v>33</v>
      </c>
      <c r="O232" t="s">
        <v>24</v>
      </c>
      <c r="P232">
        <v>0</v>
      </c>
    </row>
    <row r="233" spans="1:16" x14ac:dyDescent="0.25">
      <c r="A233" t="s">
        <v>283</v>
      </c>
      <c r="B233">
        <v>35</v>
      </c>
      <c r="C233" t="s">
        <v>26</v>
      </c>
      <c r="D233" t="s">
        <v>18</v>
      </c>
      <c r="E233" t="s">
        <v>47</v>
      </c>
      <c r="F233" t="s">
        <v>48</v>
      </c>
      <c r="G233">
        <v>7</v>
      </c>
      <c r="H233" t="s">
        <v>30</v>
      </c>
      <c r="I233">
        <v>7</v>
      </c>
      <c r="J233" t="s">
        <v>22</v>
      </c>
      <c r="K233">
        <v>3.7</v>
      </c>
      <c r="L233" t="s">
        <v>22</v>
      </c>
      <c r="M233">
        <v>56000</v>
      </c>
      <c r="N233" t="s">
        <v>33</v>
      </c>
      <c r="O233" t="s">
        <v>24</v>
      </c>
      <c r="P233">
        <v>0</v>
      </c>
    </row>
    <row r="234" spans="1:16" x14ac:dyDescent="0.25">
      <c r="A234" t="s">
        <v>284</v>
      </c>
      <c r="B234">
        <v>34</v>
      </c>
      <c r="C234" t="s">
        <v>26</v>
      </c>
      <c r="D234" t="s">
        <v>18</v>
      </c>
      <c r="E234" t="s">
        <v>28</v>
      </c>
      <c r="F234" t="s">
        <v>29</v>
      </c>
      <c r="G234">
        <v>6</v>
      </c>
      <c r="H234" t="s">
        <v>30</v>
      </c>
      <c r="I234">
        <v>7</v>
      </c>
      <c r="J234" t="s">
        <v>22</v>
      </c>
      <c r="K234">
        <v>3.8</v>
      </c>
      <c r="L234" t="s">
        <v>22</v>
      </c>
      <c r="M234">
        <v>57000</v>
      </c>
      <c r="N234" t="s">
        <v>33</v>
      </c>
      <c r="O234" t="s">
        <v>24</v>
      </c>
      <c r="P234">
        <v>0</v>
      </c>
    </row>
    <row r="235" spans="1:16" x14ac:dyDescent="0.25">
      <c r="A235" t="s">
        <v>285</v>
      </c>
      <c r="B235">
        <v>26</v>
      </c>
      <c r="C235" t="s">
        <v>17</v>
      </c>
      <c r="D235" t="s">
        <v>27</v>
      </c>
      <c r="E235" t="s">
        <v>19</v>
      </c>
      <c r="F235" t="s">
        <v>20</v>
      </c>
      <c r="G235">
        <v>4</v>
      </c>
      <c r="H235" t="s">
        <v>21</v>
      </c>
      <c r="I235">
        <v>6</v>
      </c>
      <c r="J235" t="s">
        <v>37</v>
      </c>
      <c r="K235">
        <v>3.9</v>
      </c>
      <c r="L235" t="s">
        <v>22</v>
      </c>
      <c r="M235">
        <v>58000</v>
      </c>
      <c r="N235" t="s">
        <v>33</v>
      </c>
      <c r="O235" t="s">
        <v>24</v>
      </c>
      <c r="P235">
        <v>0</v>
      </c>
    </row>
    <row r="236" spans="1:16" x14ac:dyDescent="0.25">
      <c r="A236" t="s">
        <v>286</v>
      </c>
      <c r="B236">
        <v>32</v>
      </c>
      <c r="C236" t="s">
        <v>26</v>
      </c>
      <c r="D236" t="s">
        <v>18</v>
      </c>
      <c r="E236" t="s">
        <v>35</v>
      </c>
      <c r="F236" t="s">
        <v>29</v>
      </c>
      <c r="G236">
        <v>6</v>
      </c>
      <c r="H236" t="s">
        <v>30</v>
      </c>
      <c r="I236">
        <v>7</v>
      </c>
      <c r="J236" t="s">
        <v>22</v>
      </c>
      <c r="K236">
        <v>4</v>
      </c>
      <c r="L236" t="s">
        <v>22</v>
      </c>
      <c r="M236">
        <v>59000</v>
      </c>
      <c r="N236" t="s">
        <v>33</v>
      </c>
      <c r="O236" t="s">
        <v>24</v>
      </c>
      <c r="P236">
        <v>0</v>
      </c>
    </row>
    <row r="237" spans="1:16" x14ac:dyDescent="0.25">
      <c r="A237" t="s">
        <v>287</v>
      </c>
      <c r="B237">
        <v>44</v>
      </c>
      <c r="C237" t="s">
        <v>39</v>
      </c>
      <c r="D237" t="s">
        <v>18</v>
      </c>
      <c r="E237" t="s">
        <v>47</v>
      </c>
      <c r="F237" t="s">
        <v>48</v>
      </c>
      <c r="G237">
        <v>8</v>
      </c>
      <c r="H237" t="s">
        <v>30</v>
      </c>
      <c r="I237">
        <v>8</v>
      </c>
      <c r="J237" t="s">
        <v>31</v>
      </c>
      <c r="K237">
        <v>3.9</v>
      </c>
      <c r="L237" t="s">
        <v>22</v>
      </c>
      <c r="M237">
        <v>58000</v>
      </c>
      <c r="N237" t="s">
        <v>33</v>
      </c>
      <c r="O237" t="s">
        <v>24</v>
      </c>
      <c r="P237">
        <v>0</v>
      </c>
    </row>
    <row r="238" spans="1:16" x14ac:dyDescent="0.25">
      <c r="A238" t="s">
        <v>288</v>
      </c>
      <c r="B238">
        <v>38</v>
      </c>
      <c r="C238" t="s">
        <v>50</v>
      </c>
      <c r="D238" t="s">
        <v>27</v>
      </c>
      <c r="E238" t="s">
        <v>35</v>
      </c>
      <c r="F238" t="s">
        <v>29</v>
      </c>
      <c r="G238">
        <v>9</v>
      </c>
      <c r="H238" t="s">
        <v>30</v>
      </c>
      <c r="I238">
        <v>8</v>
      </c>
      <c r="J238" t="s">
        <v>31</v>
      </c>
      <c r="K238">
        <v>4.0999999999999996</v>
      </c>
      <c r="L238" t="s">
        <v>32</v>
      </c>
      <c r="M238">
        <v>60000</v>
      </c>
      <c r="N238" t="s">
        <v>33</v>
      </c>
      <c r="O238" t="s">
        <v>24</v>
      </c>
      <c r="P238">
        <v>0</v>
      </c>
    </row>
    <row r="239" spans="1:16" x14ac:dyDescent="0.25">
      <c r="A239" t="s">
        <v>289</v>
      </c>
      <c r="B239">
        <v>45</v>
      </c>
      <c r="C239" t="s">
        <v>39</v>
      </c>
      <c r="D239" t="s">
        <v>18</v>
      </c>
      <c r="E239" t="s">
        <v>19</v>
      </c>
      <c r="F239" t="s">
        <v>20</v>
      </c>
      <c r="G239">
        <v>10</v>
      </c>
      <c r="H239" t="s">
        <v>30</v>
      </c>
      <c r="I239">
        <v>8</v>
      </c>
      <c r="J239" t="s">
        <v>31</v>
      </c>
      <c r="K239">
        <v>4.2</v>
      </c>
      <c r="L239" t="s">
        <v>32</v>
      </c>
      <c r="M239">
        <v>61000</v>
      </c>
      <c r="N239" t="s">
        <v>44</v>
      </c>
      <c r="O239" t="s">
        <v>24</v>
      </c>
      <c r="P239">
        <v>0</v>
      </c>
    </row>
    <row r="240" spans="1:16" x14ac:dyDescent="0.25">
      <c r="A240" t="s">
        <v>290</v>
      </c>
      <c r="B240">
        <v>29</v>
      </c>
      <c r="C240" t="s">
        <v>17</v>
      </c>
      <c r="D240" t="s">
        <v>27</v>
      </c>
      <c r="E240" t="s">
        <v>51</v>
      </c>
      <c r="F240" t="s">
        <v>52</v>
      </c>
      <c r="G240">
        <v>4</v>
      </c>
      <c r="H240" t="s">
        <v>21</v>
      </c>
      <c r="I240">
        <v>7</v>
      </c>
      <c r="J240" t="s">
        <v>22</v>
      </c>
      <c r="K240">
        <v>3.8</v>
      </c>
      <c r="L240" t="s">
        <v>22</v>
      </c>
      <c r="M240">
        <v>57000</v>
      </c>
      <c r="N240" t="s">
        <v>33</v>
      </c>
      <c r="O240" t="s">
        <v>24</v>
      </c>
      <c r="P240">
        <v>0</v>
      </c>
    </row>
    <row r="241" spans="1:16" x14ac:dyDescent="0.25">
      <c r="A241" t="s">
        <v>291</v>
      </c>
      <c r="B241">
        <v>31</v>
      </c>
      <c r="C241" t="s">
        <v>26</v>
      </c>
      <c r="D241" t="s">
        <v>18</v>
      </c>
      <c r="E241" t="s">
        <v>40</v>
      </c>
      <c r="F241" t="s">
        <v>41</v>
      </c>
      <c r="G241">
        <v>5</v>
      </c>
      <c r="H241" t="s">
        <v>21</v>
      </c>
      <c r="I241">
        <v>6</v>
      </c>
      <c r="J241" t="s">
        <v>37</v>
      </c>
      <c r="K241">
        <v>3.7</v>
      </c>
      <c r="L241" t="s">
        <v>22</v>
      </c>
      <c r="M241">
        <v>56000</v>
      </c>
      <c r="N241" t="s">
        <v>33</v>
      </c>
      <c r="O241" t="s">
        <v>24</v>
      </c>
      <c r="P241">
        <v>0</v>
      </c>
    </row>
    <row r="242" spans="1:16" x14ac:dyDescent="0.25">
      <c r="A242" t="s">
        <v>292</v>
      </c>
      <c r="B242">
        <v>39</v>
      </c>
      <c r="C242" t="s">
        <v>50</v>
      </c>
      <c r="D242" t="s">
        <v>18</v>
      </c>
      <c r="E242" t="s">
        <v>35</v>
      </c>
      <c r="F242" t="s">
        <v>36</v>
      </c>
      <c r="G242">
        <v>7</v>
      </c>
      <c r="H242" t="s">
        <v>30</v>
      </c>
      <c r="I242">
        <v>7</v>
      </c>
      <c r="J242" t="s">
        <v>22</v>
      </c>
      <c r="K242">
        <v>3.8</v>
      </c>
      <c r="L242" t="s">
        <v>22</v>
      </c>
      <c r="M242">
        <v>57000</v>
      </c>
      <c r="N242" t="s">
        <v>33</v>
      </c>
      <c r="O242" t="s">
        <v>24</v>
      </c>
      <c r="P242">
        <v>0</v>
      </c>
    </row>
    <row r="243" spans="1:16" x14ac:dyDescent="0.25">
      <c r="A243" t="s">
        <v>293</v>
      </c>
      <c r="B243">
        <v>35</v>
      </c>
      <c r="C243" t="s">
        <v>26</v>
      </c>
      <c r="D243" t="s">
        <v>27</v>
      </c>
      <c r="E243" t="s">
        <v>47</v>
      </c>
      <c r="F243" t="s">
        <v>48</v>
      </c>
      <c r="G243">
        <v>6</v>
      </c>
      <c r="H243" t="s">
        <v>30</v>
      </c>
      <c r="I243">
        <v>7</v>
      </c>
      <c r="J243" t="s">
        <v>22</v>
      </c>
      <c r="K243">
        <v>3.9</v>
      </c>
      <c r="L243" t="s">
        <v>22</v>
      </c>
      <c r="M243">
        <v>58000</v>
      </c>
      <c r="N243" t="s">
        <v>33</v>
      </c>
      <c r="O243" t="s">
        <v>24</v>
      </c>
      <c r="P243">
        <v>0</v>
      </c>
    </row>
    <row r="244" spans="1:16" x14ac:dyDescent="0.25">
      <c r="A244" t="s">
        <v>294</v>
      </c>
      <c r="B244">
        <v>33</v>
      </c>
      <c r="C244" t="s">
        <v>26</v>
      </c>
      <c r="D244" t="s">
        <v>18</v>
      </c>
      <c r="E244" t="s">
        <v>28</v>
      </c>
      <c r="F244" t="s">
        <v>29</v>
      </c>
      <c r="G244">
        <v>5</v>
      </c>
      <c r="H244" t="s">
        <v>21</v>
      </c>
      <c r="I244">
        <v>6</v>
      </c>
      <c r="J244" t="s">
        <v>37</v>
      </c>
      <c r="K244">
        <v>4</v>
      </c>
      <c r="L244" t="s">
        <v>22</v>
      </c>
      <c r="M244">
        <v>59000</v>
      </c>
      <c r="N244" t="s">
        <v>33</v>
      </c>
      <c r="O244" t="s">
        <v>24</v>
      </c>
      <c r="P244">
        <v>0</v>
      </c>
    </row>
    <row r="245" spans="1:16" x14ac:dyDescent="0.25">
      <c r="A245" t="s">
        <v>295</v>
      </c>
      <c r="B245">
        <v>34</v>
      </c>
      <c r="C245" t="s">
        <v>26</v>
      </c>
      <c r="D245" t="s">
        <v>18</v>
      </c>
      <c r="E245" t="s">
        <v>19</v>
      </c>
      <c r="F245" t="s">
        <v>20</v>
      </c>
      <c r="G245">
        <v>6</v>
      </c>
      <c r="H245" t="s">
        <v>30</v>
      </c>
      <c r="I245">
        <v>7</v>
      </c>
      <c r="J245" t="s">
        <v>22</v>
      </c>
      <c r="K245">
        <v>4.0999999999999996</v>
      </c>
      <c r="L245" t="s">
        <v>32</v>
      </c>
      <c r="M245">
        <v>60000</v>
      </c>
      <c r="N245" t="s">
        <v>33</v>
      </c>
      <c r="O245" t="s">
        <v>24</v>
      </c>
      <c r="P245">
        <v>0</v>
      </c>
    </row>
    <row r="246" spans="1:16" x14ac:dyDescent="0.25">
      <c r="A246" t="s">
        <v>296</v>
      </c>
      <c r="B246">
        <v>27</v>
      </c>
      <c r="C246" t="s">
        <v>17</v>
      </c>
      <c r="D246" t="s">
        <v>18</v>
      </c>
      <c r="E246" t="s">
        <v>35</v>
      </c>
      <c r="F246" t="s">
        <v>29</v>
      </c>
      <c r="G246">
        <v>3</v>
      </c>
      <c r="H246" t="s">
        <v>21</v>
      </c>
      <c r="I246">
        <v>6</v>
      </c>
      <c r="J246" t="s">
        <v>37</v>
      </c>
      <c r="K246">
        <v>4.2</v>
      </c>
      <c r="L246" t="s">
        <v>32</v>
      </c>
      <c r="M246">
        <v>61000</v>
      </c>
      <c r="N246" t="s">
        <v>44</v>
      </c>
      <c r="O246" t="s">
        <v>24</v>
      </c>
      <c r="P246">
        <v>0</v>
      </c>
    </row>
    <row r="247" spans="1:16" x14ac:dyDescent="0.25">
      <c r="A247" t="s">
        <v>297</v>
      </c>
      <c r="B247">
        <v>38</v>
      </c>
      <c r="C247" t="s">
        <v>50</v>
      </c>
      <c r="D247" t="s">
        <v>18</v>
      </c>
      <c r="E247" t="s">
        <v>51</v>
      </c>
      <c r="F247" t="s">
        <v>52</v>
      </c>
      <c r="G247">
        <v>8</v>
      </c>
      <c r="H247" t="s">
        <v>30</v>
      </c>
      <c r="I247">
        <v>8</v>
      </c>
      <c r="J247" t="s">
        <v>31</v>
      </c>
      <c r="K247">
        <v>4.3</v>
      </c>
      <c r="L247" t="s">
        <v>32</v>
      </c>
      <c r="M247">
        <v>62000</v>
      </c>
      <c r="N247" t="s">
        <v>44</v>
      </c>
      <c r="O247" t="s">
        <v>24</v>
      </c>
      <c r="P247">
        <v>0</v>
      </c>
    </row>
    <row r="248" spans="1:16" x14ac:dyDescent="0.25">
      <c r="A248" t="s">
        <v>298</v>
      </c>
      <c r="B248">
        <v>32</v>
      </c>
      <c r="C248" t="s">
        <v>26</v>
      </c>
      <c r="D248" t="s">
        <v>27</v>
      </c>
      <c r="E248" t="s">
        <v>19</v>
      </c>
      <c r="F248" t="s">
        <v>20</v>
      </c>
      <c r="G248">
        <v>7</v>
      </c>
      <c r="H248" t="s">
        <v>30</v>
      </c>
      <c r="I248">
        <v>7</v>
      </c>
      <c r="J248" t="s">
        <v>22</v>
      </c>
      <c r="K248">
        <v>4.4000000000000004</v>
      </c>
      <c r="L248" t="s">
        <v>32</v>
      </c>
      <c r="M248">
        <v>63000</v>
      </c>
      <c r="N248" t="s">
        <v>44</v>
      </c>
      <c r="O248" t="s">
        <v>24</v>
      </c>
      <c r="P248">
        <v>0</v>
      </c>
    </row>
    <row r="249" spans="1:16" x14ac:dyDescent="0.25">
      <c r="A249" t="s">
        <v>299</v>
      </c>
      <c r="B249">
        <v>37</v>
      </c>
      <c r="C249" t="s">
        <v>50</v>
      </c>
      <c r="D249" t="s">
        <v>18</v>
      </c>
      <c r="E249" t="s">
        <v>47</v>
      </c>
      <c r="F249" t="s">
        <v>48</v>
      </c>
      <c r="G249">
        <v>8</v>
      </c>
      <c r="H249" t="s">
        <v>30</v>
      </c>
      <c r="I249">
        <v>8</v>
      </c>
      <c r="J249" t="s">
        <v>31</v>
      </c>
      <c r="K249">
        <v>4.5</v>
      </c>
      <c r="L249" t="s">
        <v>32</v>
      </c>
      <c r="M249">
        <v>64000</v>
      </c>
      <c r="N249" t="s">
        <v>44</v>
      </c>
      <c r="O249" t="s">
        <v>24</v>
      </c>
      <c r="P249">
        <v>0</v>
      </c>
    </row>
    <row r="250" spans="1:16" x14ac:dyDescent="0.25">
      <c r="A250" t="s">
        <v>300</v>
      </c>
      <c r="B250">
        <v>40</v>
      </c>
      <c r="C250" t="s">
        <v>50</v>
      </c>
      <c r="D250" t="s">
        <v>18</v>
      </c>
      <c r="E250" t="s">
        <v>28</v>
      </c>
      <c r="F250" t="s">
        <v>29</v>
      </c>
      <c r="G250">
        <v>9</v>
      </c>
      <c r="H250" t="s">
        <v>30</v>
      </c>
      <c r="I250">
        <v>8</v>
      </c>
      <c r="J250" t="s">
        <v>31</v>
      </c>
      <c r="K250">
        <v>4.5999999999999996</v>
      </c>
      <c r="L250" t="s">
        <v>56</v>
      </c>
      <c r="M250">
        <v>65000</v>
      </c>
      <c r="N250" t="s">
        <v>44</v>
      </c>
      <c r="O250" t="s">
        <v>24</v>
      </c>
      <c r="P250">
        <v>0</v>
      </c>
    </row>
    <row r="251" spans="1:16" x14ac:dyDescent="0.25">
      <c r="A251" t="s">
        <v>301</v>
      </c>
      <c r="B251">
        <v>29</v>
      </c>
      <c r="C251" t="s">
        <v>17</v>
      </c>
      <c r="D251" t="s">
        <v>27</v>
      </c>
      <c r="E251" t="s">
        <v>40</v>
      </c>
      <c r="F251" t="s">
        <v>41</v>
      </c>
      <c r="G251">
        <v>4</v>
      </c>
      <c r="H251" t="s">
        <v>21</v>
      </c>
      <c r="I251">
        <v>6</v>
      </c>
      <c r="J251" t="s">
        <v>37</v>
      </c>
      <c r="K251">
        <v>3</v>
      </c>
      <c r="L251" t="s">
        <v>72</v>
      </c>
      <c r="M251">
        <v>49000</v>
      </c>
      <c r="N251" t="s">
        <v>23</v>
      </c>
      <c r="O251" t="s">
        <v>24</v>
      </c>
      <c r="P251">
        <v>0</v>
      </c>
    </row>
    <row r="252" spans="1:16" x14ac:dyDescent="0.25">
      <c r="A252" t="s">
        <v>302</v>
      </c>
      <c r="B252">
        <v>31</v>
      </c>
      <c r="C252" t="s">
        <v>26</v>
      </c>
      <c r="D252" t="s">
        <v>18</v>
      </c>
      <c r="E252" t="s">
        <v>19</v>
      </c>
      <c r="F252" t="s">
        <v>20</v>
      </c>
      <c r="G252">
        <v>5</v>
      </c>
      <c r="H252" t="s">
        <v>21</v>
      </c>
      <c r="I252">
        <v>6</v>
      </c>
      <c r="J252" t="s">
        <v>37</v>
      </c>
      <c r="K252">
        <v>3.1</v>
      </c>
      <c r="L252" t="s">
        <v>54</v>
      </c>
      <c r="M252">
        <v>50000</v>
      </c>
      <c r="N252" t="s">
        <v>23</v>
      </c>
      <c r="O252" t="s">
        <v>24</v>
      </c>
      <c r="P252">
        <v>0</v>
      </c>
    </row>
    <row r="253" spans="1:16" x14ac:dyDescent="0.25">
      <c r="A253" t="s">
        <v>303</v>
      </c>
      <c r="B253">
        <v>32</v>
      </c>
      <c r="C253" t="s">
        <v>26</v>
      </c>
      <c r="D253" t="s">
        <v>18</v>
      </c>
      <c r="E253" t="s">
        <v>47</v>
      </c>
      <c r="F253" t="s">
        <v>48</v>
      </c>
      <c r="G253">
        <v>6</v>
      </c>
      <c r="H253" t="s">
        <v>30</v>
      </c>
      <c r="I253">
        <v>7</v>
      </c>
      <c r="J253" t="s">
        <v>22</v>
      </c>
      <c r="K253">
        <v>3.2</v>
      </c>
      <c r="L253" t="s">
        <v>54</v>
      </c>
      <c r="M253">
        <v>51000</v>
      </c>
      <c r="N253" t="s">
        <v>33</v>
      </c>
      <c r="O253" t="s">
        <v>24</v>
      </c>
      <c r="P253">
        <v>0</v>
      </c>
    </row>
    <row r="254" spans="1:16" x14ac:dyDescent="0.25">
      <c r="A254" t="s">
        <v>304</v>
      </c>
      <c r="B254">
        <v>38</v>
      </c>
      <c r="C254" t="s">
        <v>50</v>
      </c>
      <c r="D254" t="s">
        <v>27</v>
      </c>
      <c r="E254" t="s">
        <v>35</v>
      </c>
      <c r="F254" t="s">
        <v>36</v>
      </c>
      <c r="G254">
        <v>9</v>
      </c>
      <c r="H254" t="s">
        <v>30</v>
      </c>
      <c r="I254">
        <v>8</v>
      </c>
      <c r="J254" t="s">
        <v>31</v>
      </c>
      <c r="K254">
        <v>3.3</v>
      </c>
      <c r="L254" t="s">
        <v>54</v>
      </c>
      <c r="M254">
        <v>52000</v>
      </c>
      <c r="N254" t="s">
        <v>33</v>
      </c>
      <c r="O254" t="s">
        <v>24</v>
      </c>
      <c r="P254">
        <v>0</v>
      </c>
    </row>
    <row r="255" spans="1:16" x14ac:dyDescent="0.25">
      <c r="A255" t="s">
        <v>305</v>
      </c>
      <c r="B255">
        <v>29</v>
      </c>
      <c r="C255" t="s">
        <v>17</v>
      </c>
      <c r="D255" t="s">
        <v>18</v>
      </c>
      <c r="E255" t="s">
        <v>40</v>
      </c>
      <c r="F255" t="s">
        <v>41</v>
      </c>
      <c r="G255">
        <v>4</v>
      </c>
      <c r="H255" t="s">
        <v>21</v>
      </c>
      <c r="I255">
        <v>6</v>
      </c>
      <c r="J255" t="s">
        <v>37</v>
      </c>
      <c r="K255">
        <v>3.4</v>
      </c>
      <c r="L255" t="s">
        <v>54</v>
      </c>
      <c r="M255">
        <v>53000</v>
      </c>
      <c r="N255" t="s">
        <v>33</v>
      </c>
      <c r="O255" t="s">
        <v>24</v>
      </c>
      <c r="P255">
        <v>0</v>
      </c>
    </row>
    <row r="256" spans="1:16" x14ac:dyDescent="0.25">
      <c r="A256" t="s">
        <v>306</v>
      </c>
      <c r="B256">
        <v>36</v>
      </c>
      <c r="C256" t="s">
        <v>50</v>
      </c>
      <c r="D256" t="s">
        <v>18</v>
      </c>
      <c r="E256" t="s">
        <v>51</v>
      </c>
      <c r="F256" t="s">
        <v>52</v>
      </c>
      <c r="G256">
        <v>7</v>
      </c>
      <c r="H256" t="s">
        <v>30</v>
      </c>
      <c r="I256">
        <v>7</v>
      </c>
      <c r="J256" t="s">
        <v>22</v>
      </c>
      <c r="K256">
        <v>3.5</v>
      </c>
      <c r="L256" t="s">
        <v>54</v>
      </c>
      <c r="M256">
        <v>54000</v>
      </c>
      <c r="N256" t="s">
        <v>33</v>
      </c>
      <c r="O256" t="s">
        <v>24</v>
      </c>
      <c r="P256">
        <v>0</v>
      </c>
    </row>
    <row r="257" spans="1:16" x14ac:dyDescent="0.25">
      <c r="A257" t="s">
        <v>307</v>
      </c>
      <c r="B257">
        <v>41</v>
      </c>
      <c r="C257" t="s">
        <v>39</v>
      </c>
      <c r="D257" t="s">
        <v>18</v>
      </c>
      <c r="E257" t="s">
        <v>19</v>
      </c>
      <c r="F257" t="s">
        <v>20</v>
      </c>
      <c r="G257">
        <v>10</v>
      </c>
      <c r="H257" t="s">
        <v>30</v>
      </c>
      <c r="I257">
        <v>8</v>
      </c>
      <c r="J257" t="s">
        <v>31</v>
      </c>
      <c r="K257">
        <v>3.6</v>
      </c>
      <c r="L257" t="s">
        <v>22</v>
      </c>
      <c r="M257">
        <v>55000</v>
      </c>
      <c r="N257" t="s">
        <v>33</v>
      </c>
      <c r="O257" t="s">
        <v>24</v>
      </c>
      <c r="P257">
        <v>0</v>
      </c>
    </row>
    <row r="258" spans="1:16" x14ac:dyDescent="0.25">
      <c r="A258" t="s">
        <v>308</v>
      </c>
      <c r="B258">
        <v>34</v>
      </c>
      <c r="C258" t="s">
        <v>26</v>
      </c>
      <c r="D258" t="s">
        <v>18</v>
      </c>
      <c r="E258" t="s">
        <v>47</v>
      </c>
      <c r="F258" t="s">
        <v>48</v>
      </c>
      <c r="G258">
        <v>8</v>
      </c>
      <c r="H258" t="s">
        <v>30</v>
      </c>
      <c r="I258">
        <v>8</v>
      </c>
      <c r="J258" t="s">
        <v>31</v>
      </c>
      <c r="K258">
        <v>3.7</v>
      </c>
      <c r="L258" t="s">
        <v>22</v>
      </c>
      <c r="M258">
        <v>56000</v>
      </c>
      <c r="N258" t="s">
        <v>33</v>
      </c>
      <c r="O258" t="s">
        <v>24</v>
      </c>
      <c r="P258">
        <v>0</v>
      </c>
    </row>
    <row r="259" spans="1:16" x14ac:dyDescent="0.25">
      <c r="A259" t="s">
        <v>309</v>
      </c>
      <c r="B259">
        <v>37</v>
      </c>
      <c r="C259" t="s">
        <v>50</v>
      </c>
      <c r="D259" t="s">
        <v>18</v>
      </c>
      <c r="E259" t="s">
        <v>28</v>
      </c>
      <c r="F259" t="s">
        <v>29</v>
      </c>
      <c r="G259">
        <v>9</v>
      </c>
      <c r="H259" t="s">
        <v>30</v>
      </c>
      <c r="I259">
        <v>8</v>
      </c>
      <c r="J259" t="s">
        <v>31</v>
      </c>
      <c r="K259">
        <v>3.8</v>
      </c>
      <c r="L259" t="s">
        <v>22</v>
      </c>
      <c r="M259">
        <v>57000</v>
      </c>
      <c r="N259" t="s">
        <v>33</v>
      </c>
      <c r="O259" t="s">
        <v>24</v>
      </c>
      <c r="P259">
        <v>0</v>
      </c>
    </row>
    <row r="260" spans="1:16" x14ac:dyDescent="0.25">
      <c r="A260" t="s">
        <v>310</v>
      </c>
      <c r="B260">
        <v>29</v>
      </c>
      <c r="C260" t="s">
        <v>17</v>
      </c>
      <c r="D260" t="s">
        <v>27</v>
      </c>
      <c r="E260" t="s">
        <v>35</v>
      </c>
      <c r="F260" t="s">
        <v>36</v>
      </c>
      <c r="G260">
        <v>4</v>
      </c>
      <c r="H260" t="s">
        <v>21</v>
      </c>
      <c r="I260">
        <v>7</v>
      </c>
      <c r="J260" t="s">
        <v>22</v>
      </c>
      <c r="K260">
        <v>3.9</v>
      </c>
      <c r="L260" t="s">
        <v>22</v>
      </c>
      <c r="M260">
        <v>58000</v>
      </c>
      <c r="N260" t="s">
        <v>33</v>
      </c>
      <c r="O260" t="s">
        <v>24</v>
      </c>
      <c r="P260">
        <v>0</v>
      </c>
    </row>
    <row r="261" spans="1:16" x14ac:dyDescent="0.25">
      <c r="A261" t="s">
        <v>311</v>
      </c>
      <c r="B261">
        <v>30</v>
      </c>
      <c r="C261" t="s">
        <v>17</v>
      </c>
      <c r="D261" t="s">
        <v>18</v>
      </c>
      <c r="E261" t="s">
        <v>19</v>
      </c>
      <c r="F261" t="s">
        <v>20</v>
      </c>
      <c r="G261">
        <v>5</v>
      </c>
      <c r="H261" t="s">
        <v>21</v>
      </c>
      <c r="I261">
        <v>6</v>
      </c>
      <c r="J261" t="s">
        <v>37</v>
      </c>
      <c r="K261">
        <v>4</v>
      </c>
      <c r="L261" t="s">
        <v>22</v>
      </c>
      <c r="M261">
        <v>59000</v>
      </c>
      <c r="N261" t="s">
        <v>33</v>
      </c>
      <c r="O261" t="s">
        <v>24</v>
      </c>
      <c r="P261">
        <v>0</v>
      </c>
    </row>
    <row r="262" spans="1:16" x14ac:dyDescent="0.25">
      <c r="A262" t="s">
        <v>312</v>
      </c>
      <c r="B262">
        <v>42</v>
      </c>
      <c r="C262" t="s">
        <v>39</v>
      </c>
      <c r="D262" t="s">
        <v>18</v>
      </c>
      <c r="E262" t="s">
        <v>35</v>
      </c>
      <c r="F262" t="s">
        <v>29</v>
      </c>
      <c r="G262">
        <v>12</v>
      </c>
      <c r="H262" t="s">
        <v>42</v>
      </c>
      <c r="I262">
        <v>9</v>
      </c>
      <c r="J262" t="s">
        <v>43</v>
      </c>
      <c r="K262">
        <v>4.0999999999999996</v>
      </c>
      <c r="L262" t="s">
        <v>32</v>
      </c>
      <c r="M262">
        <v>60000</v>
      </c>
      <c r="N262" t="s">
        <v>33</v>
      </c>
      <c r="O262" t="s">
        <v>24</v>
      </c>
      <c r="P262">
        <v>0</v>
      </c>
    </row>
    <row r="263" spans="1:16" x14ac:dyDescent="0.25">
      <c r="A263" t="s">
        <v>313</v>
      </c>
      <c r="B263">
        <v>35</v>
      </c>
      <c r="C263" t="s">
        <v>26</v>
      </c>
      <c r="D263" t="s">
        <v>27</v>
      </c>
      <c r="E263" t="s">
        <v>51</v>
      </c>
      <c r="F263" t="s">
        <v>52</v>
      </c>
      <c r="G263">
        <v>8</v>
      </c>
      <c r="H263" t="s">
        <v>30</v>
      </c>
      <c r="I263">
        <v>8</v>
      </c>
      <c r="J263" t="s">
        <v>31</v>
      </c>
      <c r="K263">
        <v>4.2</v>
      </c>
      <c r="L263" t="s">
        <v>32</v>
      </c>
      <c r="M263">
        <v>61000</v>
      </c>
      <c r="N263" t="s">
        <v>44</v>
      </c>
      <c r="O263" t="s">
        <v>24</v>
      </c>
      <c r="P263">
        <v>0</v>
      </c>
    </row>
    <row r="264" spans="1:16" x14ac:dyDescent="0.25">
      <c r="A264" t="s">
        <v>314</v>
      </c>
      <c r="B264">
        <v>37</v>
      </c>
      <c r="C264" t="s">
        <v>50</v>
      </c>
      <c r="D264" t="s">
        <v>18</v>
      </c>
      <c r="E264" t="s">
        <v>40</v>
      </c>
      <c r="F264" t="s">
        <v>41</v>
      </c>
      <c r="G264">
        <v>8</v>
      </c>
      <c r="H264" t="s">
        <v>30</v>
      </c>
      <c r="I264">
        <v>8</v>
      </c>
      <c r="J264" t="s">
        <v>31</v>
      </c>
      <c r="K264">
        <v>4.3</v>
      </c>
      <c r="L264" t="s">
        <v>32</v>
      </c>
      <c r="M264">
        <v>62000</v>
      </c>
      <c r="N264" t="s">
        <v>44</v>
      </c>
      <c r="O264" t="s">
        <v>24</v>
      </c>
      <c r="P264">
        <v>0</v>
      </c>
    </row>
    <row r="265" spans="1:16" x14ac:dyDescent="0.25">
      <c r="A265" t="s">
        <v>315</v>
      </c>
      <c r="B265">
        <v>32</v>
      </c>
      <c r="C265" t="s">
        <v>26</v>
      </c>
      <c r="D265" t="s">
        <v>27</v>
      </c>
      <c r="E265" t="s">
        <v>19</v>
      </c>
      <c r="F265" t="s">
        <v>20</v>
      </c>
      <c r="G265">
        <v>6</v>
      </c>
      <c r="H265" t="s">
        <v>30</v>
      </c>
      <c r="I265">
        <v>7</v>
      </c>
      <c r="J265" t="s">
        <v>22</v>
      </c>
      <c r="K265">
        <v>4.4000000000000004</v>
      </c>
      <c r="L265" t="s">
        <v>32</v>
      </c>
      <c r="M265">
        <v>63000</v>
      </c>
      <c r="N265" t="s">
        <v>44</v>
      </c>
      <c r="O265" t="s">
        <v>24</v>
      </c>
      <c r="P265">
        <v>0</v>
      </c>
    </row>
    <row r="266" spans="1:16" x14ac:dyDescent="0.25">
      <c r="A266" t="s">
        <v>316</v>
      </c>
      <c r="B266">
        <v>33</v>
      </c>
      <c r="C266" t="s">
        <v>26</v>
      </c>
      <c r="D266" t="s">
        <v>18</v>
      </c>
      <c r="E266" t="s">
        <v>47</v>
      </c>
      <c r="F266" t="s">
        <v>48</v>
      </c>
      <c r="G266">
        <v>6</v>
      </c>
      <c r="H266" t="s">
        <v>30</v>
      </c>
      <c r="I266">
        <v>7</v>
      </c>
      <c r="J266" t="s">
        <v>22</v>
      </c>
      <c r="K266">
        <v>4.5</v>
      </c>
      <c r="L266" t="s">
        <v>32</v>
      </c>
      <c r="M266">
        <v>64000</v>
      </c>
      <c r="N266" t="s">
        <v>44</v>
      </c>
      <c r="O266" t="s">
        <v>24</v>
      </c>
      <c r="P266">
        <v>0</v>
      </c>
    </row>
    <row r="267" spans="1:16" x14ac:dyDescent="0.25">
      <c r="A267" t="s">
        <v>317</v>
      </c>
      <c r="B267">
        <v>44</v>
      </c>
      <c r="C267" t="s">
        <v>39</v>
      </c>
      <c r="D267" t="s">
        <v>18</v>
      </c>
      <c r="E267" t="s">
        <v>28</v>
      </c>
      <c r="F267" t="s">
        <v>29</v>
      </c>
      <c r="G267">
        <v>10</v>
      </c>
      <c r="H267" t="s">
        <v>30</v>
      </c>
      <c r="I267">
        <v>8</v>
      </c>
      <c r="J267" t="s">
        <v>31</v>
      </c>
      <c r="K267">
        <v>4.5999999999999996</v>
      </c>
      <c r="L267" t="s">
        <v>56</v>
      </c>
      <c r="M267">
        <v>65000</v>
      </c>
      <c r="N267" t="s">
        <v>44</v>
      </c>
      <c r="O267" t="s">
        <v>24</v>
      </c>
      <c r="P267">
        <v>0</v>
      </c>
    </row>
    <row r="268" spans="1:16" x14ac:dyDescent="0.25">
      <c r="A268" t="s">
        <v>318</v>
      </c>
      <c r="B268">
        <v>28</v>
      </c>
      <c r="C268" t="s">
        <v>17</v>
      </c>
      <c r="D268" t="s">
        <v>27</v>
      </c>
      <c r="E268" t="s">
        <v>35</v>
      </c>
      <c r="F268" t="s">
        <v>36</v>
      </c>
      <c r="G268">
        <v>3</v>
      </c>
      <c r="H268" t="s">
        <v>21</v>
      </c>
      <c r="I268">
        <v>6</v>
      </c>
      <c r="J268" t="s">
        <v>37</v>
      </c>
      <c r="K268">
        <v>4.7</v>
      </c>
      <c r="L268" t="s">
        <v>56</v>
      </c>
      <c r="M268">
        <v>66000</v>
      </c>
      <c r="N268" t="s">
        <v>44</v>
      </c>
      <c r="O268" t="s">
        <v>24</v>
      </c>
      <c r="P268">
        <v>0</v>
      </c>
    </row>
    <row r="269" spans="1:16" x14ac:dyDescent="0.25">
      <c r="A269" t="s">
        <v>319</v>
      </c>
      <c r="B269">
        <v>38</v>
      </c>
      <c r="C269" t="s">
        <v>50</v>
      </c>
      <c r="D269" t="s">
        <v>18</v>
      </c>
      <c r="E269" t="s">
        <v>19</v>
      </c>
      <c r="F269" t="s">
        <v>20</v>
      </c>
      <c r="G269">
        <v>8</v>
      </c>
      <c r="H269" t="s">
        <v>30</v>
      </c>
      <c r="I269">
        <v>8</v>
      </c>
      <c r="J269" t="s">
        <v>31</v>
      </c>
      <c r="K269">
        <v>3</v>
      </c>
      <c r="L269" t="s">
        <v>72</v>
      </c>
      <c r="M269">
        <v>49000</v>
      </c>
      <c r="N269" t="s">
        <v>23</v>
      </c>
      <c r="O269" t="s">
        <v>24</v>
      </c>
      <c r="P269">
        <v>0</v>
      </c>
    </row>
    <row r="270" spans="1:16" x14ac:dyDescent="0.25">
      <c r="A270" t="s">
        <v>320</v>
      </c>
      <c r="B270">
        <v>31</v>
      </c>
      <c r="C270" t="s">
        <v>26</v>
      </c>
      <c r="D270" t="s">
        <v>18</v>
      </c>
      <c r="E270" t="s">
        <v>47</v>
      </c>
      <c r="F270" t="s">
        <v>48</v>
      </c>
      <c r="G270">
        <v>7</v>
      </c>
      <c r="H270" t="s">
        <v>30</v>
      </c>
      <c r="I270">
        <v>7</v>
      </c>
      <c r="J270" t="s">
        <v>22</v>
      </c>
      <c r="K270">
        <v>3.1</v>
      </c>
      <c r="L270" t="s">
        <v>54</v>
      </c>
      <c r="M270">
        <v>50000</v>
      </c>
      <c r="N270" t="s">
        <v>23</v>
      </c>
      <c r="O270" t="s">
        <v>24</v>
      </c>
      <c r="P270">
        <v>0</v>
      </c>
    </row>
    <row r="271" spans="1:16" x14ac:dyDescent="0.25">
      <c r="A271" t="s">
        <v>321</v>
      </c>
      <c r="B271">
        <v>35</v>
      </c>
      <c r="C271" t="s">
        <v>26</v>
      </c>
      <c r="D271" t="s">
        <v>27</v>
      </c>
      <c r="E271" t="s">
        <v>28</v>
      </c>
      <c r="F271" t="s">
        <v>29</v>
      </c>
      <c r="G271">
        <v>6</v>
      </c>
      <c r="H271" t="s">
        <v>30</v>
      </c>
      <c r="I271">
        <v>7</v>
      </c>
      <c r="J271" t="s">
        <v>22</v>
      </c>
      <c r="K271">
        <v>3.2</v>
      </c>
      <c r="L271" t="s">
        <v>54</v>
      </c>
      <c r="M271">
        <v>51000</v>
      </c>
      <c r="N271" t="s">
        <v>33</v>
      </c>
      <c r="O271" t="s">
        <v>24</v>
      </c>
      <c r="P271">
        <v>0</v>
      </c>
    </row>
    <row r="272" spans="1:16" x14ac:dyDescent="0.25">
      <c r="A272" t="s">
        <v>322</v>
      </c>
      <c r="B272">
        <v>29</v>
      </c>
      <c r="C272" t="s">
        <v>17</v>
      </c>
      <c r="D272" t="s">
        <v>18</v>
      </c>
      <c r="E272" t="s">
        <v>51</v>
      </c>
      <c r="F272" t="s">
        <v>52</v>
      </c>
      <c r="G272">
        <v>4</v>
      </c>
      <c r="H272" t="s">
        <v>21</v>
      </c>
      <c r="I272">
        <v>6</v>
      </c>
      <c r="J272" t="s">
        <v>37</v>
      </c>
      <c r="K272">
        <v>3.3</v>
      </c>
      <c r="L272" t="s">
        <v>54</v>
      </c>
      <c r="M272">
        <v>52000</v>
      </c>
      <c r="N272" t="s">
        <v>33</v>
      </c>
      <c r="O272" t="s">
        <v>24</v>
      </c>
      <c r="P272">
        <v>0</v>
      </c>
    </row>
    <row r="273" spans="1:16" x14ac:dyDescent="0.25">
      <c r="A273" t="s">
        <v>323</v>
      </c>
      <c r="B273">
        <v>30</v>
      </c>
      <c r="C273" t="s">
        <v>17</v>
      </c>
      <c r="D273" t="s">
        <v>27</v>
      </c>
      <c r="E273" t="s">
        <v>19</v>
      </c>
      <c r="F273" t="s">
        <v>20</v>
      </c>
      <c r="G273">
        <v>5</v>
      </c>
      <c r="H273" t="s">
        <v>21</v>
      </c>
      <c r="I273">
        <v>6</v>
      </c>
      <c r="J273" t="s">
        <v>37</v>
      </c>
      <c r="K273">
        <v>3.4</v>
      </c>
      <c r="L273" t="s">
        <v>54</v>
      </c>
      <c r="M273">
        <v>53000</v>
      </c>
      <c r="N273" t="s">
        <v>33</v>
      </c>
      <c r="O273" t="s">
        <v>24</v>
      </c>
      <c r="P273">
        <v>0</v>
      </c>
    </row>
    <row r="274" spans="1:16" x14ac:dyDescent="0.25">
      <c r="A274" t="s">
        <v>324</v>
      </c>
      <c r="B274">
        <v>36</v>
      </c>
      <c r="C274" t="s">
        <v>50</v>
      </c>
      <c r="D274" t="s">
        <v>18</v>
      </c>
      <c r="E274" t="s">
        <v>35</v>
      </c>
      <c r="F274" t="s">
        <v>36</v>
      </c>
      <c r="G274">
        <v>6</v>
      </c>
      <c r="H274" t="s">
        <v>30</v>
      </c>
      <c r="I274">
        <v>7</v>
      </c>
      <c r="J274" t="s">
        <v>22</v>
      </c>
      <c r="K274">
        <v>3.5</v>
      </c>
      <c r="L274" t="s">
        <v>54</v>
      </c>
      <c r="M274">
        <v>54000</v>
      </c>
      <c r="N274" t="s">
        <v>33</v>
      </c>
      <c r="O274" t="s">
        <v>24</v>
      </c>
      <c r="P274">
        <v>0</v>
      </c>
    </row>
    <row r="275" spans="1:16" x14ac:dyDescent="0.25">
      <c r="A275" t="s">
        <v>325</v>
      </c>
      <c r="B275">
        <v>31</v>
      </c>
      <c r="C275" t="s">
        <v>26</v>
      </c>
      <c r="D275" t="s">
        <v>18</v>
      </c>
      <c r="E275" t="s">
        <v>40</v>
      </c>
      <c r="F275" t="s">
        <v>41</v>
      </c>
      <c r="G275">
        <v>7</v>
      </c>
      <c r="H275" t="s">
        <v>30</v>
      </c>
      <c r="I275">
        <v>7</v>
      </c>
      <c r="J275" t="s">
        <v>22</v>
      </c>
      <c r="K275">
        <v>3.6</v>
      </c>
      <c r="L275" t="s">
        <v>22</v>
      </c>
      <c r="M275">
        <v>55000</v>
      </c>
      <c r="N275" t="s">
        <v>33</v>
      </c>
      <c r="O275" t="s">
        <v>24</v>
      </c>
      <c r="P275">
        <v>0</v>
      </c>
    </row>
    <row r="276" spans="1:16" x14ac:dyDescent="0.25">
      <c r="A276" t="s">
        <v>326</v>
      </c>
      <c r="B276">
        <v>34</v>
      </c>
      <c r="C276" t="s">
        <v>26</v>
      </c>
      <c r="D276" t="s">
        <v>18</v>
      </c>
      <c r="E276" t="s">
        <v>19</v>
      </c>
      <c r="F276" t="s">
        <v>20</v>
      </c>
      <c r="G276">
        <v>8</v>
      </c>
      <c r="H276" t="s">
        <v>30</v>
      </c>
      <c r="I276">
        <v>8</v>
      </c>
      <c r="J276" t="s">
        <v>31</v>
      </c>
      <c r="K276">
        <v>3.7</v>
      </c>
      <c r="L276" t="s">
        <v>22</v>
      </c>
      <c r="M276">
        <v>56000</v>
      </c>
      <c r="N276" t="s">
        <v>33</v>
      </c>
      <c r="O276" t="s">
        <v>24</v>
      </c>
      <c r="P276">
        <v>0</v>
      </c>
    </row>
    <row r="277" spans="1:16" x14ac:dyDescent="0.25">
      <c r="A277" t="s">
        <v>327</v>
      </c>
      <c r="B277">
        <v>45</v>
      </c>
      <c r="C277" t="s">
        <v>39</v>
      </c>
      <c r="D277" t="s">
        <v>18</v>
      </c>
      <c r="E277" t="s">
        <v>47</v>
      </c>
      <c r="F277" t="s">
        <v>48</v>
      </c>
      <c r="G277">
        <v>15</v>
      </c>
      <c r="H277" t="s">
        <v>42</v>
      </c>
      <c r="I277">
        <v>9</v>
      </c>
      <c r="J277" t="s">
        <v>43</v>
      </c>
      <c r="K277">
        <v>3.8</v>
      </c>
      <c r="L277" t="s">
        <v>22</v>
      </c>
      <c r="M277">
        <v>57000</v>
      </c>
      <c r="N277" t="s">
        <v>33</v>
      </c>
      <c r="O277" t="s">
        <v>24</v>
      </c>
      <c r="P277">
        <v>0</v>
      </c>
    </row>
    <row r="278" spans="1:16" x14ac:dyDescent="0.25">
      <c r="A278" t="s">
        <v>328</v>
      </c>
      <c r="B278">
        <v>37</v>
      </c>
      <c r="C278" t="s">
        <v>50</v>
      </c>
      <c r="D278" t="s">
        <v>27</v>
      </c>
      <c r="E278" t="s">
        <v>35</v>
      </c>
      <c r="F278" t="s">
        <v>29</v>
      </c>
      <c r="G278">
        <v>9</v>
      </c>
      <c r="H278" t="s">
        <v>30</v>
      </c>
      <c r="I278">
        <v>8</v>
      </c>
      <c r="J278" t="s">
        <v>31</v>
      </c>
      <c r="K278">
        <v>3.9</v>
      </c>
      <c r="L278" t="s">
        <v>22</v>
      </c>
      <c r="M278">
        <v>58000</v>
      </c>
      <c r="N278" t="s">
        <v>33</v>
      </c>
      <c r="O278" t="s">
        <v>24</v>
      </c>
      <c r="P278">
        <v>0</v>
      </c>
    </row>
    <row r="279" spans="1:16" x14ac:dyDescent="0.25">
      <c r="A279" t="s">
        <v>329</v>
      </c>
      <c r="B279">
        <v>30</v>
      </c>
      <c r="C279" t="s">
        <v>17</v>
      </c>
      <c r="D279" t="s">
        <v>18</v>
      </c>
      <c r="E279" t="s">
        <v>19</v>
      </c>
      <c r="F279" t="s">
        <v>20</v>
      </c>
      <c r="G279">
        <v>5</v>
      </c>
      <c r="H279" t="s">
        <v>21</v>
      </c>
      <c r="I279">
        <v>6</v>
      </c>
      <c r="J279" t="s">
        <v>37</v>
      </c>
      <c r="K279">
        <v>4</v>
      </c>
      <c r="L279" t="s">
        <v>22</v>
      </c>
      <c r="M279">
        <v>59000</v>
      </c>
      <c r="N279" t="s">
        <v>33</v>
      </c>
      <c r="O279" t="s">
        <v>24</v>
      </c>
      <c r="P279">
        <v>0</v>
      </c>
    </row>
    <row r="280" spans="1:16" x14ac:dyDescent="0.25">
      <c r="A280" t="s">
        <v>330</v>
      </c>
      <c r="B280">
        <v>31</v>
      </c>
      <c r="C280" t="s">
        <v>26</v>
      </c>
      <c r="D280" t="s">
        <v>27</v>
      </c>
      <c r="E280" t="s">
        <v>51</v>
      </c>
      <c r="F280" t="s">
        <v>52</v>
      </c>
      <c r="G280">
        <v>6</v>
      </c>
      <c r="H280" t="s">
        <v>30</v>
      </c>
      <c r="I280">
        <v>7</v>
      </c>
      <c r="J280" t="s">
        <v>22</v>
      </c>
      <c r="K280">
        <v>4.0999999999999996</v>
      </c>
      <c r="L280" t="s">
        <v>32</v>
      </c>
      <c r="M280">
        <v>60000</v>
      </c>
      <c r="N280" t="s">
        <v>33</v>
      </c>
      <c r="O280" t="s">
        <v>24</v>
      </c>
      <c r="P280">
        <v>0</v>
      </c>
    </row>
    <row r="281" spans="1:16" x14ac:dyDescent="0.25">
      <c r="A281" t="s">
        <v>331</v>
      </c>
      <c r="B281">
        <v>38</v>
      </c>
      <c r="C281" t="s">
        <v>50</v>
      </c>
      <c r="D281" t="s">
        <v>18</v>
      </c>
      <c r="E281" t="s">
        <v>47</v>
      </c>
      <c r="F281" t="s">
        <v>48</v>
      </c>
      <c r="G281">
        <v>9</v>
      </c>
      <c r="H281" t="s">
        <v>30</v>
      </c>
      <c r="I281">
        <v>8</v>
      </c>
      <c r="J281" t="s">
        <v>31</v>
      </c>
      <c r="K281">
        <v>4.2</v>
      </c>
      <c r="L281" t="s">
        <v>32</v>
      </c>
      <c r="M281">
        <v>61000</v>
      </c>
      <c r="N281" t="s">
        <v>44</v>
      </c>
      <c r="O281" t="s">
        <v>24</v>
      </c>
      <c r="P281">
        <v>0</v>
      </c>
    </row>
    <row r="282" spans="1:16" x14ac:dyDescent="0.25">
      <c r="A282" t="s">
        <v>332</v>
      </c>
      <c r="B282">
        <v>34</v>
      </c>
      <c r="C282" t="s">
        <v>26</v>
      </c>
      <c r="D282" t="s">
        <v>18</v>
      </c>
      <c r="E282" t="s">
        <v>35</v>
      </c>
      <c r="F282" t="s">
        <v>29</v>
      </c>
      <c r="G282">
        <v>8</v>
      </c>
      <c r="H282" t="s">
        <v>30</v>
      </c>
      <c r="I282">
        <v>8</v>
      </c>
      <c r="J282" t="s">
        <v>31</v>
      </c>
      <c r="K282">
        <v>4.3</v>
      </c>
      <c r="L282" t="s">
        <v>32</v>
      </c>
      <c r="M282">
        <v>62000</v>
      </c>
      <c r="N282" t="s">
        <v>44</v>
      </c>
      <c r="O282" t="s">
        <v>24</v>
      </c>
      <c r="P282">
        <v>0</v>
      </c>
    </row>
    <row r="283" spans="1:16" x14ac:dyDescent="0.25">
      <c r="A283" t="s">
        <v>333</v>
      </c>
      <c r="B283">
        <v>37</v>
      </c>
      <c r="C283" t="s">
        <v>50</v>
      </c>
      <c r="D283" t="s">
        <v>27</v>
      </c>
      <c r="E283" t="s">
        <v>19</v>
      </c>
      <c r="F283" t="s">
        <v>20</v>
      </c>
      <c r="G283">
        <v>9</v>
      </c>
      <c r="H283" t="s">
        <v>30</v>
      </c>
      <c r="I283">
        <v>8</v>
      </c>
      <c r="J283" t="s">
        <v>31</v>
      </c>
      <c r="K283">
        <v>4.4000000000000004</v>
      </c>
      <c r="L283" t="s">
        <v>32</v>
      </c>
      <c r="M283">
        <v>63000</v>
      </c>
      <c r="N283" t="s">
        <v>44</v>
      </c>
      <c r="O283" t="s">
        <v>24</v>
      </c>
      <c r="P283">
        <v>0</v>
      </c>
    </row>
    <row r="284" spans="1:16" x14ac:dyDescent="0.25">
      <c r="A284" t="s">
        <v>334</v>
      </c>
      <c r="B284">
        <v>33</v>
      </c>
      <c r="C284" t="s">
        <v>26</v>
      </c>
      <c r="D284" t="s">
        <v>18</v>
      </c>
      <c r="E284" t="s">
        <v>28</v>
      </c>
      <c r="F284" t="s">
        <v>29</v>
      </c>
      <c r="G284">
        <v>7</v>
      </c>
      <c r="H284" t="s">
        <v>30</v>
      </c>
      <c r="I284">
        <v>7</v>
      </c>
      <c r="J284" t="s">
        <v>22</v>
      </c>
      <c r="K284">
        <v>4.5</v>
      </c>
      <c r="L284" t="s">
        <v>32</v>
      </c>
      <c r="M284">
        <v>64000</v>
      </c>
      <c r="N284" t="s">
        <v>44</v>
      </c>
      <c r="O284" t="s">
        <v>24</v>
      </c>
      <c r="P284">
        <v>0</v>
      </c>
    </row>
    <row r="285" spans="1:16" x14ac:dyDescent="0.25">
      <c r="A285" t="s">
        <v>335</v>
      </c>
      <c r="B285">
        <v>34</v>
      </c>
      <c r="C285" t="s">
        <v>26</v>
      </c>
      <c r="D285" t="s">
        <v>18</v>
      </c>
      <c r="E285" t="s">
        <v>40</v>
      </c>
      <c r="F285" t="s">
        <v>41</v>
      </c>
      <c r="G285">
        <v>6</v>
      </c>
      <c r="H285" t="s">
        <v>30</v>
      </c>
      <c r="I285">
        <v>7</v>
      </c>
      <c r="J285" t="s">
        <v>22</v>
      </c>
      <c r="K285">
        <v>4.5999999999999996</v>
      </c>
      <c r="L285" t="s">
        <v>56</v>
      </c>
      <c r="M285">
        <v>65000</v>
      </c>
      <c r="N285" t="s">
        <v>44</v>
      </c>
      <c r="O285" t="s">
        <v>24</v>
      </c>
      <c r="P285">
        <v>0</v>
      </c>
    </row>
    <row r="286" spans="1:16" x14ac:dyDescent="0.25">
      <c r="A286" t="s">
        <v>336</v>
      </c>
      <c r="B286">
        <v>27</v>
      </c>
      <c r="C286" t="s">
        <v>17</v>
      </c>
      <c r="D286" t="s">
        <v>27</v>
      </c>
      <c r="E286" t="s">
        <v>35</v>
      </c>
      <c r="F286" t="s">
        <v>36</v>
      </c>
      <c r="G286">
        <v>3</v>
      </c>
      <c r="H286" t="s">
        <v>21</v>
      </c>
      <c r="I286">
        <v>6</v>
      </c>
      <c r="J286" t="s">
        <v>37</v>
      </c>
      <c r="K286">
        <v>3</v>
      </c>
      <c r="L286" t="s">
        <v>72</v>
      </c>
      <c r="M286">
        <v>49000</v>
      </c>
      <c r="N286" t="s">
        <v>23</v>
      </c>
      <c r="O286" t="s">
        <v>24</v>
      </c>
      <c r="P286">
        <v>0</v>
      </c>
    </row>
    <row r="287" spans="1:16" x14ac:dyDescent="0.25">
      <c r="A287" t="s">
        <v>337</v>
      </c>
      <c r="B287">
        <v>29</v>
      </c>
      <c r="C287" t="s">
        <v>17</v>
      </c>
      <c r="D287" t="s">
        <v>18</v>
      </c>
      <c r="E287" t="s">
        <v>19</v>
      </c>
      <c r="F287" t="s">
        <v>20</v>
      </c>
      <c r="G287">
        <v>4</v>
      </c>
      <c r="H287" t="s">
        <v>21</v>
      </c>
      <c r="I287">
        <v>6</v>
      </c>
      <c r="J287" t="s">
        <v>37</v>
      </c>
      <c r="K287">
        <v>3.1</v>
      </c>
      <c r="L287" t="s">
        <v>54</v>
      </c>
      <c r="M287">
        <v>50000</v>
      </c>
      <c r="N287" t="s">
        <v>23</v>
      </c>
      <c r="O287" t="s">
        <v>24</v>
      </c>
      <c r="P287">
        <v>0</v>
      </c>
    </row>
    <row r="288" spans="1:16" x14ac:dyDescent="0.25">
      <c r="A288" t="s">
        <v>338</v>
      </c>
      <c r="B288">
        <v>36</v>
      </c>
      <c r="C288" t="s">
        <v>50</v>
      </c>
      <c r="D288" t="s">
        <v>18</v>
      </c>
      <c r="E288" t="s">
        <v>47</v>
      </c>
      <c r="F288" t="s">
        <v>48</v>
      </c>
      <c r="G288">
        <v>7</v>
      </c>
      <c r="H288" t="s">
        <v>30</v>
      </c>
      <c r="I288">
        <v>7</v>
      </c>
      <c r="J288" t="s">
        <v>22</v>
      </c>
      <c r="K288">
        <v>3.2</v>
      </c>
      <c r="L288" t="s">
        <v>54</v>
      </c>
      <c r="M288">
        <v>51000</v>
      </c>
      <c r="N288" t="s">
        <v>33</v>
      </c>
      <c r="O288" t="s">
        <v>24</v>
      </c>
      <c r="P288">
        <v>0</v>
      </c>
    </row>
    <row r="289" spans="1:16" x14ac:dyDescent="0.25">
      <c r="A289" t="s">
        <v>339</v>
      </c>
      <c r="B289">
        <v>31</v>
      </c>
      <c r="C289" t="s">
        <v>26</v>
      </c>
      <c r="D289" t="s">
        <v>27</v>
      </c>
      <c r="E289" t="s">
        <v>28</v>
      </c>
      <c r="F289" t="s">
        <v>29</v>
      </c>
      <c r="G289">
        <v>6</v>
      </c>
      <c r="H289" t="s">
        <v>30</v>
      </c>
      <c r="I289">
        <v>7</v>
      </c>
      <c r="J289" t="s">
        <v>22</v>
      </c>
      <c r="K289">
        <v>3.3</v>
      </c>
      <c r="L289" t="s">
        <v>54</v>
      </c>
      <c r="M289">
        <v>52000</v>
      </c>
      <c r="N289" t="s">
        <v>33</v>
      </c>
      <c r="O289" t="s">
        <v>24</v>
      </c>
      <c r="P289">
        <v>0</v>
      </c>
    </row>
    <row r="290" spans="1:16" x14ac:dyDescent="0.25">
      <c r="A290" t="s">
        <v>340</v>
      </c>
      <c r="B290">
        <v>32</v>
      </c>
      <c r="C290" t="s">
        <v>26</v>
      </c>
      <c r="D290" t="s">
        <v>18</v>
      </c>
      <c r="E290" t="s">
        <v>51</v>
      </c>
      <c r="F290" t="s">
        <v>52</v>
      </c>
      <c r="G290">
        <v>7</v>
      </c>
      <c r="H290" t="s">
        <v>30</v>
      </c>
      <c r="I290">
        <v>7</v>
      </c>
      <c r="J290" t="s">
        <v>22</v>
      </c>
      <c r="K290">
        <v>3.4</v>
      </c>
      <c r="L290" t="s">
        <v>54</v>
      </c>
      <c r="M290">
        <v>53000</v>
      </c>
      <c r="N290" t="s">
        <v>33</v>
      </c>
      <c r="O290" t="s">
        <v>24</v>
      </c>
      <c r="P290">
        <v>0</v>
      </c>
    </row>
    <row r="291" spans="1:16" x14ac:dyDescent="0.25">
      <c r="A291" t="s">
        <v>341</v>
      </c>
      <c r="B291">
        <v>33</v>
      </c>
      <c r="C291" t="s">
        <v>26</v>
      </c>
      <c r="D291" t="s">
        <v>18</v>
      </c>
      <c r="E291" t="s">
        <v>35</v>
      </c>
      <c r="F291" t="s">
        <v>36</v>
      </c>
      <c r="G291">
        <v>8</v>
      </c>
      <c r="H291" t="s">
        <v>30</v>
      </c>
      <c r="I291">
        <v>8</v>
      </c>
      <c r="J291" t="s">
        <v>31</v>
      </c>
      <c r="K291">
        <v>3.5</v>
      </c>
      <c r="L291" t="s">
        <v>54</v>
      </c>
      <c r="M291">
        <v>54000</v>
      </c>
      <c r="N291" t="s">
        <v>33</v>
      </c>
      <c r="O291" t="s">
        <v>24</v>
      </c>
      <c r="P291">
        <v>0</v>
      </c>
    </row>
    <row r="292" spans="1:16" x14ac:dyDescent="0.25">
      <c r="A292" t="s">
        <v>342</v>
      </c>
      <c r="B292">
        <v>38</v>
      </c>
      <c r="C292" t="s">
        <v>50</v>
      </c>
      <c r="D292" t="s">
        <v>27</v>
      </c>
      <c r="E292" t="s">
        <v>19</v>
      </c>
      <c r="F292" t="s">
        <v>20</v>
      </c>
      <c r="G292">
        <v>9</v>
      </c>
      <c r="H292" t="s">
        <v>30</v>
      </c>
      <c r="I292">
        <v>8</v>
      </c>
      <c r="J292" t="s">
        <v>31</v>
      </c>
      <c r="K292">
        <v>3.6</v>
      </c>
      <c r="L292" t="s">
        <v>22</v>
      </c>
      <c r="M292">
        <v>55000</v>
      </c>
      <c r="N292" t="s">
        <v>33</v>
      </c>
      <c r="O292" t="s">
        <v>24</v>
      </c>
      <c r="P292">
        <v>0</v>
      </c>
    </row>
    <row r="293" spans="1:16" x14ac:dyDescent="0.25">
      <c r="A293" t="s">
        <v>343</v>
      </c>
      <c r="B293">
        <v>42</v>
      </c>
      <c r="C293" t="s">
        <v>39</v>
      </c>
      <c r="D293" t="s">
        <v>18</v>
      </c>
      <c r="E293" t="s">
        <v>47</v>
      </c>
      <c r="F293" t="s">
        <v>48</v>
      </c>
      <c r="G293">
        <v>13</v>
      </c>
      <c r="H293" t="s">
        <v>42</v>
      </c>
      <c r="I293">
        <v>9</v>
      </c>
      <c r="J293" t="s">
        <v>43</v>
      </c>
      <c r="K293">
        <v>4</v>
      </c>
      <c r="L293" t="s">
        <v>22</v>
      </c>
      <c r="M293">
        <v>59000</v>
      </c>
      <c r="N293" t="s">
        <v>33</v>
      </c>
      <c r="O293" t="s">
        <v>24</v>
      </c>
      <c r="P293">
        <v>0</v>
      </c>
    </row>
    <row r="294" spans="1:16" x14ac:dyDescent="0.25">
      <c r="A294" t="s">
        <v>344</v>
      </c>
      <c r="B294">
        <v>31</v>
      </c>
      <c r="C294" t="s">
        <v>26</v>
      </c>
      <c r="D294" t="s">
        <v>18</v>
      </c>
      <c r="E294" t="s">
        <v>40</v>
      </c>
      <c r="F294" t="s">
        <v>41</v>
      </c>
      <c r="G294">
        <v>7</v>
      </c>
      <c r="H294" t="s">
        <v>30</v>
      </c>
      <c r="I294">
        <v>7</v>
      </c>
      <c r="J294" t="s">
        <v>22</v>
      </c>
      <c r="K294">
        <v>3.7</v>
      </c>
      <c r="L294" t="s">
        <v>22</v>
      </c>
      <c r="M294">
        <v>57000</v>
      </c>
      <c r="N294" t="s">
        <v>33</v>
      </c>
      <c r="O294" t="s">
        <v>24</v>
      </c>
      <c r="P294">
        <v>0</v>
      </c>
    </row>
    <row r="295" spans="1:16" x14ac:dyDescent="0.25">
      <c r="A295" t="s">
        <v>345</v>
      </c>
      <c r="B295">
        <v>35</v>
      </c>
      <c r="C295" t="s">
        <v>26</v>
      </c>
      <c r="D295" t="s">
        <v>27</v>
      </c>
      <c r="E295" t="s">
        <v>19</v>
      </c>
      <c r="F295" t="s">
        <v>20</v>
      </c>
      <c r="G295">
        <v>8</v>
      </c>
      <c r="H295" t="s">
        <v>30</v>
      </c>
      <c r="I295">
        <v>7</v>
      </c>
      <c r="J295" t="s">
        <v>22</v>
      </c>
      <c r="K295">
        <v>3.8</v>
      </c>
      <c r="L295" t="s">
        <v>22</v>
      </c>
      <c r="M295">
        <v>58000</v>
      </c>
      <c r="N295" t="s">
        <v>33</v>
      </c>
      <c r="O295" t="s">
        <v>24</v>
      </c>
      <c r="P295">
        <v>0</v>
      </c>
    </row>
    <row r="296" spans="1:16" x14ac:dyDescent="0.25">
      <c r="A296" t="s">
        <v>346</v>
      </c>
      <c r="B296">
        <v>33</v>
      </c>
      <c r="C296" t="s">
        <v>26</v>
      </c>
      <c r="D296" t="s">
        <v>18</v>
      </c>
      <c r="E296" t="s">
        <v>28</v>
      </c>
      <c r="F296" t="s">
        <v>29</v>
      </c>
      <c r="G296">
        <v>6</v>
      </c>
      <c r="H296" t="s">
        <v>30</v>
      </c>
      <c r="I296">
        <v>7</v>
      </c>
      <c r="J296" t="s">
        <v>22</v>
      </c>
      <c r="K296">
        <v>3.9</v>
      </c>
      <c r="L296" t="s">
        <v>22</v>
      </c>
      <c r="M296">
        <v>59000</v>
      </c>
      <c r="N296" t="s">
        <v>33</v>
      </c>
      <c r="O296" t="s">
        <v>24</v>
      </c>
      <c r="P296">
        <v>0</v>
      </c>
    </row>
    <row r="297" spans="1:16" x14ac:dyDescent="0.25">
      <c r="A297" t="s">
        <v>347</v>
      </c>
      <c r="B297">
        <v>34</v>
      </c>
      <c r="C297" t="s">
        <v>26</v>
      </c>
      <c r="D297" t="s">
        <v>18</v>
      </c>
      <c r="E297" t="s">
        <v>51</v>
      </c>
      <c r="F297" t="s">
        <v>52</v>
      </c>
      <c r="G297">
        <v>7</v>
      </c>
      <c r="H297" t="s">
        <v>30</v>
      </c>
      <c r="I297">
        <v>7</v>
      </c>
      <c r="J297" t="s">
        <v>22</v>
      </c>
      <c r="K297">
        <v>4</v>
      </c>
      <c r="L297" t="s">
        <v>22</v>
      </c>
      <c r="M297">
        <v>60000</v>
      </c>
      <c r="N297" t="s">
        <v>33</v>
      </c>
      <c r="O297" t="s">
        <v>24</v>
      </c>
      <c r="P297">
        <v>0</v>
      </c>
    </row>
    <row r="298" spans="1:16" x14ac:dyDescent="0.25">
      <c r="A298" t="s">
        <v>348</v>
      </c>
      <c r="B298">
        <v>30</v>
      </c>
      <c r="C298" t="s">
        <v>17</v>
      </c>
      <c r="D298" t="s">
        <v>27</v>
      </c>
      <c r="E298" t="s">
        <v>35</v>
      </c>
      <c r="F298" t="s">
        <v>36</v>
      </c>
      <c r="G298">
        <v>5</v>
      </c>
      <c r="H298" t="s">
        <v>21</v>
      </c>
      <c r="I298">
        <v>6</v>
      </c>
      <c r="J298" t="s">
        <v>37</v>
      </c>
      <c r="K298">
        <v>4.0999999999999996</v>
      </c>
      <c r="L298" t="s">
        <v>32</v>
      </c>
      <c r="M298">
        <v>61000</v>
      </c>
      <c r="N298" t="s">
        <v>44</v>
      </c>
      <c r="O298" t="s">
        <v>24</v>
      </c>
      <c r="P298">
        <v>0</v>
      </c>
    </row>
    <row r="299" spans="1:16" x14ac:dyDescent="0.25">
      <c r="A299" t="s">
        <v>349</v>
      </c>
      <c r="B299">
        <v>45</v>
      </c>
      <c r="C299" t="s">
        <v>39</v>
      </c>
      <c r="D299" t="s">
        <v>18</v>
      </c>
      <c r="E299" t="s">
        <v>19</v>
      </c>
      <c r="F299" t="s">
        <v>20</v>
      </c>
      <c r="G299">
        <v>11</v>
      </c>
      <c r="H299" t="s">
        <v>42</v>
      </c>
      <c r="I299">
        <v>9</v>
      </c>
      <c r="J299" t="s">
        <v>43</v>
      </c>
      <c r="K299">
        <v>4.2</v>
      </c>
      <c r="L299" t="s">
        <v>32</v>
      </c>
      <c r="M299">
        <v>62000</v>
      </c>
      <c r="N299" t="s">
        <v>44</v>
      </c>
      <c r="O299" t="s">
        <v>24</v>
      </c>
      <c r="P299">
        <v>0</v>
      </c>
    </row>
    <row r="300" spans="1:16" x14ac:dyDescent="0.25">
      <c r="A300" t="s">
        <v>350</v>
      </c>
      <c r="B300">
        <v>36</v>
      </c>
      <c r="C300" t="s">
        <v>50</v>
      </c>
      <c r="D300" t="s">
        <v>18</v>
      </c>
      <c r="E300" t="s">
        <v>47</v>
      </c>
      <c r="F300" t="s">
        <v>48</v>
      </c>
      <c r="G300">
        <v>10</v>
      </c>
      <c r="H300" t="s">
        <v>30</v>
      </c>
      <c r="I300">
        <v>8</v>
      </c>
      <c r="J300" t="s">
        <v>31</v>
      </c>
      <c r="K300">
        <v>4.3</v>
      </c>
      <c r="L300" t="s">
        <v>32</v>
      </c>
      <c r="M300">
        <v>63000</v>
      </c>
      <c r="N300" t="s">
        <v>44</v>
      </c>
      <c r="O300" t="s">
        <v>24</v>
      </c>
      <c r="P300">
        <v>0</v>
      </c>
    </row>
    <row r="301" spans="1:16" x14ac:dyDescent="0.25">
      <c r="A301" t="s">
        <v>351</v>
      </c>
      <c r="B301">
        <v>37</v>
      </c>
      <c r="C301" t="s">
        <v>50</v>
      </c>
      <c r="D301" t="s">
        <v>27</v>
      </c>
      <c r="E301" t="s">
        <v>28</v>
      </c>
      <c r="F301" t="s">
        <v>29</v>
      </c>
      <c r="G301">
        <v>9</v>
      </c>
      <c r="H301" t="s">
        <v>30</v>
      </c>
      <c r="I301">
        <v>8</v>
      </c>
      <c r="J301" t="s">
        <v>31</v>
      </c>
      <c r="K301">
        <v>4.4000000000000004</v>
      </c>
      <c r="L301" t="s">
        <v>32</v>
      </c>
      <c r="M301">
        <v>64000</v>
      </c>
      <c r="N301" t="s">
        <v>44</v>
      </c>
      <c r="O301" t="s">
        <v>24</v>
      </c>
      <c r="P301">
        <v>0</v>
      </c>
    </row>
    <row r="302" spans="1:16" x14ac:dyDescent="0.25">
      <c r="A302" t="s">
        <v>352</v>
      </c>
      <c r="B302">
        <v>35</v>
      </c>
      <c r="C302" t="s">
        <v>26</v>
      </c>
      <c r="D302" t="s">
        <v>27</v>
      </c>
      <c r="E302" t="s">
        <v>40</v>
      </c>
      <c r="F302" t="s">
        <v>41</v>
      </c>
      <c r="G302">
        <v>6</v>
      </c>
      <c r="H302" t="s">
        <v>30</v>
      </c>
      <c r="I302">
        <v>7</v>
      </c>
      <c r="J302" t="s">
        <v>22</v>
      </c>
      <c r="K302">
        <v>3</v>
      </c>
      <c r="L302" t="s">
        <v>72</v>
      </c>
      <c r="M302">
        <v>49000</v>
      </c>
      <c r="N302" t="s">
        <v>23</v>
      </c>
      <c r="O302" t="s">
        <v>45</v>
      </c>
      <c r="P302">
        <v>1</v>
      </c>
    </row>
    <row r="303" spans="1:16" x14ac:dyDescent="0.25">
      <c r="A303" t="s">
        <v>353</v>
      </c>
      <c r="B303">
        <v>33</v>
      </c>
      <c r="C303" t="s">
        <v>26</v>
      </c>
      <c r="D303" t="s">
        <v>18</v>
      </c>
      <c r="E303" t="s">
        <v>19</v>
      </c>
      <c r="F303" t="s">
        <v>20</v>
      </c>
      <c r="G303">
        <v>5</v>
      </c>
      <c r="H303" t="s">
        <v>21</v>
      </c>
      <c r="I303">
        <v>6</v>
      </c>
      <c r="J303" t="s">
        <v>37</v>
      </c>
      <c r="K303">
        <v>3.1</v>
      </c>
      <c r="L303" t="s">
        <v>54</v>
      </c>
      <c r="M303">
        <v>50000</v>
      </c>
      <c r="N303" t="s">
        <v>23</v>
      </c>
      <c r="O303" t="s">
        <v>24</v>
      </c>
      <c r="P303">
        <v>0</v>
      </c>
    </row>
    <row r="304" spans="1:16" x14ac:dyDescent="0.25">
      <c r="A304" t="s">
        <v>354</v>
      </c>
      <c r="B304">
        <v>32</v>
      </c>
      <c r="C304" t="s">
        <v>26</v>
      </c>
      <c r="D304" t="s">
        <v>18</v>
      </c>
      <c r="E304" t="s">
        <v>47</v>
      </c>
      <c r="F304" t="s">
        <v>48</v>
      </c>
      <c r="G304">
        <v>7</v>
      </c>
      <c r="H304" t="s">
        <v>30</v>
      </c>
      <c r="I304">
        <v>7</v>
      </c>
      <c r="J304" t="s">
        <v>22</v>
      </c>
      <c r="K304">
        <v>3.2</v>
      </c>
      <c r="L304" t="s">
        <v>54</v>
      </c>
      <c r="M304">
        <v>51000</v>
      </c>
      <c r="N304" t="s">
        <v>33</v>
      </c>
      <c r="O304" t="s">
        <v>45</v>
      </c>
      <c r="P304">
        <v>1</v>
      </c>
    </row>
    <row r="305" spans="1:16" x14ac:dyDescent="0.25">
      <c r="A305" t="s">
        <v>355</v>
      </c>
      <c r="B305">
        <v>31</v>
      </c>
      <c r="C305" t="s">
        <v>26</v>
      </c>
      <c r="D305" t="s">
        <v>27</v>
      </c>
      <c r="E305" t="s">
        <v>28</v>
      </c>
      <c r="F305" t="s">
        <v>29</v>
      </c>
      <c r="G305">
        <v>6</v>
      </c>
      <c r="H305" t="s">
        <v>30</v>
      </c>
      <c r="I305">
        <v>7</v>
      </c>
      <c r="J305" t="s">
        <v>22</v>
      </c>
      <c r="K305">
        <v>3.3</v>
      </c>
      <c r="L305" t="s">
        <v>54</v>
      </c>
      <c r="M305">
        <v>52000</v>
      </c>
      <c r="N305" t="s">
        <v>33</v>
      </c>
      <c r="O305" t="s">
        <v>45</v>
      </c>
      <c r="P305">
        <v>1</v>
      </c>
    </row>
    <row r="306" spans="1:16" x14ac:dyDescent="0.25">
      <c r="A306" t="s">
        <v>356</v>
      </c>
      <c r="B306">
        <v>29</v>
      </c>
      <c r="C306" t="s">
        <v>17</v>
      </c>
      <c r="D306" t="s">
        <v>18</v>
      </c>
      <c r="E306" t="s">
        <v>51</v>
      </c>
      <c r="F306" t="s">
        <v>52</v>
      </c>
      <c r="G306">
        <v>4</v>
      </c>
      <c r="H306" t="s">
        <v>21</v>
      </c>
      <c r="I306">
        <v>6</v>
      </c>
      <c r="J306" t="s">
        <v>37</v>
      </c>
      <c r="K306">
        <v>3.4</v>
      </c>
      <c r="L306" t="s">
        <v>54</v>
      </c>
      <c r="M306">
        <v>53000</v>
      </c>
      <c r="N306" t="s">
        <v>33</v>
      </c>
      <c r="O306" t="s">
        <v>45</v>
      </c>
      <c r="P306">
        <v>1</v>
      </c>
    </row>
    <row r="307" spans="1:16" x14ac:dyDescent="0.25">
      <c r="A307" t="s">
        <v>357</v>
      </c>
      <c r="B307">
        <v>30</v>
      </c>
      <c r="C307" t="s">
        <v>17</v>
      </c>
      <c r="D307" t="s">
        <v>18</v>
      </c>
      <c r="E307" t="s">
        <v>35</v>
      </c>
      <c r="F307" t="s">
        <v>36</v>
      </c>
      <c r="G307">
        <v>5</v>
      </c>
      <c r="H307" t="s">
        <v>21</v>
      </c>
      <c r="I307">
        <v>6</v>
      </c>
      <c r="J307" t="s">
        <v>37</v>
      </c>
      <c r="K307">
        <v>3.5</v>
      </c>
      <c r="L307" t="s">
        <v>54</v>
      </c>
      <c r="M307">
        <v>54000</v>
      </c>
      <c r="N307" t="s">
        <v>33</v>
      </c>
      <c r="O307" t="s">
        <v>24</v>
      </c>
      <c r="P307">
        <v>0</v>
      </c>
    </row>
    <row r="308" spans="1:16" x14ac:dyDescent="0.25">
      <c r="A308" t="s">
        <v>358</v>
      </c>
      <c r="B308">
        <v>32</v>
      </c>
      <c r="C308" t="s">
        <v>26</v>
      </c>
      <c r="D308" t="s">
        <v>27</v>
      </c>
      <c r="E308" t="s">
        <v>19</v>
      </c>
      <c r="F308" t="s">
        <v>20</v>
      </c>
      <c r="G308">
        <v>6</v>
      </c>
      <c r="H308" t="s">
        <v>30</v>
      </c>
      <c r="I308">
        <v>7</v>
      </c>
      <c r="J308" t="s">
        <v>22</v>
      </c>
      <c r="K308">
        <v>3.6</v>
      </c>
      <c r="L308" t="s">
        <v>22</v>
      </c>
      <c r="M308">
        <v>55000</v>
      </c>
      <c r="N308" t="s">
        <v>33</v>
      </c>
      <c r="O308" t="s">
        <v>45</v>
      </c>
      <c r="P308">
        <v>1</v>
      </c>
    </row>
    <row r="309" spans="1:16" x14ac:dyDescent="0.25">
      <c r="A309" t="s">
        <v>359</v>
      </c>
      <c r="B309">
        <v>33</v>
      </c>
      <c r="C309" t="s">
        <v>26</v>
      </c>
      <c r="D309" t="s">
        <v>18</v>
      </c>
      <c r="E309" t="s">
        <v>35</v>
      </c>
      <c r="F309" t="s">
        <v>36</v>
      </c>
      <c r="G309">
        <v>7</v>
      </c>
      <c r="H309" t="s">
        <v>30</v>
      </c>
      <c r="I309">
        <v>7</v>
      </c>
      <c r="J309" t="s">
        <v>22</v>
      </c>
      <c r="K309">
        <v>3.7</v>
      </c>
      <c r="L309" t="s">
        <v>22</v>
      </c>
      <c r="M309">
        <v>56000</v>
      </c>
      <c r="N309" t="s">
        <v>33</v>
      </c>
      <c r="O309" t="s">
        <v>24</v>
      </c>
      <c r="P309">
        <v>0</v>
      </c>
    </row>
    <row r="310" spans="1:16" x14ac:dyDescent="0.25">
      <c r="A310" t="s">
        <v>360</v>
      </c>
      <c r="B310">
        <v>30</v>
      </c>
      <c r="C310" t="s">
        <v>17</v>
      </c>
      <c r="D310" t="s">
        <v>18</v>
      </c>
      <c r="E310" t="s">
        <v>47</v>
      </c>
      <c r="F310" t="s">
        <v>48</v>
      </c>
      <c r="G310">
        <v>6</v>
      </c>
      <c r="H310" t="s">
        <v>30</v>
      </c>
      <c r="I310">
        <v>7</v>
      </c>
      <c r="J310" t="s">
        <v>22</v>
      </c>
      <c r="K310">
        <v>3.8</v>
      </c>
      <c r="L310" t="s">
        <v>22</v>
      </c>
      <c r="M310">
        <v>57000</v>
      </c>
      <c r="N310" t="s">
        <v>33</v>
      </c>
      <c r="O310" t="s">
        <v>45</v>
      </c>
      <c r="P310">
        <v>1</v>
      </c>
    </row>
    <row r="311" spans="1:16" x14ac:dyDescent="0.25">
      <c r="A311" t="s">
        <v>361</v>
      </c>
      <c r="B311">
        <v>35</v>
      </c>
      <c r="C311" t="s">
        <v>26</v>
      </c>
      <c r="D311" t="s">
        <v>27</v>
      </c>
      <c r="E311" t="s">
        <v>28</v>
      </c>
      <c r="F311" t="s">
        <v>29</v>
      </c>
      <c r="G311">
        <v>7</v>
      </c>
      <c r="H311" t="s">
        <v>30</v>
      </c>
      <c r="I311">
        <v>7</v>
      </c>
      <c r="J311" t="s">
        <v>22</v>
      </c>
      <c r="K311">
        <v>3.9</v>
      </c>
      <c r="L311" t="s">
        <v>22</v>
      </c>
      <c r="M311">
        <v>58000</v>
      </c>
      <c r="N311" t="s">
        <v>33</v>
      </c>
      <c r="O311" t="s">
        <v>24</v>
      </c>
      <c r="P311">
        <v>0</v>
      </c>
    </row>
    <row r="312" spans="1:16" x14ac:dyDescent="0.25">
      <c r="A312" t="s">
        <v>362</v>
      </c>
      <c r="B312">
        <v>31</v>
      </c>
      <c r="C312" t="s">
        <v>26</v>
      </c>
      <c r="D312" t="s">
        <v>18</v>
      </c>
      <c r="E312" t="s">
        <v>40</v>
      </c>
      <c r="F312" t="s">
        <v>41</v>
      </c>
      <c r="G312">
        <v>5</v>
      </c>
      <c r="H312" t="s">
        <v>21</v>
      </c>
      <c r="I312">
        <v>6</v>
      </c>
      <c r="J312" t="s">
        <v>37</v>
      </c>
      <c r="K312">
        <v>4</v>
      </c>
      <c r="L312" t="s">
        <v>22</v>
      </c>
      <c r="M312">
        <v>59000</v>
      </c>
      <c r="N312" t="s">
        <v>33</v>
      </c>
      <c r="O312" t="s">
        <v>24</v>
      </c>
      <c r="P312">
        <v>0</v>
      </c>
    </row>
    <row r="313" spans="1:16" x14ac:dyDescent="0.25">
      <c r="A313" t="s">
        <v>363</v>
      </c>
      <c r="B313">
        <v>29</v>
      </c>
      <c r="C313" t="s">
        <v>17</v>
      </c>
      <c r="D313" t="s">
        <v>27</v>
      </c>
      <c r="E313" t="s">
        <v>51</v>
      </c>
      <c r="F313" t="s">
        <v>52</v>
      </c>
      <c r="G313">
        <v>4</v>
      </c>
      <c r="H313" t="s">
        <v>21</v>
      </c>
      <c r="I313">
        <v>6</v>
      </c>
      <c r="J313" t="s">
        <v>37</v>
      </c>
      <c r="K313">
        <v>4.0999999999999996</v>
      </c>
      <c r="L313" t="s">
        <v>32</v>
      </c>
      <c r="M313">
        <v>60000</v>
      </c>
      <c r="N313" t="s">
        <v>33</v>
      </c>
      <c r="O313" t="s">
        <v>24</v>
      </c>
      <c r="P313">
        <v>0</v>
      </c>
    </row>
    <row r="314" spans="1:16" x14ac:dyDescent="0.25">
      <c r="A314" t="s">
        <v>364</v>
      </c>
      <c r="B314">
        <v>27</v>
      </c>
      <c r="C314" t="s">
        <v>17</v>
      </c>
      <c r="D314" t="s">
        <v>18</v>
      </c>
      <c r="E314" t="s">
        <v>19</v>
      </c>
      <c r="F314" t="s">
        <v>20</v>
      </c>
      <c r="G314">
        <v>3</v>
      </c>
      <c r="H314" t="s">
        <v>21</v>
      </c>
      <c r="I314">
        <v>6</v>
      </c>
      <c r="J314" t="s">
        <v>37</v>
      </c>
      <c r="K314">
        <v>4.2</v>
      </c>
      <c r="L314" t="s">
        <v>32</v>
      </c>
      <c r="M314">
        <v>61000</v>
      </c>
      <c r="N314" t="s">
        <v>44</v>
      </c>
      <c r="O314" t="s">
        <v>24</v>
      </c>
      <c r="P314">
        <v>0</v>
      </c>
    </row>
    <row r="315" spans="1:16" x14ac:dyDescent="0.25">
      <c r="A315" t="s">
        <v>365</v>
      </c>
      <c r="B315">
        <v>38</v>
      </c>
      <c r="C315" t="s">
        <v>50</v>
      </c>
      <c r="D315" t="s">
        <v>18</v>
      </c>
      <c r="E315" t="s">
        <v>35</v>
      </c>
      <c r="F315" t="s">
        <v>29</v>
      </c>
      <c r="G315">
        <v>8</v>
      </c>
      <c r="H315" t="s">
        <v>30</v>
      </c>
      <c r="I315">
        <v>8</v>
      </c>
      <c r="J315" t="s">
        <v>31</v>
      </c>
      <c r="K315">
        <v>4.3</v>
      </c>
      <c r="L315" t="s">
        <v>32</v>
      </c>
      <c r="M315">
        <v>62000</v>
      </c>
      <c r="N315" t="s">
        <v>44</v>
      </c>
      <c r="O315" t="s">
        <v>24</v>
      </c>
      <c r="P315">
        <v>0</v>
      </c>
    </row>
    <row r="316" spans="1:16" x14ac:dyDescent="0.25">
      <c r="A316" t="s">
        <v>366</v>
      </c>
      <c r="B316">
        <v>31</v>
      </c>
      <c r="C316" t="s">
        <v>26</v>
      </c>
      <c r="D316" t="s">
        <v>27</v>
      </c>
      <c r="E316" t="s">
        <v>47</v>
      </c>
      <c r="F316" t="s">
        <v>48</v>
      </c>
      <c r="G316">
        <v>6</v>
      </c>
      <c r="H316" t="s">
        <v>30</v>
      </c>
      <c r="I316">
        <v>7</v>
      </c>
      <c r="J316" t="s">
        <v>22</v>
      </c>
      <c r="K316">
        <v>4.4000000000000004</v>
      </c>
      <c r="L316" t="s">
        <v>32</v>
      </c>
      <c r="M316">
        <v>63000</v>
      </c>
      <c r="N316" t="s">
        <v>44</v>
      </c>
      <c r="O316" t="s">
        <v>24</v>
      </c>
      <c r="P316">
        <v>0</v>
      </c>
    </row>
    <row r="317" spans="1:16" x14ac:dyDescent="0.25">
      <c r="A317" t="s">
        <v>367</v>
      </c>
      <c r="B317">
        <v>34</v>
      </c>
      <c r="C317" t="s">
        <v>26</v>
      </c>
      <c r="D317" t="s">
        <v>18</v>
      </c>
      <c r="E317" t="s">
        <v>28</v>
      </c>
      <c r="F317" t="s">
        <v>29</v>
      </c>
      <c r="G317">
        <v>7</v>
      </c>
      <c r="H317" t="s">
        <v>30</v>
      </c>
      <c r="I317">
        <v>7</v>
      </c>
      <c r="J317" t="s">
        <v>22</v>
      </c>
      <c r="K317">
        <v>4.5</v>
      </c>
      <c r="L317" t="s">
        <v>32</v>
      </c>
      <c r="M317">
        <v>64000</v>
      </c>
      <c r="N317" t="s">
        <v>44</v>
      </c>
      <c r="O317" t="s">
        <v>24</v>
      </c>
      <c r="P317">
        <v>0</v>
      </c>
    </row>
    <row r="318" spans="1:16" x14ac:dyDescent="0.25">
      <c r="A318" t="s">
        <v>368</v>
      </c>
      <c r="B318">
        <v>30</v>
      </c>
      <c r="C318" t="s">
        <v>17</v>
      </c>
      <c r="D318" t="s">
        <v>18</v>
      </c>
      <c r="E318" t="s">
        <v>51</v>
      </c>
      <c r="F318" t="s">
        <v>52</v>
      </c>
      <c r="G318">
        <v>6</v>
      </c>
      <c r="H318" t="s">
        <v>30</v>
      </c>
      <c r="I318">
        <v>7</v>
      </c>
      <c r="J318" t="s">
        <v>22</v>
      </c>
      <c r="K318">
        <v>4.5999999999999996</v>
      </c>
      <c r="L318" t="s">
        <v>56</v>
      </c>
      <c r="M318">
        <v>65000</v>
      </c>
      <c r="N318" t="s">
        <v>44</v>
      </c>
      <c r="O318" t="s">
        <v>24</v>
      </c>
      <c r="P318">
        <v>0</v>
      </c>
    </row>
    <row r="319" spans="1:16" x14ac:dyDescent="0.25">
      <c r="A319" t="s">
        <v>369</v>
      </c>
      <c r="B319">
        <v>32</v>
      </c>
      <c r="C319" t="s">
        <v>26</v>
      </c>
      <c r="D319" t="s">
        <v>27</v>
      </c>
      <c r="E319" t="s">
        <v>19</v>
      </c>
      <c r="F319" t="s">
        <v>20</v>
      </c>
      <c r="G319">
        <v>7</v>
      </c>
      <c r="H319" t="s">
        <v>30</v>
      </c>
      <c r="I319">
        <v>7</v>
      </c>
      <c r="J319" t="s">
        <v>22</v>
      </c>
      <c r="K319">
        <v>3</v>
      </c>
      <c r="L319" t="s">
        <v>72</v>
      </c>
      <c r="M319">
        <v>49000</v>
      </c>
      <c r="N319" t="s">
        <v>23</v>
      </c>
      <c r="O319" t="s">
        <v>45</v>
      </c>
      <c r="P319">
        <v>1</v>
      </c>
    </row>
    <row r="320" spans="1:16" x14ac:dyDescent="0.25">
      <c r="A320" t="s">
        <v>370</v>
      </c>
      <c r="B320">
        <v>37</v>
      </c>
      <c r="C320" t="s">
        <v>50</v>
      </c>
      <c r="D320" t="s">
        <v>18</v>
      </c>
      <c r="E320" t="s">
        <v>35</v>
      </c>
      <c r="F320" t="s">
        <v>36</v>
      </c>
      <c r="G320">
        <v>9</v>
      </c>
      <c r="H320" t="s">
        <v>30</v>
      </c>
      <c r="I320">
        <v>8</v>
      </c>
      <c r="J320" t="s">
        <v>31</v>
      </c>
      <c r="K320">
        <v>3.1</v>
      </c>
      <c r="L320" t="s">
        <v>54</v>
      </c>
      <c r="M320">
        <v>50000</v>
      </c>
      <c r="N320" t="s">
        <v>23</v>
      </c>
      <c r="O320" t="s">
        <v>45</v>
      </c>
      <c r="P320">
        <v>1</v>
      </c>
    </row>
    <row r="321" spans="1:16" x14ac:dyDescent="0.25">
      <c r="A321" t="s">
        <v>371</v>
      </c>
      <c r="B321">
        <v>35</v>
      </c>
      <c r="C321" t="s">
        <v>26</v>
      </c>
      <c r="D321" t="s">
        <v>18</v>
      </c>
      <c r="E321" t="s">
        <v>47</v>
      </c>
      <c r="F321" t="s">
        <v>48</v>
      </c>
      <c r="G321">
        <v>8</v>
      </c>
      <c r="H321" t="s">
        <v>30</v>
      </c>
      <c r="I321">
        <v>8</v>
      </c>
      <c r="J321" t="s">
        <v>31</v>
      </c>
      <c r="K321">
        <v>3.2</v>
      </c>
      <c r="L321" t="s">
        <v>54</v>
      </c>
      <c r="M321">
        <v>51000</v>
      </c>
      <c r="N321" t="s">
        <v>33</v>
      </c>
      <c r="O321" t="s">
        <v>24</v>
      </c>
      <c r="P321">
        <v>0</v>
      </c>
    </row>
    <row r="322" spans="1:16" x14ac:dyDescent="0.25">
      <c r="A322" t="s">
        <v>372</v>
      </c>
      <c r="B322">
        <v>29</v>
      </c>
      <c r="C322" t="s">
        <v>17</v>
      </c>
      <c r="D322" t="s">
        <v>27</v>
      </c>
      <c r="E322" t="s">
        <v>28</v>
      </c>
      <c r="F322" t="s">
        <v>29</v>
      </c>
      <c r="G322">
        <v>4</v>
      </c>
      <c r="H322" t="s">
        <v>21</v>
      </c>
      <c r="I322">
        <v>6</v>
      </c>
      <c r="J322" t="s">
        <v>37</v>
      </c>
      <c r="K322">
        <v>3.3</v>
      </c>
      <c r="L322" t="s">
        <v>54</v>
      </c>
      <c r="M322">
        <v>52000</v>
      </c>
      <c r="N322" t="s">
        <v>33</v>
      </c>
      <c r="O322" t="s">
        <v>24</v>
      </c>
      <c r="P322">
        <v>0</v>
      </c>
    </row>
    <row r="323" spans="1:16" x14ac:dyDescent="0.25">
      <c r="A323" t="s">
        <v>373</v>
      </c>
      <c r="B323">
        <v>34</v>
      </c>
      <c r="C323" t="s">
        <v>26</v>
      </c>
      <c r="D323" t="s">
        <v>18</v>
      </c>
      <c r="E323" t="s">
        <v>51</v>
      </c>
      <c r="F323" t="s">
        <v>52</v>
      </c>
      <c r="G323">
        <v>6</v>
      </c>
      <c r="H323" t="s">
        <v>30</v>
      </c>
      <c r="I323">
        <v>7</v>
      </c>
      <c r="J323" t="s">
        <v>22</v>
      </c>
      <c r="K323">
        <v>3.4</v>
      </c>
      <c r="L323" t="s">
        <v>54</v>
      </c>
      <c r="M323">
        <v>53000</v>
      </c>
      <c r="N323" t="s">
        <v>33</v>
      </c>
      <c r="O323" t="s">
        <v>45</v>
      </c>
      <c r="P323">
        <v>1</v>
      </c>
    </row>
    <row r="324" spans="1:16" x14ac:dyDescent="0.25">
      <c r="A324" t="s">
        <v>374</v>
      </c>
      <c r="B324">
        <v>32</v>
      </c>
      <c r="C324" t="s">
        <v>26</v>
      </c>
      <c r="D324" t="s">
        <v>18</v>
      </c>
      <c r="E324" t="s">
        <v>35</v>
      </c>
      <c r="F324" t="s">
        <v>36</v>
      </c>
      <c r="G324">
        <v>5</v>
      </c>
      <c r="H324" t="s">
        <v>21</v>
      </c>
      <c r="I324">
        <v>6</v>
      </c>
      <c r="J324" t="s">
        <v>37</v>
      </c>
      <c r="K324">
        <v>3.5</v>
      </c>
      <c r="L324" t="s">
        <v>54</v>
      </c>
      <c r="M324">
        <v>54000</v>
      </c>
      <c r="N324" t="s">
        <v>33</v>
      </c>
      <c r="O324" t="s">
        <v>24</v>
      </c>
      <c r="P324">
        <v>0</v>
      </c>
    </row>
    <row r="325" spans="1:16" x14ac:dyDescent="0.25">
      <c r="A325" t="s">
        <v>375</v>
      </c>
      <c r="B325">
        <v>35</v>
      </c>
      <c r="C325" t="s">
        <v>26</v>
      </c>
      <c r="D325" t="s">
        <v>18</v>
      </c>
      <c r="E325" t="s">
        <v>19</v>
      </c>
      <c r="F325" t="s">
        <v>20</v>
      </c>
      <c r="G325">
        <v>6</v>
      </c>
      <c r="H325" t="s">
        <v>30</v>
      </c>
      <c r="I325">
        <v>7</v>
      </c>
      <c r="J325" t="s">
        <v>22</v>
      </c>
      <c r="K325">
        <v>3.6</v>
      </c>
      <c r="L325" t="s">
        <v>22</v>
      </c>
      <c r="M325">
        <v>55000</v>
      </c>
      <c r="N325" t="s">
        <v>33</v>
      </c>
      <c r="O325" t="s">
        <v>45</v>
      </c>
      <c r="P325">
        <v>1</v>
      </c>
    </row>
    <row r="326" spans="1:16" x14ac:dyDescent="0.25">
      <c r="A326" t="s">
        <v>376</v>
      </c>
      <c r="B326">
        <v>29</v>
      </c>
      <c r="C326" t="s">
        <v>17</v>
      </c>
      <c r="D326" t="s">
        <v>27</v>
      </c>
      <c r="E326" t="s">
        <v>47</v>
      </c>
      <c r="F326" t="s">
        <v>48</v>
      </c>
      <c r="G326">
        <v>4</v>
      </c>
      <c r="H326" t="s">
        <v>21</v>
      </c>
      <c r="I326">
        <v>6</v>
      </c>
      <c r="J326" t="s">
        <v>37</v>
      </c>
      <c r="K326">
        <v>3.7</v>
      </c>
      <c r="L326" t="s">
        <v>22</v>
      </c>
      <c r="M326">
        <v>56000</v>
      </c>
      <c r="N326" t="s">
        <v>33</v>
      </c>
      <c r="O326" t="s">
        <v>24</v>
      </c>
      <c r="P326">
        <v>0</v>
      </c>
    </row>
    <row r="327" spans="1:16" x14ac:dyDescent="0.25">
      <c r="A327" t="s">
        <v>377</v>
      </c>
      <c r="B327">
        <v>31</v>
      </c>
      <c r="C327" t="s">
        <v>26</v>
      </c>
      <c r="D327" t="s">
        <v>18</v>
      </c>
      <c r="E327" t="s">
        <v>40</v>
      </c>
      <c r="F327" t="s">
        <v>41</v>
      </c>
      <c r="G327">
        <v>5</v>
      </c>
      <c r="H327" t="s">
        <v>21</v>
      </c>
      <c r="I327">
        <v>6</v>
      </c>
      <c r="J327" t="s">
        <v>37</v>
      </c>
      <c r="K327">
        <v>3.8</v>
      </c>
      <c r="L327" t="s">
        <v>22</v>
      </c>
      <c r="M327">
        <v>57000</v>
      </c>
      <c r="N327" t="s">
        <v>33</v>
      </c>
      <c r="O327" t="s">
        <v>24</v>
      </c>
      <c r="P327">
        <v>0</v>
      </c>
    </row>
    <row r="328" spans="1:16" x14ac:dyDescent="0.25">
      <c r="A328" t="s">
        <v>378</v>
      </c>
      <c r="B328">
        <v>30</v>
      </c>
      <c r="C328" t="s">
        <v>17</v>
      </c>
      <c r="D328" t="s">
        <v>18</v>
      </c>
      <c r="E328" t="s">
        <v>35</v>
      </c>
      <c r="F328" t="s">
        <v>29</v>
      </c>
      <c r="G328">
        <v>6</v>
      </c>
      <c r="H328" t="s">
        <v>30</v>
      </c>
      <c r="I328">
        <v>7</v>
      </c>
      <c r="J328" t="s">
        <v>22</v>
      </c>
      <c r="K328">
        <v>3.9</v>
      </c>
      <c r="L328" t="s">
        <v>22</v>
      </c>
      <c r="M328">
        <v>58000</v>
      </c>
      <c r="N328" t="s">
        <v>33</v>
      </c>
      <c r="O328" t="s">
        <v>24</v>
      </c>
      <c r="P328">
        <v>0</v>
      </c>
    </row>
    <row r="329" spans="1:16" x14ac:dyDescent="0.25">
      <c r="A329" t="s">
        <v>379</v>
      </c>
      <c r="B329">
        <v>28</v>
      </c>
      <c r="C329" t="s">
        <v>17</v>
      </c>
      <c r="D329" t="s">
        <v>27</v>
      </c>
      <c r="E329" t="s">
        <v>19</v>
      </c>
      <c r="F329" t="s">
        <v>20</v>
      </c>
      <c r="G329">
        <v>3</v>
      </c>
      <c r="H329" t="s">
        <v>21</v>
      </c>
      <c r="I329">
        <v>6</v>
      </c>
      <c r="J329" t="s">
        <v>37</v>
      </c>
      <c r="K329">
        <v>4</v>
      </c>
      <c r="L329" t="s">
        <v>22</v>
      </c>
      <c r="M329">
        <v>59000</v>
      </c>
      <c r="N329" t="s">
        <v>33</v>
      </c>
      <c r="O329" t="s">
        <v>24</v>
      </c>
      <c r="P329">
        <v>0</v>
      </c>
    </row>
    <row r="330" spans="1:16" x14ac:dyDescent="0.25">
      <c r="A330" t="s">
        <v>380</v>
      </c>
      <c r="B330">
        <v>33</v>
      </c>
      <c r="C330" t="s">
        <v>26</v>
      </c>
      <c r="D330" t="s">
        <v>18</v>
      </c>
      <c r="E330" t="s">
        <v>47</v>
      </c>
      <c r="F330" t="s">
        <v>48</v>
      </c>
      <c r="G330">
        <v>6</v>
      </c>
      <c r="H330" t="s">
        <v>30</v>
      </c>
      <c r="I330">
        <v>7</v>
      </c>
      <c r="J330" t="s">
        <v>22</v>
      </c>
      <c r="K330">
        <v>4.0999999999999996</v>
      </c>
      <c r="L330" t="s">
        <v>32</v>
      </c>
      <c r="M330">
        <v>60000</v>
      </c>
      <c r="N330" t="s">
        <v>33</v>
      </c>
      <c r="O330" t="s">
        <v>24</v>
      </c>
      <c r="P330">
        <v>0</v>
      </c>
    </row>
    <row r="331" spans="1:16" x14ac:dyDescent="0.25">
      <c r="A331" t="s">
        <v>381</v>
      </c>
      <c r="B331">
        <v>35</v>
      </c>
      <c r="C331" t="s">
        <v>26</v>
      </c>
      <c r="D331" t="s">
        <v>18</v>
      </c>
      <c r="E331" t="s">
        <v>28</v>
      </c>
      <c r="F331" t="s">
        <v>29</v>
      </c>
      <c r="G331">
        <v>7</v>
      </c>
      <c r="H331" t="s">
        <v>30</v>
      </c>
      <c r="I331">
        <v>7</v>
      </c>
      <c r="J331" t="s">
        <v>22</v>
      </c>
      <c r="K331">
        <v>4.2</v>
      </c>
      <c r="L331" t="s">
        <v>32</v>
      </c>
      <c r="M331">
        <v>61000</v>
      </c>
      <c r="N331" t="s">
        <v>44</v>
      </c>
      <c r="O331" t="s">
        <v>24</v>
      </c>
      <c r="P331">
        <v>0</v>
      </c>
    </row>
    <row r="332" spans="1:16" x14ac:dyDescent="0.25">
      <c r="A332" t="s">
        <v>382</v>
      </c>
      <c r="B332">
        <v>32</v>
      </c>
      <c r="C332" t="s">
        <v>26</v>
      </c>
      <c r="D332" t="s">
        <v>27</v>
      </c>
      <c r="E332" t="s">
        <v>51</v>
      </c>
      <c r="F332" t="s">
        <v>52</v>
      </c>
      <c r="G332">
        <v>6</v>
      </c>
      <c r="H332" t="s">
        <v>30</v>
      </c>
      <c r="I332">
        <v>7</v>
      </c>
      <c r="J332" t="s">
        <v>22</v>
      </c>
      <c r="K332">
        <v>4.3</v>
      </c>
      <c r="L332" t="s">
        <v>32</v>
      </c>
      <c r="M332">
        <v>62000</v>
      </c>
      <c r="N332" t="s">
        <v>44</v>
      </c>
      <c r="O332" t="s">
        <v>24</v>
      </c>
      <c r="P332">
        <v>0</v>
      </c>
    </row>
    <row r="333" spans="1:16" x14ac:dyDescent="0.25">
      <c r="A333" t="s">
        <v>383</v>
      </c>
      <c r="B333">
        <v>30</v>
      </c>
      <c r="C333" t="s">
        <v>17</v>
      </c>
      <c r="D333" t="s">
        <v>18</v>
      </c>
      <c r="E333" t="s">
        <v>19</v>
      </c>
      <c r="F333" t="s">
        <v>20</v>
      </c>
      <c r="G333">
        <v>5</v>
      </c>
      <c r="H333" t="s">
        <v>21</v>
      </c>
      <c r="I333">
        <v>6</v>
      </c>
      <c r="J333" t="s">
        <v>37</v>
      </c>
      <c r="K333">
        <v>4.4000000000000004</v>
      </c>
      <c r="L333" t="s">
        <v>32</v>
      </c>
      <c r="M333">
        <v>63000</v>
      </c>
      <c r="N333" t="s">
        <v>44</v>
      </c>
      <c r="O333" t="s">
        <v>24</v>
      </c>
      <c r="P333">
        <v>0</v>
      </c>
    </row>
    <row r="334" spans="1:16" x14ac:dyDescent="0.25">
      <c r="A334" t="s">
        <v>384</v>
      </c>
      <c r="B334">
        <v>36</v>
      </c>
      <c r="C334" t="s">
        <v>50</v>
      </c>
      <c r="D334" t="s">
        <v>18</v>
      </c>
      <c r="E334" t="s">
        <v>28</v>
      </c>
      <c r="F334" t="s">
        <v>41</v>
      </c>
      <c r="G334">
        <v>6</v>
      </c>
      <c r="H334" t="s">
        <v>30</v>
      </c>
      <c r="I334">
        <v>8</v>
      </c>
      <c r="J334" t="s">
        <v>31</v>
      </c>
      <c r="K334">
        <v>3.5</v>
      </c>
      <c r="L334" t="s">
        <v>54</v>
      </c>
      <c r="M334">
        <v>58000</v>
      </c>
      <c r="N334" t="s">
        <v>33</v>
      </c>
      <c r="O334" t="s">
        <v>45</v>
      </c>
      <c r="P334">
        <v>1</v>
      </c>
    </row>
    <row r="335" spans="1:16" x14ac:dyDescent="0.25">
      <c r="A335" t="s">
        <v>385</v>
      </c>
      <c r="B335">
        <v>33</v>
      </c>
      <c r="C335" t="s">
        <v>26</v>
      </c>
      <c r="D335" t="s">
        <v>18</v>
      </c>
      <c r="E335" t="s">
        <v>19</v>
      </c>
      <c r="F335" t="s">
        <v>20</v>
      </c>
      <c r="G335">
        <v>8</v>
      </c>
      <c r="H335" t="s">
        <v>30</v>
      </c>
      <c r="I335">
        <v>6</v>
      </c>
      <c r="J335" t="s">
        <v>37</v>
      </c>
      <c r="K335">
        <v>3.2</v>
      </c>
      <c r="L335" t="s">
        <v>54</v>
      </c>
      <c r="M335">
        <v>58000</v>
      </c>
      <c r="N335" t="s">
        <v>33</v>
      </c>
      <c r="O335" t="s">
        <v>45</v>
      </c>
      <c r="P335">
        <v>1</v>
      </c>
    </row>
    <row r="336" spans="1:16" x14ac:dyDescent="0.25">
      <c r="A336" t="s">
        <v>386</v>
      </c>
      <c r="B336">
        <v>29</v>
      </c>
      <c r="C336" t="s">
        <v>17</v>
      </c>
      <c r="D336" t="s">
        <v>27</v>
      </c>
      <c r="E336" t="s">
        <v>35</v>
      </c>
      <c r="F336" t="s">
        <v>48</v>
      </c>
      <c r="G336">
        <v>2</v>
      </c>
      <c r="H336" t="s">
        <v>21</v>
      </c>
      <c r="I336">
        <v>5</v>
      </c>
      <c r="J336" t="s">
        <v>387</v>
      </c>
      <c r="K336">
        <v>3.5</v>
      </c>
      <c r="L336" t="s">
        <v>54</v>
      </c>
      <c r="M336">
        <v>60000</v>
      </c>
      <c r="N336" t="s">
        <v>33</v>
      </c>
      <c r="O336" t="s">
        <v>45</v>
      </c>
      <c r="P336">
        <v>1</v>
      </c>
    </row>
    <row r="337" spans="1:16" x14ac:dyDescent="0.25">
      <c r="A337" t="s">
        <v>388</v>
      </c>
      <c r="B337">
        <v>34</v>
      </c>
      <c r="C337" t="s">
        <v>26</v>
      </c>
      <c r="D337" t="s">
        <v>18</v>
      </c>
      <c r="E337" t="s">
        <v>28</v>
      </c>
      <c r="F337" t="s">
        <v>41</v>
      </c>
      <c r="G337">
        <v>7</v>
      </c>
      <c r="H337" t="s">
        <v>30</v>
      </c>
      <c r="I337">
        <v>7</v>
      </c>
      <c r="J337" t="s">
        <v>22</v>
      </c>
      <c r="K337">
        <v>3.8</v>
      </c>
      <c r="L337" t="s">
        <v>22</v>
      </c>
      <c r="M337">
        <v>62000</v>
      </c>
      <c r="N337" t="s">
        <v>44</v>
      </c>
      <c r="O337" t="s">
        <v>45</v>
      </c>
      <c r="P337">
        <v>1</v>
      </c>
    </row>
    <row r="338" spans="1:16" x14ac:dyDescent="0.25">
      <c r="A338" t="s">
        <v>389</v>
      </c>
      <c r="B338">
        <v>36</v>
      </c>
      <c r="C338" t="s">
        <v>50</v>
      </c>
      <c r="D338" t="s">
        <v>27</v>
      </c>
      <c r="E338" t="s">
        <v>40</v>
      </c>
      <c r="F338" t="s">
        <v>41</v>
      </c>
      <c r="G338">
        <v>5</v>
      </c>
      <c r="H338" t="s">
        <v>21</v>
      </c>
      <c r="I338">
        <v>6</v>
      </c>
      <c r="J338" t="s">
        <v>37</v>
      </c>
      <c r="K338">
        <v>3.9</v>
      </c>
      <c r="L338" t="s">
        <v>22</v>
      </c>
      <c r="M338">
        <v>65000</v>
      </c>
      <c r="N338" t="s">
        <v>44</v>
      </c>
      <c r="O338" t="s">
        <v>45</v>
      </c>
      <c r="P338">
        <v>1</v>
      </c>
    </row>
    <row r="339" spans="1:16" x14ac:dyDescent="0.25">
      <c r="A339" t="s">
        <v>390</v>
      </c>
      <c r="B339">
        <v>30</v>
      </c>
      <c r="C339" t="s">
        <v>17</v>
      </c>
      <c r="D339" t="s">
        <v>18</v>
      </c>
      <c r="E339" t="s">
        <v>51</v>
      </c>
      <c r="F339" t="s">
        <v>36</v>
      </c>
      <c r="G339">
        <v>3</v>
      </c>
      <c r="H339" t="s">
        <v>21</v>
      </c>
      <c r="I339">
        <v>6</v>
      </c>
      <c r="J339" t="s">
        <v>37</v>
      </c>
      <c r="K339">
        <v>3.4</v>
      </c>
      <c r="L339" t="s">
        <v>54</v>
      </c>
      <c r="M339">
        <v>63000</v>
      </c>
      <c r="N339" t="s">
        <v>44</v>
      </c>
      <c r="O339" t="s">
        <v>45</v>
      </c>
      <c r="P339">
        <v>1</v>
      </c>
    </row>
    <row r="340" spans="1:16" x14ac:dyDescent="0.25">
      <c r="A340" t="s">
        <v>391</v>
      </c>
      <c r="B340">
        <v>32</v>
      </c>
      <c r="C340" t="s">
        <v>26</v>
      </c>
      <c r="D340" t="s">
        <v>27</v>
      </c>
      <c r="E340" t="s">
        <v>19</v>
      </c>
      <c r="F340" t="s">
        <v>29</v>
      </c>
      <c r="G340">
        <v>10</v>
      </c>
      <c r="H340" t="s">
        <v>30</v>
      </c>
      <c r="I340">
        <v>8</v>
      </c>
      <c r="J340" t="s">
        <v>31</v>
      </c>
      <c r="K340">
        <v>4.0999999999999996</v>
      </c>
      <c r="L340" t="s">
        <v>32</v>
      </c>
      <c r="M340">
        <v>75000</v>
      </c>
      <c r="N340" t="s">
        <v>57</v>
      </c>
      <c r="O340" t="s">
        <v>45</v>
      </c>
      <c r="P340">
        <v>1</v>
      </c>
    </row>
    <row r="341" spans="1:16" x14ac:dyDescent="0.25">
      <c r="A341" t="s">
        <v>392</v>
      </c>
      <c r="B341">
        <v>35</v>
      </c>
      <c r="C341" t="s">
        <v>26</v>
      </c>
      <c r="D341" t="s">
        <v>18</v>
      </c>
      <c r="E341" t="s">
        <v>35</v>
      </c>
      <c r="F341" t="s">
        <v>48</v>
      </c>
      <c r="G341">
        <v>4</v>
      </c>
      <c r="H341" t="s">
        <v>21</v>
      </c>
      <c r="I341">
        <v>7</v>
      </c>
      <c r="J341" t="s">
        <v>22</v>
      </c>
      <c r="K341">
        <v>3.6</v>
      </c>
      <c r="L341" t="s">
        <v>22</v>
      </c>
      <c r="M341">
        <v>71000</v>
      </c>
      <c r="N341" t="s">
        <v>57</v>
      </c>
      <c r="O341" t="s">
        <v>45</v>
      </c>
      <c r="P341">
        <v>1</v>
      </c>
    </row>
    <row r="342" spans="1:16" x14ac:dyDescent="0.25">
      <c r="A342" t="s">
        <v>393</v>
      </c>
      <c r="B342">
        <v>28</v>
      </c>
      <c r="C342" t="s">
        <v>17</v>
      </c>
      <c r="D342" t="s">
        <v>27</v>
      </c>
      <c r="E342" t="s">
        <v>28</v>
      </c>
      <c r="F342" t="s">
        <v>41</v>
      </c>
      <c r="G342">
        <v>6</v>
      </c>
      <c r="H342" t="s">
        <v>30</v>
      </c>
      <c r="I342">
        <v>5</v>
      </c>
      <c r="J342" t="s">
        <v>387</v>
      </c>
      <c r="K342">
        <v>3.3</v>
      </c>
      <c r="L342" t="s">
        <v>54</v>
      </c>
      <c r="M342">
        <v>48000</v>
      </c>
      <c r="N342" t="s">
        <v>23</v>
      </c>
      <c r="O342" t="s">
        <v>45</v>
      </c>
      <c r="P342">
        <v>1</v>
      </c>
    </row>
    <row r="343" spans="1:16" x14ac:dyDescent="0.25">
      <c r="A343" t="s">
        <v>394</v>
      </c>
      <c r="B343">
        <v>31</v>
      </c>
      <c r="C343" t="s">
        <v>26</v>
      </c>
      <c r="D343" t="s">
        <v>18</v>
      </c>
      <c r="E343" t="s">
        <v>40</v>
      </c>
      <c r="F343" t="s">
        <v>41</v>
      </c>
      <c r="G343">
        <v>5</v>
      </c>
      <c r="H343" t="s">
        <v>21</v>
      </c>
      <c r="I343">
        <v>6</v>
      </c>
      <c r="J343" t="s">
        <v>37</v>
      </c>
      <c r="K343">
        <v>3.7</v>
      </c>
      <c r="L343" t="s">
        <v>22</v>
      </c>
      <c r="M343">
        <v>56000</v>
      </c>
      <c r="N343" t="s">
        <v>33</v>
      </c>
      <c r="O343" t="s">
        <v>45</v>
      </c>
      <c r="P343">
        <v>1</v>
      </c>
    </row>
    <row r="344" spans="1:16" x14ac:dyDescent="0.25">
      <c r="A344" t="s">
        <v>395</v>
      </c>
      <c r="B344">
        <v>27</v>
      </c>
      <c r="C344" t="s">
        <v>17</v>
      </c>
      <c r="D344" t="s">
        <v>27</v>
      </c>
      <c r="E344" t="s">
        <v>51</v>
      </c>
      <c r="F344" t="s">
        <v>36</v>
      </c>
      <c r="G344">
        <v>2</v>
      </c>
      <c r="H344" t="s">
        <v>21</v>
      </c>
      <c r="I344">
        <v>5</v>
      </c>
      <c r="J344" t="s">
        <v>387</v>
      </c>
      <c r="K344">
        <v>3.8</v>
      </c>
      <c r="L344" t="s">
        <v>22</v>
      </c>
      <c r="M344">
        <v>52000</v>
      </c>
      <c r="N344" t="s">
        <v>33</v>
      </c>
      <c r="O344" t="s">
        <v>45</v>
      </c>
      <c r="P344">
        <v>1</v>
      </c>
    </row>
    <row r="345" spans="1:16" x14ac:dyDescent="0.25">
      <c r="A345" t="s">
        <v>396</v>
      </c>
      <c r="B345">
        <v>38</v>
      </c>
      <c r="C345" t="s">
        <v>50</v>
      </c>
      <c r="D345" t="s">
        <v>18</v>
      </c>
      <c r="E345" t="s">
        <v>19</v>
      </c>
      <c r="F345" t="s">
        <v>29</v>
      </c>
      <c r="G345">
        <v>11</v>
      </c>
      <c r="H345" t="s">
        <v>42</v>
      </c>
      <c r="I345">
        <v>7</v>
      </c>
      <c r="J345" t="s">
        <v>22</v>
      </c>
      <c r="K345">
        <v>4</v>
      </c>
      <c r="L345" t="s">
        <v>22</v>
      </c>
      <c r="M345">
        <v>78000</v>
      </c>
      <c r="N345" t="s">
        <v>57</v>
      </c>
      <c r="O345" t="s">
        <v>45</v>
      </c>
      <c r="P345">
        <v>1</v>
      </c>
    </row>
    <row r="346" spans="1:16" x14ac:dyDescent="0.25">
      <c r="A346" t="s">
        <v>397</v>
      </c>
      <c r="B346">
        <v>33</v>
      </c>
      <c r="C346" t="s">
        <v>26</v>
      </c>
      <c r="D346" t="s">
        <v>27</v>
      </c>
      <c r="E346" t="s">
        <v>35</v>
      </c>
      <c r="F346" t="s">
        <v>48</v>
      </c>
      <c r="G346">
        <v>4</v>
      </c>
      <c r="H346" t="s">
        <v>21</v>
      </c>
      <c r="I346">
        <v>7</v>
      </c>
      <c r="J346" t="s">
        <v>22</v>
      </c>
      <c r="K346">
        <v>3.5</v>
      </c>
      <c r="L346" t="s">
        <v>54</v>
      </c>
      <c r="M346">
        <v>73000</v>
      </c>
      <c r="N346" t="s">
        <v>57</v>
      </c>
      <c r="O346" t="s">
        <v>45</v>
      </c>
      <c r="P346">
        <v>1</v>
      </c>
    </row>
    <row r="347" spans="1:16" x14ac:dyDescent="0.25">
      <c r="A347" t="s">
        <v>398</v>
      </c>
      <c r="B347">
        <v>30</v>
      </c>
      <c r="C347" t="s">
        <v>17</v>
      </c>
      <c r="D347" t="s">
        <v>18</v>
      </c>
      <c r="E347" t="s">
        <v>40</v>
      </c>
      <c r="F347" t="s">
        <v>41</v>
      </c>
      <c r="G347">
        <v>6</v>
      </c>
      <c r="H347" t="s">
        <v>30</v>
      </c>
      <c r="I347">
        <v>6</v>
      </c>
      <c r="J347" t="s">
        <v>37</v>
      </c>
      <c r="K347">
        <v>3.9</v>
      </c>
      <c r="L347" t="s">
        <v>22</v>
      </c>
      <c r="M347">
        <v>62000</v>
      </c>
      <c r="N347" t="s">
        <v>44</v>
      </c>
      <c r="O347" t="s">
        <v>45</v>
      </c>
      <c r="P347">
        <v>1</v>
      </c>
    </row>
    <row r="348" spans="1:16" x14ac:dyDescent="0.25">
      <c r="A348" t="s">
        <v>399</v>
      </c>
      <c r="B348">
        <v>29</v>
      </c>
      <c r="C348" t="s">
        <v>17</v>
      </c>
      <c r="D348" t="s">
        <v>18</v>
      </c>
      <c r="E348" t="s">
        <v>28</v>
      </c>
      <c r="F348" t="s">
        <v>41</v>
      </c>
      <c r="G348">
        <v>4</v>
      </c>
      <c r="H348" t="s">
        <v>21</v>
      </c>
      <c r="I348">
        <v>7</v>
      </c>
      <c r="J348" t="s">
        <v>22</v>
      </c>
      <c r="K348">
        <v>4.2</v>
      </c>
      <c r="L348" t="s">
        <v>32</v>
      </c>
      <c r="M348">
        <v>61000</v>
      </c>
      <c r="N348" t="s">
        <v>44</v>
      </c>
      <c r="O348" t="s">
        <v>24</v>
      </c>
      <c r="P348">
        <v>0</v>
      </c>
    </row>
    <row r="349" spans="1:16" x14ac:dyDescent="0.25">
      <c r="A349" t="s">
        <v>400</v>
      </c>
      <c r="B349">
        <v>44</v>
      </c>
      <c r="C349" t="s">
        <v>39</v>
      </c>
      <c r="D349" t="s">
        <v>27</v>
      </c>
      <c r="E349" t="s">
        <v>19</v>
      </c>
      <c r="F349" t="s">
        <v>29</v>
      </c>
      <c r="G349">
        <v>10</v>
      </c>
      <c r="H349" t="s">
        <v>30</v>
      </c>
      <c r="I349">
        <v>8</v>
      </c>
      <c r="J349" t="s">
        <v>31</v>
      </c>
      <c r="K349">
        <v>4.3</v>
      </c>
      <c r="L349" t="s">
        <v>32</v>
      </c>
      <c r="M349">
        <v>75000</v>
      </c>
      <c r="N349" t="s">
        <v>57</v>
      </c>
      <c r="O349" t="s">
        <v>24</v>
      </c>
      <c r="P349">
        <v>0</v>
      </c>
    </row>
    <row r="350" spans="1:16" x14ac:dyDescent="0.25">
      <c r="A350" t="s">
        <v>401</v>
      </c>
      <c r="B350">
        <v>30</v>
      </c>
      <c r="C350" t="s">
        <v>17</v>
      </c>
      <c r="D350" t="s">
        <v>18</v>
      </c>
      <c r="E350" t="s">
        <v>40</v>
      </c>
      <c r="F350" t="s">
        <v>41</v>
      </c>
      <c r="G350">
        <v>6</v>
      </c>
      <c r="H350" t="s">
        <v>30</v>
      </c>
      <c r="I350">
        <v>5</v>
      </c>
      <c r="J350" t="s">
        <v>387</v>
      </c>
      <c r="K350">
        <v>4.7</v>
      </c>
      <c r="L350" t="s">
        <v>56</v>
      </c>
      <c r="M350">
        <v>64000</v>
      </c>
      <c r="N350" t="s">
        <v>44</v>
      </c>
      <c r="O350" t="s">
        <v>24</v>
      </c>
      <c r="P350">
        <v>0</v>
      </c>
    </row>
    <row r="351" spans="1:16" x14ac:dyDescent="0.25">
      <c r="A351" t="s">
        <v>402</v>
      </c>
      <c r="B351">
        <v>37</v>
      </c>
      <c r="C351" t="s">
        <v>50</v>
      </c>
      <c r="D351" t="s">
        <v>27</v>
      </c>
      <c r="E351" t="s">
        <v>51</v>
      </c>
      <c r="F351" t="s">
        <v>36</v>
      </c>
      <c r="G351">
        <v>8</v>
      </c>
      <c r="H351" t="s">
        <v>30</v>
      </c>
      <c r="I351">
        <v>6</v>
      </c>
      <c r="J351" t="s">
        <v>37</v>
      </c>
      <c r="K351">
        <v>4.5</v>
      </c>
      <c r="L351" t="s">
        <v>32</v>
      </c>
      <c r="M351">
        <v>72000</v>
      </c>
      <c r="N351" t="s">
        <v>57</v>
      </c>
      <c r="O351" t="s">
        <v>24</v>
      </c>
      <c r="P351">
        <v>0</v>
      </c>
    </row>
    <row r="352" spans="1:16" x14ac:dyDescent="0.25">
      <c r="A352" t="s">
        <v>403</v>
      </c>
      <c r="B352">
        <v>35</v>
      </c>
      <c r="C352" t="s">
        <v>26</v>
      </c>
      <c r="D352" t="s">
        <v>18</v>
      </c>
      <c r="E352" t="s">
        <v>19</v>
      </c>
      <c r="F352" t="s">
        <v>20</v>
      </c>
      <c r="G352">
        <v>6</v>
      </c>
      <c r="H352" t="s">
        <v>30</v>
      </c>
      <c r="I352">
        <v>6</v>
      </c>
      <c r="J352" t="s">
        <v>37</v>
      </c>
      <c r="K352">
        <v>4.0999999999999996</v>
      </c>
      <c r="L352" t="s">
        <v>32</v>
      </c>
      <c r="M352">
        <v>56000</v>
      </c>
      <c r="N352" t="s">
        <v>33</v>
      </c>
      <c r="O352" t="s">
        <v>45</v>
      </c>
      <c r="P352">
        <v>1</v>
      </c>
    </row>
    <row r="353" spans="1:16" x14ac:dyDescent="0.25">
      <c r="A353" t="s">
        <v>404</v>
      </c>
      <c r="B353">
        <v>31</v>
      </c>
      <c r="C353" t="s">
        <v>26</v>
      </c>
      <c r="D353" t="s">
        <v>27</v>
      </c>
      <c r="E353" t="s">
        <v>35</v>
      </c>
      <c r="F353" t="s">
        <v>48</v>
      </c>
      <c r="G353">
        <v>4</v>
      </c>
      <c r="H353" t="s">
        <v>21</v>
      </c>
      <c r="I353">
        <v>7</v>
      </c>
      <c r="J353" t="s">
        <v>22</v>
      </c>
      <c r="K353">
        <v>3.8</v>
      </c>
      <c r="L353" t="s">
        <v>22</v>
      </c>
      <c r="M353">
        <v>59000</v>
      </c>
      <c r="N353" t="s">
        <v>33</v>
      </c>
      <c r="O353" t="s">
        <v>45</v>
      </c>
      <c r="P353">
        <v>1</v>
      </c>
    </row>
    <row r="354" spans="1:16" x14ac:dyDescent="0.25">
      <c r="A354" t="s">
        <v>405</v>
      </c>
      <c r="B354">
        <v>29</v>
      </c>
      <c r="C354" t="s">
        <v>17</v>
      </c>
      <c r="D354" t="s">
        <v>18</v>
      </c>
      <c r="E354" t="s">
        <v>28</v>
      </c>
      <c r="F354" t="s">
        <v>41</v>
      </c>
      <c r="G354">
        <v>3</v>
      </c>
      <c r="H354" t="s">
        <v>21</v>
      </c>
      <c r="I354">
        <v>6</v>
      </c>
      <c r="J354" t="s">
        <v>37</v>
      </c>
      <c r="K354">
        <v>3.5</v>
      </c>
      <c r="L354" t="s">
        <v>54</v>
      </c>
      <c r="M354">
        <v>54000</v>
      </c>
      <c r="N354" t="s">
        <v>33</v>
      </c>
      <c r="O354" t="s">
        <v>45</v>
      </c>
      <c r="P354">
        <v>1</v>
      </c>
    </row>
    <row r="355" spans="1:16" x14ac:dyDescent="0.25">
      <c r="A355" t="s">
        <v>406</v>
      </c>
      <c r="B355">
        <v>38</v>
      </c>
      <c r="C355" t="s">
        <v>50</v>
      </c>
      <c r="D355" t="s">
        <v>27</v>
      </c>
      <c r="E355" t="s">
        <v>40</v>
      </c>
      <c r="F355" t="s">
        <v>41</v>
      </c>
      <c r="G355">
        <v>8</v>
      </c>
      <c r="H355" t="s">
        <v>30</v>
      </c>
      <c r="I355">
        <v>5</v>
      </c>
      <c r="J355" t="s">
        <v>387</v>
      </c>
      <c r="K355">
        <v>3.7</v>
      </c>
      <c r="L355" t="s">
        <v>22</v>
      </c>
      <c r="M355">
        <v>63000</v>
      </c>
      <c r="N355" t="s">
        <v>44</v>
      </c>
      <c r="O355" t="s">
        <v>45</v>
      </c>
      <c r="P355">
        <v>1</v>
      </c>
    </row>
    <row r="356" spans="1:16" x14ac:dyDescent="0.25">
      <c r="A356" t="s">
        <v>407</v>
      </c>
      <c r="B356">
        <v>40</v>
      </c>
      <c r="C356" t="s">
        <v>50</v>
      </c>
      <c r="D356" t="s">
        <v>18</v>
      </c>
      <c r="E356" t="s">
        <v>47</v>
      </c>
      <c r="F356" t="s">
        <v>48</v>
      </c>
      <c r="G356">
        <v>10</v>
      </c>
      <c r="H356" t="s">
        <v>30</v>
      </c>
      <c r="I356">
        <v>6</v>
      </c>
      <c r="J356" t="s">
        <v>37</v>
      </c>
      <c r="K356">
        <v>4</v>
      </c>
      <c r="L356" t="s">
        <v>22</v>
      </c>
      <c r="M356">
        <v>67000</v>
      </c>
      <c r="N356" t="s">
        <v>44</v>
      </c>
      <c r="O356" t="s">
        <v>45</v>
      </c>
      <c r="P356">
        <v>1</v>
      </c>
    </row>
    <row r="357" spans="1:16" x14ac:dyDescent="0.25">
      <c r="A357" t="s">
        <v>408</v>
      </c>
      <c r="B357">
        <v>27</v>
      </c>
      <c r="C357" t="s">
        <v>17</v>
      </c>
      <c r="D357" t="s">
        <v>27</v>
      </c>
      <c r="E357" t="s">
        <v>51</v>
      </c>
      <c r="F357" t="s">
        <v>36</v>
      </c>
      <c r="G357">
        <v>2</v>
      </c>
      <c r="H357" t="s">
        <v>21</v>
      </c>
      <c r="I357">
        <v>7</v>
      </c>
      <c r="J357" t="s">
        <v>22</v>
      </c>
      <c r="K357">
        <v>4.2</v>
      </c>
      <c r="L357" t="s">
        <v>32</v>
      </c>
      <c r="M357">
        <v>60000</v>
      </c>
      <c r="N357" t="s">
        <v>33</v>
      </c>
      <c r="O357" t="s">
        <v>45</v>
      </c>
      <c r="P357">
        <v>1</v>
      </c>
    </row>
    <row r="358" spans="1:16" x14ac:dyDescent="0.25">
      <c r="A358" t="s">
        <v>409</v>
      </c>
      <c r="B358">
        <v>45</v>
      </c>
      <c r="C358" t="s">
        <v>39</v>
      </c>
      <c r="D358" t="s">
        <v>18</v>
      </c>
      <c r="E358" t="s">
        <v>19</v>
      </c>
      <c r="F358" t="s">
        <v>29</v>
      </c>
      <c r="G358">
        <v>11</v>
      </c>
      <c r="H358" t="s">
        <v>42</v>
      </c>
      <c r="I358">
        <v>8</v>
      </c>
      <c r="J358" t="s">
        <v>31</v>
      </c>
      <c r="K358">
        <v>4.5999999999999996</v>
      </c>
      <c r="L358" t="s">
        <v>56</v>
      </c>
      <c r="M358">
        <v>73000</v>
      </c>
      <c r="N358" t="s">
        <v>57</v>
      </c>
      <c r="O358" t="s">
        <v>45</v>
      </c>
      <c r="P358">
        <v>1</v>
      </c>
    </row>
    <row r="359" spans="1:16" x14ac:dyDescent="0.25">
      <c r="A359" t="s">
        <v>410</v>
      </c>
      <c r="B359">
        <v>32</v>
      </c>
      <c r="C359" t="s">
        <v>26</v>
      </c>
      <c r="D359" t="s">
        <v>27</v>
      </c>
      <c r="E359" t="s">
        <v>35</v>
      </c>
      <c r="F359" t="s">
        <v>48</v>
      </c>
      <c r="G359">
        <v>5</v>
      </c>
      <c r="H359" t="s">
        <v>21</v>
      </c>
      <c r="I359">
        <v>5</v>
      </c>
      <c r="J359" t="s">
        <v>387</v>
      </c>
      <c r="K359">
        <v>3.4</v>
      </c>
      <c r="L359" t="s">
        <v>54</v>
      </c>
      <c r="M359">
        <v>57000</v>
      </c>
      <c r="N359" t="s">
        <v>33</v>
      </c>
      <c r="O359" t="s">
        <v>45</v>
      </c>
      <c r="P359">
        <v>1</v>
      </c>
    </row>
    <row r="360" spans="1:16" x14ac:dyDescent="0.25">
      <c r="A360" t="s">
        <v>411</v>
      </c>
      <c r="B360">
        <v>29</v>
      </c>
      <c r="C360" t="s">
        <v>17</v>
      </c>
      <c r="D360" t="s">
        <v>18</v>
      </c>
      <c r="E360" t="s">
        <v>40</v>
      </c>
      <c r="F360" t="s">
        <v>41</v>
      </c>
      <c r="G360">
        <v>4</v>
      </c>
      <c r="H360" t="s">
        <v>21</v>
      </c>
      <c r="I360">
        <v>6</v>
      </c>
      <c r="J360" t="s">
        <v>37</v>
      </c>
      <c r="K360">
        <v>3.9</v>
      </c>
      <c r="L360" t="s">
        <v>22</v>
      </c>
      <c r="M360">
        <v>61000</v>
      </c>
      <c r="N360" t="s">
        <v>44</v>
      </c>
      <c r="O360" t="s">
        <v>45</v>
      </c>
      <c r="P360">
        <v>1</v>
      </c>
    </row>
    <row r="361" spans="1:16" x14ac:dyDescent="0.25">
      <c r="A361" t="s">
        <v>412</v>
      </c>
      <c r="B361">
        <v>33</v>
      </c>
      <c r="C361" t="s">
        <v>26</v>
      </c>
      <c r="D361" t="s">
        <v>27</v>
      </c>
      <c r="E361" t="s">
        <v>51</v>
      </c>
      <c r="F361" t="s">
        <v>36</v>
      </c>
      <c r="G361">
        <v>6</v>
      </c>
      <c r="H361" t="s">
        <v>30</v>
      </c>
      <c r="I361">
        <v>7</v>
      </c>
      <c r="J361" t="s">
        <v>22</v>
      </c>
      <c r="K361">
        <v>4.0999999999999996</v>
      </c>
      <c r="L361" t="s">
        <v>32</v>
      </c>
      <c r="M361">
        <v>64000</v>
      </c>
      <c r="N361" t="s">
        <v>44</v>
      </c>
      <c r="O361" t="s">
        <v>45</v>
      </c>
      <c r="P361">
        <v>1</v>
      </c>
    </row>
    <row r="362" spans="1:16" x14ac:dyDescent="0.25">
      <c r="A362" t="s">
        <v>413</v>
      </c>
      <c r="B362">
        <v>37</v>
      </c>
      <c r="C362" t="s">
        <v>50</v>
      </c>
      <c r="D362" t="s">
        <v>18</v>
      </c>
      <c r="E362" t="s">
        <v>28</v>
      </c>
      <c r="F362" t="s">
        <v>41</v>
      </c>
      <c r="G362">
        <v>7</v>
      </c>
      <c r="H362" t="s">
        <v>30</v>
      </c>
      <c r="I362">
        <v>6</v>
      </c>
      <c r="J362" t="s">
        <v>37</v>
      </c>
      <c r="K362">
        <v>4.3</v>
      </c>
      <c r="L362" t="s">
        <v>32</v>
      </c>
      <c r="M362">
        <v>69000</v>
      </c>
      <c r="N362" t="s">
        <v>44</v>
      </c>
      <c r="O362" t="s">
        <v>45</v>
      </c>
      <c r="P362">
        <v>1</v>
      </c>
    </row>
    <row r="363" spans="1:16" x14ac:dyDescent="0.25">
      <c r="A363" t="s">
        <v>414</v>
      </c>
      <c r="B363">
        <v>28</v>
      </c>
      <c r="C363" t="s">
        <v>17</v>
      </c>
      <c r="D363" t="s">
        <v>27</v>
      </c>
      <c r="E363" t="s">
        <v>19</v>
      </c>
      <c r="F363" t="s">
        <v>20</v>
      </c>
      <c r="G363">
        <v>2</v>
      </c>
      <c r="H363" t="s">
        <v>21</v>
      </c>
      <c r="I363">
        <v>5</v>
      </c>
      <c r="J363" t="s">
        <v>387</v>
      </c>
      <c r="K363">
        <v>3.2</v>
      </c>
      <c r="L363" t="s">
        <v>54</v>
      </c>
      <c r="M363">
        <v>58000</v>
      </c>
      <c r="N363" t="s">
        <v>33</v>
      </c>
      <c r="O363" t="s">
        <v>45</v>
      </c>
      <c r="P363">
        <v>1</v>
      </c>
    </row>
    <row r="364" spans="1:16" x14ac:dyDescent="0.25">
      <c r="A364" t="s">
        <v>415</v>
      </c>
      <c r="B364">
        <v>34</v>
      </c>
      <c r="C364" t="s">
        <v>26</v>
      </c>
      <c r="D364" t="s">
        <v>18</v>
      </c>
      <c r="E364" t="s">
        <v>40</v>
      </c>
      <c r="F364" t="s">
        <v>41</v>
      </c>
      <c r="G364">
        <v>6</v>
      </c>
      <c r="H364" t="s">
        <v>30</v>
      </c>
      <c r="I364">
        <v>7</v>
      </c>
      <c r="J364" t="s">
        <v>22</v>
      </c>
      <c r="K364">
        <v>3.8</v>
      </c>
      <c r="L364" t="s">
        <v>22</v>
      </c>
      <c r="M364">
        <v>62000</v>
      </c>
      <c r="N364" t="s">
        <v>44</v>
      </c>
      <c r="O364" t="s">
        <v>45</v>
      </c>
      <c r="P364">
        <v>1</v>
      </c>
    </row>
    <row r="365" spans="1:16" x14ac:dyDescent="0.25">
      <c r="A365" t="s">
        <v>416</v>
      </c>
      <c r="B365">
        <v>36</v>
      </c>
      <c r="C365" t="s">
        <v>50</v>
      </c>
      <c r="D365" t="s">
        <v>27</v>
      </c>
      <c r="E365" t="s">
        <v>51</v>
      </c>
      <c r="F365" t="s">
        <v>36</v>
      </c>
      <c r="G365">
        <v>8</v>
      </c>
      <c r="H365" t="s">
        <v>30</v>
      </c>
      <c r="I365">
        <v>6</v>
      </c>
      <c r="J365" t="s">
        <v>37</v>
      </c>
      <c r="K365">
        <v>3.7</v>
      </c>
      <c r="L365" t="s">
        <v>22</v>
      </c>
      <c r="M365">
        <v>60000</v>
      </c>
      <c r="N365" t="s">
        <v>33</v>
      </c>
      <c r="O365" t="s">
        <v>45</v>
      </c>
      <c r="P365">
        <v>1</v>
      </c>
    </row>
    <row r="366" spans="1:16" x14ac:dyDescent="0.25">
      <c r="A366" t="s">
        <v>417</v>
      </c>
      <c r="B366">
        <v>30</v>
      </c>
      <c r="C366" t="s">
        <v>17</v>
      </c>
      <c r="D366" t="s">
        <v>18</v>
      </c>
      <c r="E366" t="s">
        <v>19</v>
      </c>
      <c r="F366" t="s">
        <v>29</v>
      </c>
      <c r="G366">
        <v>5</v>
      </c>
      <c r="H366" t="s">
        <v>21</v>
      </c>
      <c r="I366">
        <v>7</v>
      </c>
      <c r="J366" t="s">
        <v>22</v>
      </c>
      <c r="K366">
        <v>4.5</v>
      </c>
      <c r="L366" t="s">
        <v>32</v>
      </c>
      <c r="M366">
        <v>68000</v>
      </c>
      <c r="N366" t="s">
        <v>44</v>
      </c>
      <c r="O366" t="s">
        <v>45</v>
      </c>
      <c r="P366">
        <v>1</v>
      </c>
    </row>
    <row r="367" spans="1:16" x14ac:dyDescent="0.25">
      <c r="A367" t="s">
        <v>418</v>
      </c>
      <c r="B367">
        <v>31</v>
      </c>
      <c r="C367" t="s">
        <v>26</v>
      </c>
      <c r="D367" t="s">
        <v>27</v>
      </c>
      <c r="E367" t="s">
        <v>28</v>
      </c>
      <c r="F367" t="s">
        <v>41</v>
      </c>
      <c r="G367">
        <v>4</v>
      </c>
      <c r="H367" t="s">
        <v>21</v>
      </c>
      <c r="I367">
        <v>6</v>
      </c>
      <c r="J367" t="s">
        <v>37</v>
      </c>
      <c r="K367">
        <v>3.5</v>
      </c>
      <c r="L367" t="s">
        <v>54</v>
      </c>
      <c r="M367">
        <v>56000</v>
      </c>
      <c r="N367" t="s">
        <v>33</v>
      </c>
      <c r="O367" t="s">
        <v>45</v>
      </c>
      <c r="P367">
        <v>1</v>
      </c>
    </row>
    <row r="368" spans="1:16" x14ac:dyDescent="0.25">
      <c r="A368" t="s">
        <v>419</v>
      </c>
      <c r="B368">
        <v>29</v>
      </c>
      <c r="C368" t="s">
        <v>17</v>
      </c>
      <c r="D368" t="s">
        <v>18</v>
      </c>
      <c r="E368" t="s">
        <v>35</v>
      </c>
      <c r="F368" t="s">
        <v>48</v>
      </c>
      <c r="G368">
        <v>3</v>
      </c>
      <c r="H368" t="s">
        <v>21</v>
      </c>
      <c r="I368">
        <v>5</v>
      </c>
      <c r="J368" t="s">
        <v>387</v>
      </c>
      <c r="K368">
        <v>3.9</v>
      </c>
      <c r="L368" t="s">
        <v>22</v>
      </c>
      <c r="M368">
        <v>61000</v>
      </c>
      <c r="N368" t="s">
        <v>44</v>
      </c>
      <c r="O368" t="s">
        <v>45</v>
      </c>
      <c r="P368">
        <v>1</v>
      </c>
    </row>
    <row r="369" spans="1:16" x14ac:dyDescent="0.25">
      <c r="A369" t="s">
        <v>420</v>
      </c>
      <c r="B369">
        <v>40</v>
      </c>
      <c r="C369" t="s">
        <v>50</v>
      </c>
      <c r="D369" t="s">
        <v>27</v>
      </c>
      <c r="E369" t="s">
        <v>40</v>
      </c>
      <c r="F369" t="s">
        <v>41</v>
      </c>
      <c r="G369">
        <v>8</v>
      </c>
      <c r="H369" t="s">
        <v>30</v>
      </c>
      <c r="I369">
        <v>7</v>
      </c>
      <c r="J369" t="s">
        <v>22</v>
      </c>
      <c r="K369">
        <v>3.8</v>
      </c>
      <c r="L369" t="s">
        <v>22</v>
      </c>
      <c r="M369">
        <v>62000</v>
      </c>
      <c r="N369" t="s">
        <v>44</v>
      </c>
      <c r="O369" t="s">
        <v>45</v>
      </c>
      <c r="P369">
        <v>1</v>
      </c>
    </row>
    <row r="370" spans="1:16" x14ac:dyDescent="0.25">
      <c r="A370" t="s">
        <v>421</v>
      </c>
      <c r="B370">
        <v>38</v>
      </c>
      <c r="C370" t="s">
        <v>50</v>
      </c>
      <c r="D370" t="s">
        <v>18</v>
      </c>
      <c r="E370" t="s">
        <v>51</v>
      </c>
      <c r="F370" t="s">
        <v>36</v>
      </c>
      <c r="G370">
        <v>7</v>
      </c>
      <c r="H370" t="s">
        <v>30</v>
      </c>
      <c r="I370">
        <v>6</v>
      </c>
      <c r="J370" t="s">
        <v>37</v>
      </c>
      <c r="K370">
        <v>3.7</v>
      </c>
      <c r="L370" t="s">
        <v>22</v>
      </c>
      <c r="M370">
        <v>60000</v>
      </c>
      <c r="N370" t="s">
        <v>33</v>
      </c>
      <c r="O370" t="s">
        <v>45</v>
      </c>
      <c r="P370">
        <v>1</v>
      </c>
    </row>
    <row r="371" spans="1:16" x14ac:dyDescent="0.25">
      <c r="A371" t="s">
        <v>422</v>
      </c>
      <c r="B371">
        <v>35</v>
      </c>
      <c r="C371" t="s">
        <v>26</v>
      </c>
      <c r="D371" t="s">
        <v>27</v>
      </c>
      <c r="E371" t="s">
        <v>19</v>
      </c>
      <c r="F371" t="s">
        <v>29</v>
      </c>
      <c r="G371">
        <v>6</v>
      </c>
      <c r="H371" t="s">
        <v>30</v>
      </c>
      <c r="I371">
        <v>7</v>
      </c>
      <c r="J371" t="s">
        <v>22</v>
      </c>
      <c r="K371">
        <v>4.0999999999999996</v>
      </c>
      <c r="L371" t="s">
        <v>32</v>
      </c>
      <c r="M371">
        <v>59000</v>
      </c>
      <c r="N371" t="s">
        <v>33</v>
      </c>
      <c r="O371" t="s">
        <v>45</v>
      </c>
      <c r="P371">
        <v>1</v>
      </c>
    </row>
    <row r="372" spans="1:16" x14ac:dyDescent="0.25">
      <c r="A372" t="s">
        <v>423</v>
      </c>
      <c r="B372">
        <v>37</v>
      </c>
      <c r="C372" t="s">
        <v>50</v>
      </c>
      <c r="D372" t="s">
        <v>18</v>
      </c>
      <c r="E372" t="s">
        <v>28</v>
      </c>
      <c r="F372" t="s">
        <v>41</v>
      </c>
      <c r="G372">
        <v>9</v>
      </c>
      <c r="H372" t="s">
        <v>30</v>
      </c>
      <c r="I372">
        <v>6</v>
      </c>
      <c r="J372" t="s">
        <v>37</v>
      </c>
      <c r="K372">
        <v>3.6</v>
      </c>
      <c r="L372" t="s">
        <v>22</v>
      </c>
      <c r="M372">
        <v>57000</v>
      </c>
      <c r="N372" t="s">
        <v>33</v>
      </c>
      <c r="O372" t="s">
        <v>45</v>
      </c>
      <c r="P372">
        <v>1</v>
      </c>
    </row>
    <row r="373" spans="1:16" x14ac:dyDescent="0.25">
      <c r="A373" t="s">
        <v>424</v>
      </c>
      <c r="B373">
        <v>29</v>
      </c>
      <c r="C373" t="s">
        <v>17</v>
      </c>
      <c r="D373" t="s">
        <v>27</v>
      </c>
      <c r="E373" t="s">
        <v>35</v>
      </c>
      <c r="F373" t="s">
        <v>48</v>
      </c>
      <c r="G373">
        <v>3</v>
      </c>
      <c r="H373" t="s">
        <v>21</v>
      </c>
      <c r="I373">
        <v>7</v>
      </c>
      <c r="J373" t="s">
        <v>22</v>
      </c>
      <c r="K373">
        <v>4.2</v>
      </c>
      <c r="L373" t="s">
        <v>32</v>
      </c>
      <c r="M373">
        <v>61000</v>
      </c>
      <c r="N373" t="s">
        <v>44</v>
      </c>
      <c r="O373" t="s">
        <v>45</v>
      </c>
      <c r="P373">
        <v>1</v>
      </c>
    </row>
    <row r="374" spans="1:16" x14ac:dyDescent="0.25">
      <c r="A374" t="s">
        <v>425</v>
      </c>
      <c r="B374">
        <v>31</v>
      </c>
      <c r="C374" t="s">
        <v>26</v>
      </c>
      <c r="D374" t="s">
        <v>18</v>
      </c>
      <c r="E374" t="s">
        <v>40</v>
      </c>
      <c r="F374" t="s">
        <v>41</v>
      </c>
      <c r="G374">
        <v>5</v>
      </c>
      <c r="H374" t="s">
        <v>21</v>
      </c>
      <c r="I374">
        <v>6</v>
      </c>
      <c r="J374" t="s">
        <v>37</v>
      </c>
      <c r="K374">
        <v>3.8</v>
      </c>
      <c r="L374" t="s">
        <v>22</v>
      </c>
      <c r="M374">
        <v>62000</v>
      </c>
      <c r="N374" t="s">
        <v>44</v>
      </c>
      <c r="O374" t="s">
        <v>45</v>
      </c>
      <c r="P374">
        <v>1</v>
      </c>
    </row>
    <row r="375" spans="1:16" x14ac:dyDescent="0.25">
      <c r="A375" t="s">
        <v>426</v>
      </c>
      <c r="B375">
        <v>40</v>
      </c>
      <c r="C375" t="s">
        <v>50</v>
      </c>
      <c r="D375" t="s">
        <v>27</v>
      </c>
      <c r="E375" t="s">
        <v>51</v>
      </c>
      <c r="F375" t="s">
        <v>36</v>
      </c>
      <c r="G375">
        <v>7</v>
      </c>
      <c r="H375" t="s">
        <v>30</v>
      </c>
      <c r="I375">
        <v>7</v>
      </c>
      <c r="J375" t="s">
        <v>22</v>
      </c>
      <c r="K375">
        <v>4</v>
      </c>
      <c r="L375" t="s">
        <v>22</v>
      </c>
      <c r="M375">
        <v>64000</v>
      </c>
      <c r="N375" t="s">
        <v>44</v>
      </c>
      <c r="O375" t="s">
        <v>45</v>
      </c>
      <c r="P375">
        <v>1</v>
      </c>
    </row>
    <row r="376" spans="1:16" x14ac:dyDescent="0.25">
      <c r="A376" t="s">
        <v>427</v>
      </c>
      <c r="B376">
        <v>45</v>
      </c>
      <c r="C376" t="s">
        <v>39</v>
      </c>
      <c r="D376" t="s">
        <v>18</v>
      </c>
      <c r="E376" t="s">
        <v>19</v>
      </c>
      <c r="F376" t="s">
        <v>29</v>
      </c>
      <c r="G376">
        <v>11</v>
      </c>
      <c r="H376" t="s">
        <v>42</v>
      </c>
      <c r="I376">
        <v>8</v>
      </c>
      <c r="J376" t="s">
        <v>31</v>
      </c>
      <c r="K376">
        <v>4.3</v>
      </c>
      <c r="L376" t="s">
        <v>32</v>
      </c>
      <c r="M376">
        <v>66000</v>
      </c>
      <c r="N376" t="s">
        <v>44</v>
      </c>
      <c r="O376" t="s">
        <v>45</v>
      </c>
      <c r="P376">
        <v>1</v>
      </c>
    </row>
    <row r="377" spans="1:16" x14ac:dyDescent="0.25">
      <c r="A377" t="s">
        <v>428</v>
      </c>
      <c r="B377">
        <v>32</v>
      </c>
      <c r="C377" t="s">
        <v>26</v>
      </c>
      <c r="D377" t="s">
        <v>27</v>
      </c>
      <c r="E377" t="s">
        <v>35</v>
      </c>
      <c r="F377" t="s">
        <v>48</v>
      </c>
      <c r="G377">
        <v>5</v>
      </c>
      <c r="H377" t="s">
        <v>21</v>
      </c>
      <c r="I377">
        <v>7</v>
      </c>
      <c r="J377" t="s">
        <v>22</v>
      </c>
      <c r="K377">
        <v>3.4</v>
      </c>
      <c r="L377" t="s">
        <v>54</v>
      </c>
      <c r="M377">
        <v>57000</v>
      </c>
      <c r="N377" t="s">
        <v>33</v>
      </c>
      <c r="O377" t="s">
        <v>45</v>
      </c>
      <c r="P377">
        <v>1</v>
      </c>
    </row>
    <row r="378" spans="1:16" x14ac:dyDescent="0.25">
      <c r="A378" t="s">
        <v>429</v>
      </c>
      <c r="B378">
        <v>29</v>
      </c>
      <c r="C378" t="s">
        <v>17</v>
      </c>
      <c r="D378" t="s">
        <v>18</v>
      </c>
      <c r="E378" t="s">
        <v>40</v>
      </c>
      <c r="F378" t="s">
        <v>41</v>
      </c>
      <c r="G378">
        <v>4</v>
      </c>
      <c r="H378" t="s">
        <v>21</v>
      </c>
      <c r="I378">
        <v>6</v>
      </c>
      <c r="J378" t="s">
        <v>37</v>
      </c>
      <c r="K378">
        <v>3.9</v>
      </c>
      <c r="L378" t="s">
        <v>22</v>
      </c>
      <c r="M378">
        <v>61000</v>
      </c>
      <c r="N378" t="s">
        <v>44</v>
      </c>
      <c r="O378" t="s">
        <v>45</v>
      </c>
      <c r="P378">
        <v>1</v>
      </c>
    </row>
    <row r="379" spans="1:16" x14ac:dyDescent="0.25">
      <c r="A379" t="s">
        <v>430</v>
      </c>
      <c r="B379">
        <v>36</v>
      </c>
      <c r="C379" t="s">
        <v>50</v>
      </c>
      <c r="D379" t="s">
        <v>27</v>
      </c>
      <c r="E379" t="s">
        <v>51</v>
      </c>
      <c r="F379" t="s">
        <v>36</v>
      </c>
      <c r="G379">
        <v>8</v>
      </c>
      <c r="H379" t="s">
        <v>30</v>
      </c>
      <c r="I379">
        <v>7</v>
      </c>
      <c r="J379" t="s">
        <v>22</v>
      </c>
      <c r="K379">
        <v>3.7</v>
      </c>
      <c r="L379" t="s">
        <v>22</v>
      </c>
      <c r="M379">
        <v>60000</v>
      </c>
      <c r="N379" t="s">
        <v>33</v>
      </c>
      <c r="O379" t="s">
        <v>45</v>
      </c>
      <c r="P379">
        <v>1</v>
      </c>
    </row>
    <row r="380" spans="1:16" x14ac:dyDescent="0.25">
      <c r="A380" t="s">
        <v>431</v>
      </c>
      <c r="B380">
        <v>40</v>
      </c>
      <c r="C380" t="s">
        <v>50</v>
      </c>
      <c r="D380" t="s">
        <v>18</v>
      </c>
      <c r="E380" t="s">
        <v>19</v>
      </c>
      <c r="F380" t="s">
        <v>29</v>
      </c>
      <c r="G380">
        <v>11</v>
      </c>
      <c r="H380" t="s">
        <v>42</v>
      </c>
      <c r="I380">
        <v>8</v>
      </c>
      <c r="J380" t="s">
        <v>31</v>
      </c>
      <c r="K380">
        <v>4.5999999999999996</v>
      </c>
      <c r="L380" t="s">
        <v>56</v>
      </c>
      <c r="M380">
        <v>67000</v>
      </c>
      <c r="N380" t="s">
        <v>44</v>
      </c>
      <c r="O380" t="s">
        <v>45</v>
      </c>
      <c r="P380">
        <v>1</v>
      </c>
    </row>
    <row r="381" spans="1:16" x14ac:dyDescent="0.25">
      <c r="A381" t="s">
        <v>432</v>
      </c>
      <c r="B381">
        <v>27</v>
      </c>
      <c r="C381" t="s">
        <v>17</v>
      </c>
      <c r="D381" t="s">
        <v>27</v>
      </c>
      <c r="E381" t="s">
        <v>28</v>
      </c>
      <c r="F381" t="s">
        <v>41</v>
      </c>
      <c r="G381">
        <v>2</v>
      </c>
      <c r="H381" t="s">
        <v>21</v>
      </c>
      <c r="I381">
        <v>5</v>
      </c>
      <c r="J381" t="s">
        <v>387</v>
      </c>
      <c r="K381">
        <v>3.3</v>
      </c>
      <c r="L381" t="s">
        <v>54</v>
      </c>
      <c r="M381">
        <v>58000</v>
      </c>
      <c r="N381" t="s">
        <v>33</v>
      </c>
      <c r="O381" t="s">
        <v>45</v>
      </c>
      <c r="P381">
        <v>1</v>
      </c>
    </row>
    <row r="382" spans="1:16" x14ac:dyDescent="0.25">
      <c r="A382" t="s">
        <v>433</v>
      </c>
      <c r="B382">
        <v>34</v>
      </c>
      <c r="C382" t="s">
        <v>26</v>
      </c>
      <c r="D382" t="s">
        <v>18</v>
      </c>
      <c r="E382" t="s">
        <v>35</v>
      </c>
      <c r="F382" t="s">
        <v>48</v>
      </c>
      <c r="G382">
        <v>6</v>
      </c>
      <c r="H382" t="s">
        <v>30</v>
      </c>
      <c r="I382">
        <v>7</v>
      </c>
      <c r="J382" t="s">
        <v>22</v>
      </c>
      <c r="K382">
        <v>3.8</v>
      </c>
      <c r="L382" t="s">
        <v>22</v>
      </c>
      <c r="M382">
        <v>61000</v>
      </c>
      <c r="N382" t="s">
        <v>44</v>
      </c>
      <c r="O382" t="s">
        <v>45</v>
      </c>
      <c r="P382">
        <v>1</v>
      </c>
    </row>
    <row r="383" spans="1:16" x14ac:dyDescent="0.25">
      <c r="A383" t="s">
        <v>434</v>
      </c>
      <c r="B383">
        <v>31</v>
      </c>
      <c r="C383" t="s">
        <v>26</v>
      </c>
      <c r="D383" t="s">
        <v>27</v>
      </c>
      <c r="E383" t="s">
        <v>40</v>
      </c>
      <c r="F383" t="s">
        <v>41</v>
      </c>
      <c r="G383">
        <v>5</v>
      </c>
      <c r="H383" t="s">
        <v>21</v>
      </c>
      <c r="I383">
        <v>6</v>
      </c>
      <c r="J383" t="s">
        <v>37</v>
      </c>
      <c r="K383">
        <v>3.5</v>
      </c>
      <c r="L383" t="s">
        <v>54</v>
      </c>
      <c r="M383">
        <v>59000</v>
      </c>
      <c r="N383" t="s">
        <v>33</v>
      </c>
      <c r="O383" t="s">
        <v>45</v>
      </c>
      <c r="P383">
        <v>1</v>
      </c>
    </row>
    <row r="384" spans="1:16" x14ac:dyDescent="0.25">
      <c r="A384" t="s">
        <v>435</v>
      </c>
      <c r="B384">
        <v>38</v>
      </c>
      <c r="C384" t="s">
        <v>50</v>
      </c>
      <c r="D384" t="s">
        <v>18</v>
      </c>
      <c r="E384" t="s">
        <v>51</v>
      </c>
      <c r="F384" t="s">
        <v>36</v>
      </c>
      <c r="G384">
        <v>7</v>
      </c>
      <c r="H384" t="s">
        <v>30</v>
      </c>
      <c r="I384">
        <v>6</v>
      </c>
      <c r="J384" t="s">
        <v>37</v>
      </c>
      <c r="K384">
        <v>3.7</v>
      </c>
      <c r="L384" t="s">
        <v>22</v>
      </c>
      <c r="M384">
        <v>60000</v>
      </c>
      <c r="N384" t="s">
        <v>33</v>
      </c>
      <c r="O384" t="s">
        <v>45</v>
      </c>
      <c r="P384">
        <v>1</v>
      </c>
    </row>
    <row r="385" spans="1:16" x14ac:dyDescent="0.25">
      <c r="A385" t="s">
        <v>436</v>
      </c>
      <c r="B385">
        <v>33</v>
      </c>
      <c r="C385" t="s">
        <v>26</v>
      </c>
      <c r="D385" t="s">
        <v>27</v>
      </c>
      <c r="E385" t="s">
        <v>19</v>
      </c>
      <c r="F385" t="s">
        <v>29</v>
      </c>
      <c r="G385">
        <v>6</v>
      </c>
      <c r="H385" t="s">
        <v>30</v>
      </c>
      <c r="I385">
        <v>7</v>
      </c>
      <c r="J385" t="s">
        <v>22</v>
      </c>
      <c r="K385">
        <v>4.0999999999999996</v>
      </c>
      <c r="L385" t="s">
        <v>32</v>
      </c>
      <c r="M385">
        <v>61000</v>
      </c>
      <c r="N385" t="s">
        <v>44</v>
      </c>
      <c r="O385" t="s">
        <v>45</v>
      </c>
      <c r="P385">
        <v>1</v>
      </c>
    </row>
    <row r="386" spans="1:16" x14ac:dyDescent="0.25">
      <c r="A386" t="s">
        <v>437</v>
      </c>
      <c r="B386">
        <v>29</v>
      </c>
      <c r="C386" t="s">
        <v>17</v>
      </c>
      <c r="D386" t="s">
        <v>18</v>
      </c>
      <c r="E386" t="s">
        <v>28</v>
      </c>
      <c r="F386" t="s">
        <v>41</v>
      </c>
      <c r="G386">
        <v>3</v>
      </c>
      <c r="H386" t="s">
        <v>21</v>
      </c>
      <c r="I386">
        <v>5</v>
      </c>
      <c r="J386" t="s">
        <v>387</v>
      </c>
      <c r="K386">
        <v>3.9</v>
      </c>
      <c r="L386" t="s">
        <v>22</v>
      </c>
      <c r="M386">
        <v>63000</v>
      </c>
      <c r="N386" t="s">
        <v>44</v>
      </c>
      <c r="O386" t="s">
        <v>45</v>
      </c>
      <c r="P386">
        <v>1</v>
      </c>
    </row>
    <row r="387" spans="1:16" x14ac:dyDescent="0.25">
      <c r="A387" t="s">
        <v>438</v>
      </c>
      <c r="B387">
        <v>35</v>
      </c>
      <c r="C387" t="s">
        <v>26</v>
      </c>
      <c r="D387" t="s">
        <v>27</v>
      </c>
      <c r="E387" t="s">
        <v>35</v>
      </c>
      <c r="F387" t="s">
        <v>48</v>
      </c>
      <c r="G387">
        <v>6</v>
      </c>
      <c r="H387" t="s">
        <v>30</v>
      </c>
      <c r="I387">
        <v>7</v>
      </c>
      <c r="J387" t="s">
        <v>22</v>
      </c>
      <c r="K387">
        <v>3.4</v>
      </c>
      <c r="L387" t="s">
        <v>54</v>
      </c>
      <c r="M387">
        <v>57000</v>
      </c>
      <c r="N387" t="s">
        <v>33</v>
      </c>
      <c r="O387" t="s">
        <v>45</v>
      </c>
      <c r="P387">
        <v>1</v>
      </c>
    </row>
    <row r="388" spans="1:16" x14ac:dyDescent="0.25">
      <c r="A388" t="s">
        <v>439</v>
      </c>
      <c r="B388">
        <v>37</v>
      </c>
      <c r="C388" t="s">
        <v>50</v>
      </c>
      <c r="D388" t="s">
        <v>18</v>
      </c>
      <c r="E388" t="s">
        <v>40</v>
      </c>
      <c r="F388" t="s">
        <v>41</v>
      </c>
      <c r="G388">
        <v>9</v>
      </c>
      <c r="H388" t="s">
        <v>30</v>
      </c>
      <c r="I388">
        <v>6</v>
      </c>
      <c r="J388" t="s">
        <v>37</v>
      </c>
      <c r="K388">
        <v>3.6</v>
      </c>
      <c r="L388" t="s">
        <v>22</v>
      </c>
      <c r="M388">
        <v>56000</v>
      </c>
      <c r="N388" t="s">
        <v>33</v>
      </c>
      <c r="O388" t="s">
        <v>45</v>
      </c>
      <c r="P388">
        <v>1</v>
      </c>
    </row>
    <row r="389" spans="1:16" x14ac:dyDescent="0.25">
      <c r="A389" t="s">
        <v>440</v>
      </c>
      <c r="B389">
        <v>29</v>
      </c>
      <c r="C389" t="s">
        <v>17</v>
      </c>
      <c r="D389" t="s">
        <v>27</v>
      </c>
      <c r="E389" t="s">
        <v>51</v>
      </c>
      <c r="F389" t="s">
        <v>36</v>
      </c>
      <c r="G389">
        <v>3</v>
      </c>
      <c r="H389" t="s">
        <v>21</v>
      </c>
      <c r="I389">
        <v>7</v>
      </c>
      <c r="J389" t="s">
        <v>22</v>
      </c>
      <c r="K389">
        <v>4.2</v>
      </c>
      <c r="L389" t="s">
        <v>32</v>
      </c>
      <c r="M389">
        <v>61000</v>
      </c>
      <c r="N389" t="s">
        <v>44</v>
      </c>
      <c r="O389" t="s">
        <v>45</v>
      </c>
      <c r="P389">
        <v>1</v>
      </c>
    </row>
    <row r="390" spans="1:16" x14ac:dyDescent="0.25">
      <c r="A390" t="s">
        <v>441</v>
      </c>
      <c r="B390">
        <v>31</v>
      </c>
      <c r="C390" t="s">
        <v>26</v>
      </c>
      <c r="D390" t="s">
        <v>18</v>
      </c>
      <c r="E390" t="s">
        <v>19</v>
      </c>
      <c r="F390" t="s">
        <v>29</v>
      </c>
      <c r="G390">
        <v>5</v>
      </c>
      <c r="H390" t="s">
        <v>21</v>
      </c>
      <c r="I390">
        <v>6</v>
      </c>
      <c r="J390" t="s">
        <v>37</v>
      </c>
      <c r="K390">
        <v>3.8</v>
      </c>
      <c r="L390" t="s">
        <v>22</v>
      </c>
      <c r="M390">
        <v>62000</v>
      </c>
      <c r="N390" t="s">
        <v>44</v>
      </c>
      <c r="O390" t="s">
        <v>45</v>
      </c>
      <c r="P390">
        <v>1</v>
      </c>
    </row>
    <row r="391" spans="1:16" x14ac:dyDescent="0.25">
      <c r="A391" t="s">
        <v>442</v>
      </c>
      <c r="B391">
        <v>32</v>
      </c>
      <c r="C391" t="s">
        <v>26</v>
      </c>
      <c r="D391" t="s">
        <v>27</v>
      </c>
      <c r="E391" t="s">
        <v>28</v>
      </c>
      <c r="F391" t="s">
        <v>41</v>
      </c>
      <c r="G391">
        <v>4</v>
      </c>
      <c r="H391" t="s">
        <v>21</v>
      </c>
      <c r="I391">
        <v>5</v>
      </c>
      <c r="J391" t="s">
        <v>387</v>
      </c>
      <c r="K391">
        <v>3.5</v>
      </c>
      <c r="L391" t="s">
        <v>54</v>
      </c>
      <c r="M391">
        <v>56000</v>
      </c>
      <c r="N391" t="s">
        <v>33</v>
      </c>
      <c r="O391" t="s">
        <v>45</v>
      </c>
      <c r="P391">
        <v>1</v>
      </c>
    </row>
    <row r="392" spans="1:16" x14ac:dyDescent="0.25">
      <c r="A392" t="s">
        <v>443</v>
      </c>
      <c r="B392">
        <v>34</v>
      </c>
      <c r="C392" t="s">
        <v>26</v>
      </c>
      <c r="D392" t="s">
        <v>18</v>
      </c>
      <c r="E392" t="s">
        <v>35</v>
      </c>
      <c r="F392" t="s">
        <v>48</v>
      </c>
      <c r="G392">
        <v>6</v>
      </c>
      <c r="H392" t="s">
        <v>30</v>
      </c>
      <c r="I392">
        <v>7</v>
      </c>
      <c r="J392" t="s">
        <v>22</v>
      </c>
      <c r="K392">
        <v>4.2</v>
      </c>
      <c r="L392" t="s">
        <v>32</v>
      </c>
      <c r="M392">
        <v>61000</v>
      </c>
      <c r="N392" t="s">
        <v>44</v>
      </c>
      <c r="O392" t="s">
        <v>45</v>
      </c>
      <c r="P392">
        <v>1</v>
      </c>
    </row>
    <row r="393" spans="1:16" x14ac:dyDescent="0.25">
      <c r="A393" t="s">
        <v>444</v>
      </c>
      <c r="B393">
        <v>29</v>
      </c>
      <c r="C393" t="s">
        <v>17</v>
      </c>
      <c r="D393" t="s">
        <v>27</v>
      </c>
      <c r="E393" t="s">
        <v>40</v>
      </c>
      <c r="F393" t="s">
        <v>41</v>
      </c>
      <c r="G393">
        <v>3</v>
      </c>
      <c r="H393" t="s">
        <v>21</v>
      </c>
      <c r="I393">
        <v>6</v>
      </c>
      <c r="J393" t="s">
        <v>37</v>
      </c>
      <c r="K393">
        <v>3.9</v>
      </c>
      <c r="L393" t="s">
        <v>22</v>
      </c>
      <c r="M393">
        <v>61000</v>
      </c>
      <c r="N393" t="s">
        <v>44</v>
      </c>
      <c r="O393" t="s">
        <v>45</v>
      </c>
      <c r="P393">
        <v>1</v>
      </c>
    </row>
    <row r="394" spans="1:16" x14ac:dyDescent="0.25">
      <c r="A394" t="s">
        <v>445</v>
      </c>
      <c r="B394">
        <v>36</v>
      </c>
      <c r="C394" t="s">
        <v>50</v>
      </c>
      <c r="D394" t="s">
        <v>18</v>
      </c>
      <c r="E394" t="s">
        <v>51</v>
      </c>
      <c r="F394" t="s">
        <v>36</v>
      </c>
      <c r="G394">
        <v>8</v>
      </c>
      <c r="H394" t="s">
        <v>30</v>
      </c>
      <c r="I394">
        <v>7</v>
      </c>
      <c r="J394" t="s">
        <v>22</v>
      </c>
      <c r="K394">
        <v>3.7</v>
      </c>
      <c r="L394" t="s">
        <v>22</v>
      </c>
      <c r="M394">
        <v>60000</v>
      </c>
      <c r="N394" t="s">
        <v>33</v>
      </c>
      <c r="O394" t="s">
        <v>45</v>
      </c>
      <c r="P394">
        <v>1</v>
      </c>
    </row>
    <row r="395" spans="1:16" x14ac:dyDescent="0.25">
      <c r="A395" t="s">
        <v>446</v>
      </c>
      <c r="B395">
        <v>40</v>
      </c>
      <c r="C395" t="s">
        <v>50</v>
      </c>
      <c r="D395" t="s">
        <v>27</v>
      </c>
      <c r="E395" t="s">
        <v>19</v>
      </c>
      <c r="F395" t="s">
        <v>29</v>
      </c>
      <c r="G395">
        <v>11</v>
      </c>
      <c r="H395" t="s">
        <v>42</v>
      </c>
      <c r="I395">
        <v>8</v>
      </c>
      <c r="J395" t="s">
        <v>31</v>
      </c>
      <c r="K395">
        <v>4.5999999999999996</v>
      </c>
      <c r="L395" t="s">
        <v>56</v>
      </c>
      <c r="M395">
        <v>67000</v>
      </c>
      <c r="N395" t="s">
        <v>44</v>
      </c>
      <c r="O395" t="s">
        <v>45</v>
      </c>
      <c r="P395">
        <v>1</v>
      </c>
    </row>
    <row r="396" spans="1:16" x14ac:dyDescent="0.25">
      <c r="A396" t="s">
        <v>447</v>
      </c>
      <c r="B396">
        <v>27</v>
      </c>
      <c r="C396" t="s">
        <v>17</v>
      </c>
      <c r="D396" t="s">
        <v>18</v>
      </c>
      <c r="E396" t="s">
        <v>28</v>
      </c>
      <c r="F396" t="s">
        <v>41</v>
      </c>
      <c r="G396">
        <v>2</v>
      </c>
      <c r="H396" t="s">
        <v>21</v>
      </c>
      <c r="I396">
        <v>5</v>
      </c>
      <c r="J396" t="s">
        <v>387</v>
      </c>
      <c r="K396">
        <v>3.3</v>
      </c>
      <c r="L396" t="s">
        <v>54</v>
      </c>
      <c r="M396">
        <v>58000</v>
      </c>
      <c r="N396" t="s">
        <v>33</v>
      </c>
      <c r="O396" t="s">
        <v>45</v>
      </c>
      <c r="P396">
        <v>1</v>
      </c>
    </row>
    <row r="397" spans="1:16" x14ac:dyDescent="0.25">
      <c r="A397" t="s">
        <v>448</v>
      </c>
      <c r="B397">
        <v>34</v>
      </c>
      <c r="C397" t="s">
        <v>26</v>
      </c>
      <c r="D397" t="s">
        <v>27</v>
      </c>
      <c r="E397" t="s">
        <v>35</v>
      </c>
      <c r="F397" t="s">
        <v>48</v>
      </c>
      <c r="G397">
        <v>6</v>
      </c>
      <c r="H397" t="s">
        <v>30</v>
      </c>
      <c r="I397">
        <v>7</v>
      </c>
      <c r="J397" t="s">
        <v>22</v>
      </c>
      <c r="K397">
        <v>3.8</v>
      </c>
      <c r="L397" t="s">
        <v>22</v>
      </c>
      <c r="M397">
        <v>61000</v>
      </c>
      <c r="N397" t="s">
        <v>44</v>
      </c>
      <c r="O397" t="s">
        <v>45</v>
      </c>
      <c r="P397">
        <v>1</v>
      </c>
    </row>
    <row r="398" spans="1:16" x14ac:dyDescent="0.25">
      <c r="A398" t="s">
        <v>449</v>
      </c>
      <c r="B398">
        <v>31</v>
      </c>
      <c r="C398" t="s">
        <v>26</v>
      </c>
      <c r="D398" t="s">
        <v>18</v>
      </c>
      <c r="E398" t="s">
        <v>40</v>
      </c>
      <c r="F398" t="s">
        <v>41</v>
      </c>
      <c r="G398">
        <v>5</v>
      </c>
      <c r="H398" t="s">
        <v>21</v>
      </c>
      <c r="I398">
        <v>6</v>
      </c>
      <c r="J398" t="s">
        <v>37</v>
      </c>
      <c r="K398">
        <v>3.5</v>
      </c>
      <c r="L398" t="s">
        <v>54</v>
      </c>
      <c r="M398">
        <v>59000</v>
      </c>
      <c r="N398" t="s">
        <v>33</v>
      </c>
      <c r="O398" t="s">
        <v>45</v>
      </c>
      <c r="P398">
        <v>1</v>
      </c>
    </row>
    <row r="399" spans="1:16" x14ac:dyDescent="0.25">
      <c r="A399" t="s">
        <v>450</v>
      </c>
      <c r="B399">
        <v>38</v>
      </c>
      <c r="C399" t="s">
        <v>50</v>
      </c>
      <c r="D399" t="s">
        <v>27</v>
      </c>
      <c r="E399" t="s">
        <v>51</v>
      </c>
      <c r="F399" t="s">
        <v>36</v>
      </c>
      <c r="G399">
        <v>7</v>
      </c>
      <c r="H399" t="s">
        <v>30</v>
      </c>
      <c r="I399">
        <v>6</v>
      </c>
      <c r="J399" t="s">
        <v>37</v>
      </c>
      <c r="K399">
        <v>3.7</v>
      </c>
      <c r="L399" t="s">
        <v>22</v>
      </c>
      <c r="M399">
        <v>60000</v>
      </c>
      <c r="N399" t="s">
        <v>33</v>
      </c>
      <c r="O399" t="s">
        <v>45</v>
      </c>
      <c r="P399">
        <v>1</v>
      </c>
    </row>
    <row r="400" spans="1:16" x14ac:dyDescent="0.25">
      <c r="A400" t="s">
        <v>451</v>
      </c>
      <c r="B400">
        <v>33</v>
      </c>
      <c r="C400" t="s">
        <v>26</v>
      </c>
      <c r="D400" t="s">
        <v>18</v>
      </c>
      <c r="E400" t="s">
        <v>19</v>
      </c>
      <c r="F400" t="s">
        <v>29</v>
      </c>
      <c r="G400">
        <v>6</v>
      </c>
      <c r="H400" t="s">
        <v>30</v>
      </c>
      <c r="I400">
        <v>7</v>
      </c>
      <c r="J400" t="s">
        <v>22</v>
      </c>
      <c r="K400">
        <v>4.0999999999999996</v>
      </c>
      <c r="L400" t="s">
        <v>32</v>
      </c>
      <c r="M400">
        <v>61000</v>
      </c>
      <c r="N400" t="s">
        <v>44</v>
      </c>
      <c r="O400" t="s">
        <v>45</v>
      </c>
      <c r="P400">
        <v>1</v>
      </c>
    </row>
    <row r="401" spans="1:16" x14ac:dyDescent="0.25">
      <c r="A401" t="s">
        <v>452</v>
      </c>
      <c r="B401">
        <v>29</v>
      </c>
      <c r="C401" t="s">
        <v>17</v>
      </c>
      <c r="D401" t="s">
        <v>27</v>
      </c>
      <c r="E401" t="s">
        <v>28</v>
      </c>
      <c r="F401" t="s">
        <v>41</v>
      </c>
      <c r="G401">
        <v>3</v>
      </c>
      <c r="H401" t="s">
        <v>21</v>
      </c>
      <c r="I401">
        <v>5</v>
      </c>
      <c r="J401" t="s">
        <v>387</v>
      </c>
      <c r="K401">
        <v>3.9</v>
      </c>
      <c r="L401" t="s">
        <v>22</v>
      </c>
      <c r="M401">
        <v>63000</v>
      </c>
      <c r="N401" t="s">
        <v>44</v>
      </c>
      <c r="O401" t="s">
        <v>45</v>
      </c>
      <c r="P401">
        <v>1</v>
      </c>
    </row>
    <row r="402" spans="1:16" x14ac:dyDescent="0.25">
      <c r="A402" t="s">
        <v>453</v>
      </c>
      <c r="B402">
        <v>31</v>
      </c>
      <c r="C402" t="s">
        <v>26</v>
      </c>
      <c r="D402" t="s">
        <v>18</v>
      </c>
      <c r="E402" t="s">
        <v>19</v>
      </c>
      <c r="F402" t="s">
        <v>20</v>
      </c>
      <c r="G402">
        <v>4</v>
      </c>
      <c r="H402" t="s">
        <v>21</v>
      </c>
      <c r="I402">
        <v>6</v>
      </c>
      <c r="J402" t="s">
        <v>37</v>
      </c>
      <c r="K402">
        <v>3.6</v>
      </c>
      <c r="L402" t="s">
        <v>22</v>
      </c>
      <c r="M402">
        <v>60000</v>
      </c>
      <c r="N402" t="s">
        <v>33</v>
      </c>
      <c r="O402" t="s">
        <v>45</v>
      </c>
      <c r="P402">
        <v>1</v>
      </c>
    </row>
    <row r="403" spans="1:16" x14ac:dyDescent="0.25">
      <c r="A403" t="s">
        <v>454</v>
      </c>
      <c r="B403">
        <v>35</v>
      </c>
      <c r="C403" t="s">
        <v>26</v>
      </c>
      <c r="D403" t="s">
        <v>27</v>
      </c>
      <c r="E403" t="s">
        <v>35</v>
      </c>
      <c r="F403" t="s">
        <v>48</v>
      </c>
      <c r="G403">
        <v>7</v>
      </c>
      <c r="H403" t="s">
        <v>30</v>
      </c>
      <c r="I403">
        <v>7</v>
      </c>
      <c r="J403" t="s">
        <v>22</v>
      </c>
      <c r="K403">
        <v>3.5</v>
      </c>
      <c r="L403" t="s">
        <v>54</v>
      </c>
      <c r="M403">
        <v>58000</v>
      </c>
      <c r="N403" t="s">
        <v>33</v>
      </c>
      <c r="O403" t="s">
        <v>45</v>
      </c>
      <c r="P403">
        <v>1</v>
      </c>
    </row>
    <row r="404" spans="1:16" x14ac:dyDescent="0.25">
      <c r="A404" t="s">
        <v>455</v>
      </c>
      <c r="B404">
        <v>28</v>
      </c>
      <c r="C404" t="s">
        <v>17</v>
      </c>
      <c r="D404" t="s">
        <v>18</v>
      </c>
      <c r="E404" t="s">
        <v>28</v>
      </c>
      <c r="F404" t="s">
        <v>41</v>
      </c>
      <c r="G404">
        <v>3</v>
      </c>
      <c r="H404" t="s">
        <v>21</v>
      </c>
      <c r="I404">
        <v>5</v>
      </c>
      <c r="J404" t="s">
        <v>387</v>
      </c>
      <c r="K404">
        <v>3.8</v>
      </c>
      <c r="L404" t="s">
        <v>22</v>
      </c>
      <c r="M404">
        <v>70000</v>
      </c>
      <c r="N404" t="s">
        <v>44</v>
      </c>
      <c r="O404" t="s">
        <v>45</v>
      </c>
      <c r="P404">
        <v>1</v>
      </c>
    </row>
    <row r="405" spans="1:16" x14ac:dyDescent="0.25">
      <c r="A405" t="s">
        <v>456</v>
      </c>
      <c r="B405">
        <v>39</v>
      </c>
      <c r="C405" t="s">
        <v>50</v>
      </c>
      <c r="D405" t="s">
        <v>27</v>
      </c>
      <c r="E405" t="s">
        <v>40</v>
      </c>
      <c r="F405" t="s">
        <v>41</v>
      </c>
      <c r="G405">
        <v>9</v>
      </c>
      <c r="H405" t="s">
        <v>30</v>
      </c>
      <c r="I405">
        <v>6</v>
      </c>
      <c r="J405" t="s">
        <v>37</v>
      </c>
      <c r="K405">
        <v>3.4</v>
      </c>
      <c r="L405" t="s">
        <v>54</v>
      </c>
      <c r="M405">
        <v>75000</v>
      </c>
      <c r="N405" t="s">
        <v>57</v>
      </c>
      <c r="O405" t="s">
        <v>45</v>
      </c>
      <c r="P405">
        <v>1</v>
      </c>
    </row>
    <row r="406" spans="1:16" x14ac:dyDescent="0.25">
      <c r="A406" t="s">
        <v>457</v>
      </c>
      <c r="B406">
        <v>40</v>
      </c>
      <c r="C406" t="s">
        <v>50</v>
      </c>
      <c r="D406" t="s">
        <v>18</v>
      </c>
      <c r="E406" t="s">
        <v>47</v>
      </c>
      <c r="F406" t="s">
        <v>48</v>
      </c>
      <c r="G406">
        <v>10</v>
      </c>
      <c r="H406" t="s">
        <v>30</v>
      </c>
      <c r="I406">
        <v>7</v>
      </c>
      <c r="J406" t="s">
        <v>22</v>
      </c>
      <c r="K406">
        <v>4.0999999999999996</v>
      </c>
      <c r="L406" t="s">
        <v>32</v>
      </c>
      <c r="M406">
        <v>65000</v>
      </c>
      <c r="N406" t="s">
        <v>44</v>
      </c>
      <c r="O406" t="s">
        <v>45</v>
      </c>
      <c r="P406">
        <v>1</v>
      </c>
    </row>
    <row r="407" spans="1:16" x14ac:dyDescent="0.25">
      <c r="A407" t="s">
        <v>458</v>
      </c>
      <c r="B407">
        <v>27</v>
      </c>
      <c r="C407" t="s">
        <v>17</v>
      </c>
      <c r="D407" t="s">
        <v>27</v>
      </c>
      <c r="E407" t="s">
        <v>51</v>
      </c>
      <c r="F407" t="s">
        <v>36</v>
      </c>
      <c r="G407">
        <v>2</v>
      </c>
      <c r="H407" t="s">
        <v>21</v>
      </c>
      <c r="I407">
        <v>5</v>
      </c>
      <c r="J407" t="s">
        <v>387</v>
      </c>
      <c r="K407">
        <v>3.7</v>
      </c>
      <c r="L407" t="s">
        <v>22</v>
      </c>
      <c r="M407">
        <v>55000</v>
      </c>
      <c r="N407" t="s">
        <v>33</v>
      </c>
      <c r="O407" t="s">
        <v>45</v>
      </c>
      <c r="P407">
        <v>1</v>
      </c>
    </row>
    <row r="408" spans="1:16" x14ac:dyDescent="0.25">
      <c r="A408" t="s">
        <v>459</v>
      </c>
      <c r="B408">
        <v>42</v>
      </c>
      <c r="C408" t="s">
        <v>39</v>
      </c>
      <c r="D408" t="s">
        <v>18</v>
      </c>
      <c r="E408" t="s">
        <v>19</v>
      </c>
      <c r="F408" t="s">
        <v>29</v>
      </c>
      <c r="G408">
        <v>11</v>
      </c>
      <c r="H408" t="s">
        <v>42</v>
      </c>
      <c r="I408">
        <v>8</v>
      </c>
      <c r="J408" t="s">
        <v>31</v>
      </c>
      <c r="K408">
        <v>4</v>
      </c>
      <c r="L408" t="s">
        <v>22</v>
      </c>
      <c r="M408">
        <v>72000</v>
      </c>
      <c r="N408" t="s">
        <v>57</v>
      </c>
      <c r="O408" t="s">
        <v>45</v>
      </c>
      <c r="P408">
        <v>1</v>
      </c>
    </row>
    <row r="409" spans="1:16" x14ac:dyDescent="0.25">
      <c r="A409" t="s">
        <v>460</v>
      </c>
      <c r="B409">
        <v>29</v>
      </c>
      <c r="C409" t="s">
        <v>17</v>
      </c>
      <c r="D409" t="s">
        <v>27</v>
      </c>
      <c r="E409" t="s">
        <v>35</v>
      </c>
      <c r="F409" t="s">
        <v>48</v>
      </c>
      <c r="G409">
        <v>3</v>
      </c>
      <c r="H409" t="s">
        <v>21</v>
      </c>
      <c r="I409">
        <v>7</v>
      </c>
      <c r="J409" t="s">
        <v>22</v>
      </c>
      <c r="K409">
        <v>3.9</v>
      </c>
      <c r="L409" t="s">
        <v>22</v>
      </c>
      <c r="M409">
        <v>68000</v>
      </c>
      <c r="N409" t="s">
        <v>44</v>
      </c>
      <c r="O409" t="s">
        <v>45</v>
      </c>
      <c r="P409">
        <v>1</v>
      </c>
    </row>
    <row r="410" spans="1:16" x14ac:dyDescent="0.25">
      <c r="A410" t="s">
        <v>461</v>
      </c>
      <c r="B410">
        <v>31</v>
      </c>
      <c r="C410" t="s">
        <v>26</v>
      </c>
      <c r="D410" t="s">
        <v>18</v>
      </c>
      <c r="E410" t="s">
        <v>40</v>
      </c>
      <c r="F410" t="s">
        <v>41</v>
      </c>
      <c r="G410">
        <v>5</v>
      </c>
      <c r="H410" t="s">
        <v>21</v>
      </c>
      <c r="I410">
        <v>6</v>
      </c>
      <c r="J410" t="s">
        <v>37</v>
      </c>
      <c r="K410">
        <v>3.5</v>
      </c>
      <c r="L410" t="s">
        <v>54</v>
      </c>
      <c r="M410">
        <v>67000</v>
      </c>
      <c r="N410" t="s">
        <v>44</v>
      </c>
      <c r="O410" t="s">
        <v>45</v>
      </c>
      <c r="P410">
        <v>1</v>
      </c>
    </row>
    <row r="411" spans="1:16" x14ac:dyDescent="0.25">
      <c r="A411" t="s">
        <v>462</v>
      </c>
      <c r="B411">
        <v>33</v>
      </c>
      <c r="C411" t="s">
        <v>26</v>
      </c>
      <c r="D411" t="s">
        <v>27</v>
      </c>
      <c r="E411" t="s">
        <v>51</v>
      </c>
      <c r="F411" t="s">
        <v>36</v>
      </c>
      <c r="G411">
        <v>6</v>
      </c>
      <c r="H411" t="s">
        <v>30</v>
      </c>
      <c r="I411">
        <v>6</v>
      </c>
      <c r="J411" t="s">
        <v>37</v>
      </c>
      <c r="K411">
        <v>3.8</v>
      </c>
      <c r="L411" t="s">
        <v>22</v>
      </c>
      <c r="M411">
        <v>42000</v>
      </c>
      <c r="N411" t="s">
        <v>23</v>
      </c>
      <c r="O411" t="s">
        <v>45</v>
      </c>
      <c r="P411">
        <v>1</v>
      </c>
    </row>
    <row r="412" spans="1:16" x14ac:dyDescent="0.25">
      <c r="A412" t="s">
        <v>463</v>
      </c>
      <c r="B412">
        <v>37</v>
      </c>
      <c r="C412" t="s">
        <v>50</v>
      </c>
      <c r="D412" t="s">
        <v>18</v>
      </c>
      <c r="E412" t="s">
        <v>28</v>
      </c>
      <c r="F412" t="s">
        <v>41</v>
      </c>
      <c r="G412">
        <v>7</v>
      </c>
      <c r="H412" t="s">
        <v>30</v>
      </c>
      <c r="I412">
        <v>7</v>
      </c>
      <c r="J412" t="s">
        <v>22</v>
      </c>
      <c r="K412">
        <v>4.3</v>
      </c>
      <c r="L412" t="s">
        <v>32</v>
      </c>
      <c r="M412">
        <v>76000</v>
      </c>
      <c r="N412" t="s">
        <v>57</v>
      </c>
      <c r="O412" t="s">
        <v>45</v>
      </c>
      <c r="P412">
        <v>1</v>
      </c>
    </row>
    <row r="413" spans="1:16" x14ac:dyDescent="0.25">
      <c r="A413" t="s">
        <v>464</v>
      </c>
      <c r="B413">
        <v>28</v>
      </c>
      <c r="C413" t="s">
        <v>17</v>
      </c>
      <c r="D413" t="s">
        <v>27</v>
      </c>
      <c r="E413" t="s">
        <v>19</v>
      </c>
      <c r="F413" t="s">
        <v>20</v>
      </c>
      <c r="G413">
        <v>2</v>
      </c>
      <c r="H413" t="s">
        <v>21</v>
      </c>
      <c r="I413">
        <v>5</v>
      </c>
      <c r="J413" t="s">
        <v>387</v>
      </c>
      <c r="K413">
        <v>3.2</v>
      </c>
      <c r="L413" t="s">
        <v>54</v>
      </c>
      <c r="M413">
        <v>48000</v>
      </c>
      <c r="N413" t="s">
        <v>23</v>
      </c>
      <c r="O413" t="s">
        <v>45</v>
      </c>
      <c r="P413">
        <v>1</v>
      </c>
    </row>
    <row r="414" spans="1:16" x14ac:dyDescent="0.25">
      <c r="A414" t="s">
        <v>465</v>
      </c>
      <c r="B414">
        <v>34</v>
      </c>
      <c r="C414" t="s">
        <v>26</v>
      </c>
      <c r="D414" t="s">
        <v>18</v>
      </c>
      <c r="E414" t="s">
        <v>40</v>
      </c>
      <c r="F414" t="s">
        <v>41</v>
      </c>
      <c r="G414">
        <v>6</v>
      </c>
      <c r="H414" t="s">
        <v>30</v>
      </c>
      <c r="I414">
        <v>6</v>
      </c>
      <c r="J414" t="s">
        <v>37</v>
      </c>
      <c r="K414">
        <v>3.7</v>
      </c>
      <c r="L414" t="s">
        <v>22</v>
      </c>
      <c r="M414">
        <v>43000</v>
      </c>
      <c r="N414" t="s">
        <v>23</v>
      </c>
      <c r="O414" t="s">
        <v>45</v>
      </c>
      <c r="P414">
        <v>1</v>
      </c>
    </row>
    <row r="415" spans="1:16" x14ac:dyDescent="0.25">
      <c r="A415" t="s">
        <v>466</v>
      </c>
      <c r="B415">
        <v>36</v>
      </c>
      <c r="C415" t="s">
        <v>50</v>
      </c>
      <c r="D415" t="s">
        <v>27</v>
      </c>
      <c r="E415" t="s">
        <v>51</v>
      </c>
      <c r="F415" t="s">
        <v>36</v>
      </c>
      <c r="G415">
        <v>8</v>
      </c>
      <c r="H415" t="s">
        <v>30</v>
      </c>
      <c r="I415">
        <v>7</v>
      </c>
      <c r="J415" t="s">
        <v>22</v>
      </c>
      <c r="K415">
        <v>4</v>
      </c>
      <c r="L415" t="s">
        <v>22</v>
      </c>
      <c r="M415">
        <v>64000</v>
      </c>
      <c r="N415" t="s">
        <v>44</v>
      </c>
      <c r="O415" t="s">
        <v>45</v>
      </c>
      <c r="P415">
        <v>1</v>
      </c>
    </row>
    <row r="416" spans="1:16" x14ac:dyDescent="0.25">
      <c r="A416" t="s">
        <v>467</v>
      </c>
      <c r="B416">
        <v>30</v>
      </c>
      <c r="C416" t="s">
        <v>17</v>
      </c>
      <c r="D416" t="s">
        <v>18</v>
      </c>
      <c r="E416" t="s">
        <v>19</v>
      </c>
      <c r="F416" t="s">
        <v>29</v>
      </c>
      <c r="G416">
        <v>5</v>
      </c>
      <c r="H416" t="s">
        <v>21</v>
      </c>
      <c r="I416">
        <v>6</v>
      </c>
      <c r="J416" t="s">
        <v>37</v>
      </c>
      <c r="K416">
        <v>3.9</v>
      </c>
      <c r="L416" t="s">
        <v>22</v>
      </c>
      <c r="M416">
        <v>70000</v>
      </c>
      <c r="N416" t="s">
        <v>44</v>
      </c>
      <c r="O416" t="s">
        <v>45</v>
      </c>
      <c r="P416">
        <v>1</v>
      </c>
    </row>
    <row r="417" spans="1:16" x14ac:dyDescent="0.25">
      <c r="A417" t="s">
        <v>468</v>
      </c>
      <c r="B417">
        <v>31</v>
      </c>
      <c r="C417" t="s">
        <v>26</v>
      </c>
      <c r="D417" t="s">
        <v>27</v>
      </c>
      <c r="E417" t="s">
        <v>28</v>
      </c>
      <c r="F417" t="s">
        <v>41</v>
      </c>
      <c r="G417">
        <v>4</v>
      </c>
      <c r="H417" t="s">
        <v>21</v>
      </c>
      <c r="I417">
        <v>5</v>
      </c>
      <c r="J417" t="s">
        <v>387</v>
      </c>
      <c r="K417">
        <v>3.5</v>
      </c>
      <c r="L417" t="s">
        <v>54</v>
      </c>
      <c r="M417">
        <v>75000</v>
      </c>
      <c r="N417" t="s">
        <v>57</v>
      </c>
      <c r="O417" t="s">
        <v>45</v>
      </c>
      <c r="P417">
        <v>1</v>
      </c>
    </row>
    <row r="418" spans="1:16" x14ac:dyDescent="0.25">
      <c r="A418" t="s">
        <v>469</v>
      </c>
      <c r="B418">
        <v>29</v>
      </c>
      <c r="C418" t="s">
        <v>17</v>
      </c>
      <c r="D418" t="s">
        <v>18</v>
      </c>
      <c r="E418" t="s">
        <v>35</v>
      </c>
      <c r="F418" t="s">
        <v>48</v>
      </c>
      <c r="G418">
        <v>3</v>
      </c>
      <c r="H418" t="s">
        <v>21</v>
      </c>
      <c r="I418">
        <v>7</v>
      </c>
      <c r="J418" t="s">
        <v>22</v>
      </c>
      <c r="K418">
        <v>3.4</v>
      </c>
      <c r="L418" t="s">
        <v>54</v>
      </c>
      <c r="M418">
        <v>59000</v>
      </c>
      <c r="N418" t="s">
        <v>33</v>
      </c>
      <c r="O418" t="s">
        <v>45</v>
      </c>
      <c r="P418">
        <v>1</v>
      </c>
    </row>
    <row r="419" spans="1:16" x14ac:dyDescent="0.25">
      <c r="A419" t="s">
        <v>470</v>
      </c>
      <c r="B419">
        <v>40</v>
      </c>
      <c r="C419" t="s">
        <v>50</v>
      </c>
      <c r="D419" t="s">
        <v>27</v>
      </c>
      <c r="E419" t="s">
        <v>40</v>
      </c>
      <c r="F419" t="s">
        <v>41</v>
      </c>
      <c r="G419">
        <v>8</v>
      </c>
      <c r="H419" t="s">
        <v>30</v>
      </c>
      <c r="I419">
        <v>6</v>
      </c>
      <c r="J419" t="s">
        <v>37</v>
      </c>
      <c r="K419">
        <v>3.7</v>
      </c>
      <c r="L419" t="s">
        <v>22</v>
      </c>
      <c r="M419">
        <v>55000</v>
      </c>
      <c r="N419" t="s">
        <v>33</v>
      </c>
      <c r="O419" t="s">
        <v>45</v>
      </c>
      <c r="P419">
        <v>1</v>
      </c>
    </row>
    <row r="420" spans="1:16" x14ac:dyDescent="0.25">
      <c r="A420" t="s">
        <v>471</v>
      </c>
      <c r="B420">
        <v>45</v>
      </c>
      <c r="C420" t="s">
        <v>39</v>
      </c>
      <c r="D420" t="s">
        <v>18</v>
      </c>
      <c r="E420" t="s">
        <v>47</v>
      </c>
      <c r="F420" t="s">
        <v>48</v>
      </c>
      <c r="G420">
        <v>11</v>
      </c>
      <c r="H420" t="s">
        <v>42</v>
      </c>
      <c r="I420">
        <v>7</v>
      </c>
      <c r="J420" t="s">
        <v>22</v>
      </c>
      <c r="K420">
        <v>4.0999999999999996</v>
      </c>
      <c r="L420" t="s">
        <v>32</v>
      </c>
      <c r="M420">
        <v>60000</v>
      </c>
      <c r="N420" t="s">
        <v>33</v>
      </c>
      <c r="O420" t="s">
        <v>45</v>
      </c>
      <c r="P420">
        <v>1</v>
      </c>
    </row>
    <row r="421" spans="1:16" x14ac:dyDescent="0.25">
      <c r="A421" t="s">
        <v>472</v>
      </c>
      <c r="B421">
        <v>32</v>
      </c>
      <c r="C421" t="s">
        <v>26</v>
      </c>
      <c r="D421" t="s">
        <v>27</v>
      </c>
      <c r="E421" t="s">
        <v>35</v>
      </c>
      <c r="F421" t="s">
        <v>48</v>
      </c>
      <c r="G421">
        <v>4</v>
      </c>
      <c r="H421" t="s">
        <v>21</v>
      </c>
      <c r="I421">
        <v>5</v>
      </c>
      <c r="J421" t="s">
        <v>387</v>
      </c>
      <c r="K421">
        <v>3.8</v>
      </c>
      <c r="L421" t="s">
        <v>22</v>
      </c>
      <c r="M421">
        <v>73000</v>
      </c>
      <c r="N421" t="s">
        <v>57</v>
      </c>
      <c r="O421" t="s">
        <v>45</v>
      </c>
      <c r="P421">
        <v>1</v>
      </c>
    </row>
    <row r="422" spans="1:16" x14ac:dyDescent="0.25">
      <c r="A422" t="s">
        <v>473</v>
      </c>
      <c r="B422">
        <v>29</v>
      </c>
      <c r="C422" t="s">
        <v>17</v>
      </c>
      <c r="D422" t="s">
        <v>18</v>
      </c>
      <c r="E422" t="s">
        <v>40</v>
      </c>
      <c r="F422" t="s">
        <v>41</v>
      </c>
      <c r="G422">
        <v>4</v>
      </c>
      <c r="H422" t="s">
        <v>21</v>
      </c>
      <c r="I422">
        <v>6</v>
      </c>
      <c r="J422" t="s">
        <v>37</v>
      </c>
      <c r="K422">
        <v>3.5</v>
      </c>
      <c r="L422" t="s">
        <v>54</v>
      </c>
      <c r="M422">
        <v>49000</v>
      </c>
      <c r="N422" t="s">
        <v>23</v>
      </c>
      <c r="O422" t="s">
        <v>45</v>
      </c>
      <c r="P422">
        <v>1</v>
      </c>
    </row>
    <row r="423" spans="1:16" x14ac:dyDescent="0.25">
      <c r="A423" t="s">
        <v>474</v>
      </c>
      <c r="B423">
        <v>33</v>
      </c>
      <c r="C423" t="s">
        <v>26</v>
      </c>
      <c r="D423" t="s">
        <v>27</v>
      </c>
      <c r="E423" t="s">
        <v>51</v>
      </c>
      <c r="F423" t="s">
        <v>36</v>
      </c>
      <c r="G423">
        <v>6</v>
      </c>
      <c r="H423" t="s">
        <v>30</v>
      </c>
      <c r="I423">
        <v>6</v>
      </c>
      <c r="J423" t="s">
        <v>37</v>
      </c>
      <c r="K423">
        <v>3.8</v>
      </c>
      <c r="L423" t="s">
        <v>22</v>
      </c>
      <c r="M423">
        <v>41000</v>
      </c>
      <c r="N423" t="s">
        <v>23</v>
      </c>
      <c r="O423" t="s">
        <v>45</v>
      </c>
      <c r="P423">
        <v>1</v>
      </c>
    </row>
    <row r="424" spans="1:16" x14ac:dyDescent="0.25">
      <c r="A424" t="s">
        <v>475</v>
      </c>
      <c r="B424">
        <v>37</v>
      </c>
      <c r="C424" t="s">
        <v>50</v>
      </c>
      <c r="D424" t="s">
        <v>18</v>
      </c>
      <c r="E424" t="s">
        <v>28</v>
      </c>
      <c r="F424" t="s">
        <v>41</v>
      </c>
      <c r="G424">
        <v>7</v>
      </c>
      <c r="H424" t="s">
        <v>30</v>
      </c>
      <c r="I424">
        <v>7</v>
      </c>
      <c r="J424" t="s">
        <v>22</v>
      </c>
      <c r="K424">
        <v>4.3</v>
      </c>
      <c r="L424" t="s">
        <v>32</v>
      </c>
      <c r="M424">
        <v>60000</v>
      </c>
      <c r="N424" t="s">
        <v>33</v>
      </c>
      <c r="O424" t="s">
        <v>45</v>
      </c>
      <c r="P424">
        <v>1</v>
      </c>
    </row>
    <row r="425" spans="1:16" x14ac:dyDescent="0.25">
      <c r="A425" t="s">
        <v>476</v>
      </c>
      <c r="B425">
        <v>28</v>
      </c>
      <c r="C425" t="s">
        <v>17</v>
      </c>
      <c r="D425" t="s">
        <v>27</v>
      </c>
      <c r="E425" t="s">
        <v>19</v>
      </c>
      <c r="F425" t="s">
        <v>20</v>
      </c>
      <c r="G425">
        <v>2</v>
      </c>
      <c r="H425" t="s">
        <v>21</v>
      </c>
      <c r="I425">
        <v>5</v>
      </c>
      <c r="J425" t="s">
        <v>387</v>
      </c>
      <c r="K425">
        <v>3.2</v>
      </c>
      <c r="L425" t="s">
        <v>54</v>
      </c>
      <c r="M425">
        <v>78000</v>
      </c>
      <c r="N425" t="s">
        <v>57</v>
      </c>
      <c r="O425" t="s">
        <v>45</v>
      </c>
      <c r="P425">
        <v>1</v>
      </c>
    </row>
    <row r="426" spans="1:16" x14ac:dyDescent="0.25">
      <c r="A426" t="s">
        <v>477</v>
      </c>
      <c r="B426">
        <v>34</v>
      </c>
      <c r="C426" t="s">
        <v>26</v>
      </c>
      <c r="D426" t="s">
        <v>18</v>
      </c>
      <c r="E426" t="s">
        <v>40</v>
      </c>
      <c r="F426" t="s">
        <v>41</v>
      </c>
      <c r="G426">
        <v>6</v>
      </c>
      <c r="H426" t="s">
        <v>30</v>
      </c>
      <c r="I426">
        <v>6</v>
      </c>
      <c r="J426" t="s">
        <v>37</v>
      </c>
      <c r="K426">
        <v>3.7</v>
      </c>
      <c r="L426" t="s">
        <v>22</v>
      </c>
      <c r="M426">
        <v>64000</v>
      </c>
      <c r="N426" t="s">
        <v>44</v>
      </c>
      <c r="O426" t="s">
        <v>45</v>
      </c>
      <c r="P426">
        <v>1</v>
      </c>
    </row>
    <row r="427" spans="1:16" x14ac:dyDescent="0.25">
      <c r="A427" t="s">
        <v>478</v>
      </c>
      <c r="B427">
        <v>36</v>
      </c>
      <c r="C427" t="s">
        <v>50</v>
      </c>
      <c r="D427" t="s">
        <v>27</v>
      </c>
      <c r="E427" t="s">
        <v>51</v>
      </c>
      <c r="F427" t="s">
        <v>36</v>
      </c>
      <c r="G427">
        <v>8</v>
      </c>
      <c r="H427" t="s">
        <v>30</v>
      </c>
      <c r="I427">
        <v>7</v>
      </c>
      <c r="J427" t="s">
        <v>22</v>
      </c>
      <c r="K427">
        <v>4</v>
      </c>
      <c r="L427" t="s">
        <v>22</v>
      </c>
      <c r="M427">
        <v>43000</v>
      </c>
      <c r="N427" t="s">
        <v>23</v>
      </c>
      <c r="O427" t="s">
        <v>45</v>
      </c>
      <c r="P427">
        <v>1</v>
      </c>
    </row>
    <row r="428" spans="1:16" x14ac:dyDescent="0.25">
      <c r="A428" t="s">
        <v>479</v>
      </c>
      <c r="B428">
        <v>30</v>
      </c>
      <c r="C428" t="s">
        <v>17</v>
      </c>
      <c r="D428" t="s">
        <v>18</v>
      </c>
      <c r="E428" t="s">
        <v>19</v>
      </c>
      <c r="F428" t="s">
        <v>29</v>
      </c>
      <c r="G428">
        <v>5</v>
      </c>
      <c r="H428" t="s">
        <v>21</v>
      </c>
      <c r="I428">
        <v>6</v>
      </c>
      <c r="J428" t="s">
        <v>37</v>
      </c>
      <c r="K428">
        <v>3.9</v>
      </c>
      <c r="L428" t="s">
        <v>22</v>
      </c>
      <c r="M428">
        <v>48000</v>
      </c>
      <c r="N428" t="s">
        <v>23</v>
      </c>
      <c r="O428" t="s">
        <v>45</v>
      </c>
      <c r="P428">
        <v>1</v>
      </c>
    </row>
    <row r="429" spans="1:16" x14ac:dyDescent="0.25">
      <c r="A429" t="s">
        <v>480</v>
      </c>
      <c r="B429">
        <v>31</v>
      </c>
      <c r="C429" t="s">
        <v>26</v>
      </c>
      <c r="D429" t="s">
        <v>27</v>
      </c>
      <c r="E429" t="s">
        <v>28</v>
      </c>
      <c r="F429" t="s">
        <v>41</v>
      </c>
      <c r="G429">
        <v>4</v>
      </c>
      <c r="H429" t="s">
        <v>21</v>
      </c>
      <c r="I429">
        <v>5</v>
      </c>
      <c r="J429" t="s">
        <v>387</v>
      </c>
      <c r="K429">
        <v>3.5</v>
      </c>
      <c r="L429" t="s">
        <v>54</v>
      </c>
      <c r="M429">
        <v>75000</v>
      </c>
      <c r="N429" t="s">
        <v>57</v>
      </c>
      <c r="O429" t="s">
        <v>45</v>
      </c>
      <c r="P429">
        <v>1</v>
      </c>
    </row>
    <row r="430" spans="1:16" x14ac:dyDescent="0.25">
      <c r="A430" t="s">
        <v>481</v>
      </c>
      <c r="B430">
        <v>29</v>
      </c>
      <c r="C430" t="s">
        <v>17</v>
      </c>
      <c r="D430" t="s">
        <v>18</v>
      </c>
      <c r="E430" t="s">
        <v>35</v>
      </c>
      <c r="F430" t="s">
        <v>48</v>
      </c>
      <c r="G430">
        <v>3</v>
      </c>
      <c r="H430" t="s">
        <v>21</v>
      </c>
      <c r="I430">
        <v>7</v>
      </c>
      <c r="J430" t="s">
        <v>22</v>
      </c>
      <c r="K430">
        <v>3.4</v>
      </c>
      <c r="L430" t="s">
        <v>54</v>
      </c>
      <c r="M430">
        <v>60000</v>
      </c>
      <c r="N430" t="s">
        <v>33</v>
      </c>
      <c r="O430" t="s">
        <v>45</v>
      </c>
      <c r="P430">
        <v>1</v>
      </c>
    </row>
    <row r="431" spans="1:16" x14ac:dyDescent="0.25">
      <c r="A431" t="s">
        <v>482</v>
      </c>
      <c r="B431">
        <v>40</v>
      </c>
      <c r="C431" t="s">
        <v>50</v>
      </c>
      <c r="D431" t="s">
        <v>27</v>
      </c>
      <c r="E431" t="s">
        <v>40</v>
      </c>
      <c r="F431" t="s">
        <v>41</v>
      </c>
      <c r="G431">
        <v>8</v>
      </c>
      <c r="H431" t="s">
        <v>30</v>
      </c>
      <c r="I431">
        <v>6</v>
      </c>
      <c r="J431" t="s">
        <v>37</v>
      </c>
      <c r="K431">
        <v>3.7</v>
      </c>
      <c r="L431" t="s">
        <v>22</v>
      </c>
      <c r="M431">
        <v>57000</v>
      </c>
      <c r="N431" t="s">
        <v>33</v>
      </c>
      <c r="O431" t="s">
        <v>45</v>
      </c>
      <c r="P431">
        <v>1</v>
      </c>
    </row>
    <row r="432" spans="1:16" x14ac:dyDescent="0.25">
      <c r="A432" t="s">
        <v>483</v>
      </c>
      <c r="B432">
        <v>45</v>
      </c>
      <c r="C432" t="s">
        <v>39</v>
      </c>
      <c r="D432" t="s">
        <v>18</v>
      </c>
      <c r="E432" t="s">
        <v>47</v>
      </c>
      <c r="F432" t="s">
        <v>48</v>
      </c>
      <c r="G432">
        <v>11</v>
      </c>
      <c r="H432" t="s">
        <v>42</v>
      </c>
      <c r="I432">
        <v>7</v>
      </c>
      <c r="J432" t="s">
        <v>22</v>
      </c>
      <c r="K432">
        <v>4.0999999999999996</v>
      </c>
      <c r="L432" t="s">
        <v>32</v>
      </c>
      <c r="M432">
        <v>65000</v>
      </c>
      <c r="N432" t="s">
        <v>44</v>
      </c>
      <c r="O432" t="s">
        <v>45</v>
      </c>
      <c r="P432">
        <v>1</v>
      </c>
    </row>
    <row r="433" spans="1:16" x14ac:dyDescent="0.25">
      <c r="A433" t="s">
        <v>484</v>
      </c>
      <c r="B433">
        <v>32</v>
      </c>
      <c r="C433" t="s">
        <v>26</v>
      </c>
      <c r="D433" t="s">
        <v>27</v>
      </c>
      <c r="E433" t="s">
        <v>35</v>
      </c>
      <c r="F433" t="s">
        <v>48</v>
      </c>
      <c r="G433">
        <v>4</v>
      </c>
      <c r="H433" t="s">
        <v>21</v>
      </c>
      <c r="I433">
        <v>5</v>
      </c>
      <c r="J433" t="s">
        <v>387</v>
      </c>
      <c r="K433">
        <v>3.8</v>
      </c>
      <c r="L433" t="s">
        <v>22</v>
      </c>
      <c r="M433">
        <v>59000</v>
      </c>
      <c r="N433" t="s">
        <v>33</v>
      </c>
      <c r="O433" t="s">
        <v>45</v>
      </c>
      <c r="P433">
        <v>1</v>
      </c>
    </row>
    <row r="434" spans="1:16" x14ac:dyDescent="0.25">
      <c r="A434" t="s">
        <v>485</v>
      </c>
      <c r="B434">
        <v>29</v>
      </c>
      <c r="C434" t="s">
        <v>17</v>
      </c>
      <c r="D434" t="s">
        <v>18</v>
      </c>
      <c r="E434" t="s">
        <v>40</v>
      </c>
      <c r="F434" t="s">
        <v>41</v>
      </c>
      <c r="G434">
        <v>4</v>
      </c>
      <c r="H434" t="s">
        <v>21</v>
      </c>
      <c r="I434">
        <v>6</v>
      </c>
      <c r="J434" t="s">
        <v>37</v>
      </c>
      <c r="K434">
        <v>3.5</v>
      </c>
      <c r="L434" t="s">
        <v>54</v>
      </c>
      <c r="M434">
        <v>75000</v>
      </c>
      <c r="N434" t="s">
        <v>57</v>
      </c>
      <c r="O434" t="s">
        <v>45</v>
      </c>
      <c r="P434">
        <v>1</v>
      </c>
    </row>
    <row r="435" spans="1:16" x14ac:dyDescent="0.25">
      <c r="A435" t="s">
        <v>486</v>
      </c>
      <c r="B435">
        <v>33</v>
      </c>
      <c r="C435" t="s">
        <v>26</v>
      </c>
      <c r="D435" t="s">
        <v>27</v>
      </c>
      <c r="E435" t="s">
        <v>51</v>
      </c>
      <c r="F435" t="s">
        <v>36</v>
      </c>
      <c r="G435">
        <v>6</v>
      </c>
      <c r="H435" t="s">
        <v>30</v>
      </c>
      <c r="I435">
        <v>6</v>
      </c>
      <c r="J435" t="s">
        <v>37</v>
      </c>
      <c r="K435">
        <v>3.8</v>
      </c>
      <c r="L435" t="s">
        <v>22</v>
      </c>
      <c r="M435">
        <v>42000</v>
      </c>
      <c r="N435" t="s">
        <v>23</v>
      </c>
      <c r="O435" t="s">
        <v>45</v>
      </c>
      <c r="P435">
        <v>1</v>
      </c>
    </row>
    <row r="436" spans="1:16" x14ac:dyDescent="0.25">
      <c r="A436" t="s">
        <v>487</v>
      </c>
      <c r="B436">
        <v>37</v>
      </c>
      <c r="C436" t="s">
        <v>50</v>
      </c>
      <c r="D436" t="s">
        <v>18</v>
      </c>
      <c r="E436" t="s">
        <v>28</v>
      </c>
      <c r="F436" t="s">
        <v>41</v>
      </c>
      <c r="G436">
        <v>7</v>
      </c>
      <c r="H436" t="s">
        <v>30</v>
      </c>
      <c r="I436">
        <v>7</v>
      </c>
      <c r="J436" t="s">
        <v>22</v>
      </c>
      <c r="K436">
        <v>4.3</v>
      </c>
      <c r="L436" t="s">
        <v>32</v>
      </c>
      <c r="M436">
        <v>76000</v>
      </c>
      <c r="N436" t="s">
        <v>57</v>
      </c>
      <c r="O436" t="s">
        <v>45</v>
      </c>
      <c r="P436">
        <v>1</v>
      </c>
    </row>
    <row r="437" spans="1:16" x14ac:dyDescent="0.25">
      <c r="A437" t="s">
        <v>488</v>
      </c>
      <c r="B437">
        <v>28</v>
      </c>
      <c r="C437" t="s">
        <v>17</v>
      </c>
      <c r="D437" t="s">
        <v>27</v>
      </c>
      <c r="E437" t="s">
        <v>19</v>
      </c>
      <c r="F437" t="s">
        <v>20</v>
      </c>
      <c r="G437">
        <v>2</v>
      </c>
      <c r="H437" t="s">
        <v>21</v>
      </c>
      <c r="I437">
        <v>5</v>
      </c>
      <c r="J437" t="s">
        <v>387</v>
      </c>
      <c r="K437">
        <v>3.2</v>
      </c>
      <c r="L437" t="s">
        <v>54</v>
      </c>
      <c r="M437">
        <v>58000</v>
      </c>
      <c r="N437" t="s">
        <v>33</v>
      </c>
      <c r="O437" t="s">
        <v>45</v>
      </c>
      <c r="P437">
        <v>1</v>
      </c>
    </row>
    <row r="438" spans="1:16" x14ac:dyDescent="0.25">
      <c r="A438" t="s">
        <v>489</v>
      </c>
      <c r="B438">
        <v>34</v>
      </c>
      <c r="C438" t="s">
        <v>26</v>
      </c>
      <c r="D438" t="s">
        <v>18</v>
      </c>
      <c r="E438" t="s">
        <v>40</v>
      </c>
      <c r="F438" t="s">
        <v>41</v>
      </c>
      <c r="G438">
        <v>6</v>
      </c>
      <c r="H438" t="s">
        <v>30</v>
      </c>
      <c r="I438">
        <v>6</v>
      </c>
      <c r="J438" t="s">
        <v>37</v>
      </c>
      <c r="K438">
        <v>3.7</v>
      </c>
      <c r="L438" t="s">
        <v>22</v>
      </c>
      <c r="M438">
        <v>70000</v>
      </c>
      <c r="N438" t="s">
        <v>44</v>
      </c>
      <c r="O438" t="s">
        <v>45</v>
      </c>
      <c r="P438">
        <v>1</v>
      </c>
    </row>
    <row r="439" spans="1:16" x14ac:dyDescent="0.25">
      <c r="A439" t="s">
        <v>490</v>
      </c>
      <c r="B439">
        <v>36</v>
      </c>
      <c r="C439" t="s">
        <v>50</v>
      </c>
      <c r="D439" t="s">
        <v>27</v>
      </c>
      <c r="E439" t="s">
        <v>51</v>
      </c>
      <c r="F439" t="s">
        <v>36</v>
      </c>
      <c r="G439">
        <v>8</v>
      </c>
      <c r="H439" t="s">
        <v>30</v>
      </c>
      <c r="I439">
        <v>7</v>
      </c>
      <c r="J439" t="s">
        <v>22</v>
      </c>
      <c r="K439">
        <v>4</v>
      </c>
      <c r="L439" t="s">
        <v>22</v>
      </c>
      <c r="M439">
        <v>60000</v>
      </c>
      <c r="N439" t="s">
        <v>33</v>
      </c>
      <c r="O439" t="s">
        <v>45</v>
      </c>
      <c r="P439">
        <v>1</v>
      </c>
    </row>
    <row r="440" spans="1:16" x14ac:dyDescent="0.25">
      <c r="A440" t="s">
        <v>491</v>
      </c>
      <c r="B440">
        <v>30</v>
      </c>
      <c r="C440" t="s">
        <v>17</v>
      </c>
      <c r="D440" t="s">
        <v>18</v>
      </c>
      <c r="E440" t="s">
        <v>19</v>
      </c>
      <c r="F440" t="s">
        <v>29</v>
      </c>
      <c r="G440">
        <v>5</v>
      </c>
      <c r="H440" t="s">
        <v>21</v>
      </c>
      <c r="I440">
        <v>6</v>
      </c>
      <c r="J440" t="s">
        <v>37</v>
      </c>
      <c r="K440">
        <v>3.9</v>
      </c>
      <c r="L440" t="s">
        <v>22</v>
      </c>
      <c r="M440">
        <v>65000</v>
      </c>
      <c r="N440" t="s">
        <v>44</v>
      </c>
      <c r="O440" t="s">
        <v>45</v>
      </c>
      <c r="P440">
        <v>1</v>
      </c>
    </row>
    <row r="441" spans="1:16" x14ac:dyDescent="0.25">
      <c r="A441" t="s">
        <v>492</v>
      </c>
      <c r="B441">
        <v>31</v>
      </c>
      <c r="C441" t="s">
        <v>26</v>
      </c>
      <c r="D441" t="s">
        <v>27</v>
      </c>
      <c r="E441" t="s">
        <v>28</v>
      </c>
      <c r="F441" t="s">
        <v>41</v>
      </c>
      <c r="G441">
        <v>4</v>
      </c>
      <c r="H441" t="s">
        <v>21</v>
      </c>
      <c r="I441">
        <v>5</v>
      </c>
      <c r="J441" t="s">
        <v>387</v>
      </c>
      <c r="K441">
        <v>3.5</v>
      </c>
      <c r="L441" t="s">
        <v>54</v>
      </c>
      <c r="M441">
        <v>59000</v>
      </c>
      <c r="N441" t="s">
        <v>33</v>
      </c>
      <c r="O441" t="s">
        <v>45</v>
      </c>
      <c r="P441">
        <v>1</v>
      </c>
    </row>
    <row r="442" spans="1:16" x14ac:dyDescent="0.25">
      <c r="A442" t="s">
        <v>493</v>
      </c>
      <c r="B442">
        <v>29</v>
      </c>
      <c r="C442" t="s">
        <v>17</v>
      </c>
      <c r="D442" t="s">
        <v>18</v>
      </c>
      <c r="E442" t="s">
        <v>35</v>
      </c>
      <c r="F442" t="s">
        <v>48</v>
      </c>
      <c r="G442">
        <v>3</v>
      </c>
      <c r="H442" t="s">
        <v>21</v>
      </c>
      <c r="I442">
        <v>7</v>
      </c>
      <c r="J442" t="s">
        <v>22</v>
      </c>
      <c r="K442">
        <v>3.4</v>
      </c>
      <c r="L442" t="s">
        <v>54</v>
      </c>
      <c r="M442">
        <v>62000</v>
      </c>
      <c r="N442" t="s">
        <v>44</v>
      </c>
      <c r="O442" t="s">
        <v>45</v>
      </c>
      <c r="P442">
        <v>1</v>
      </c>
    </row>
    <row r="443" spans="1:16" x14ac:dyDescent="0.25">
      <c r="A443" t="s">
        <v>494</v>
      </c>
      <c r="B443">
        <v>40</v>
      </c>
      <c r="C443" t="s">
        <v>50</v>
      </c>
      <c r="D443" t="s">
        <v>27</v>
      </c>
      <c r="E443" t="s">
        <v>40</v>
      </c>
      <c r="F443" t="s">
        <v>41</v>
      </c>
      <c r="G443">
        <v>8</v>
      </c>
      <c r="H443" t="s">
        <v>30</v>
      </c>
      <c r="I443">
        <v>6</v>
      </c>
      <c r="J443" t="s">
        <v>37</v>
      </c>
      <c r="K443">
        <v>3.7</v>
      </c>
      <c r="L443" t="s">
        <v>22</v>
      </c>
      <c r="M443">
        <v>48000</v>
      </c>
      <c r="N443" t="s">
        <v>23</v>
      </c>
      <c r="O443" t="s">
        <v>45</v>
      </c>
      <c r="P443">
        <v>1</v>
      </c>
    </row>
    <row r="444" spans="1:16" x14ac:dyDescent="0.25">
      <c r="A444" t="s">
        <v>495</v>
      </c>
      <c r="B444">
        <v>45</v>
      </c>
      <c r="C444" t="s">
        <v>39</v>
      </c>
      <c r="D444" t="s">
        <v>18</v>
      </c>
      <c r="E444" t="s">
        <v>47</v>
      </c>
      <c r="F444" t="s">
        <v>48</v>
      </c>
      <c r="G444">
        <v>11</v>
      </c>
      <c r="H444" t="s">
        <v>42</v>
      </c>
      <c r="I444">
        <v>7</v>
      </c>
      <c r="J444" t="s">
        <v>22</v>
      </c>
      <c r="K444">
        <v>4.0999999999999996</v>
      </c>
      <c r="L444" t="s">
        <v>32</v>
      </c>
      <c r="M444">
        <v>57000</v>
      </c>
      <c r="N444" t="s">
        <v>33</v>
      </c>
      <c r="O444" t="s">
        <v>45</v>
      </c>
      <c r="P444">
        <v>1</v>
      </c>
    </row>
    <row r="445" spans="1:16" x14ac:dyDescent="0.25">
      <c r="A445" t="s">
        <v>496</v>
      </c>
      <c r="B445">
        <v>32</v>
      </c>
      <c r="C445" t="s">
        <v>26</v>
      </c>
      <c r="D445" t="s">
        <v>27</v>
      </c>
      <c r="E445" t="s">
        <v>35</v>
      </c>
      <c r="F445" t="s">
        <v>48</v>
      </c>
      <c r="G445">
        <v>4</v>
      </c>
      <c r="H445" t="s">
        <v>21</v>
      </c>
      <c r="I445">
        <v>5</v>
      </c>
      <c r="J445" t="s">
        <v>387</v>
      </c>
      <c r="K445">
        <v>3.8</v>
      </c>
      <c r="L445" t="s">
        <v>22</v>
      </c>
      <c r="M445">
        <v>70000</v>
      </c>
      <c r="N445" t="s">
        <v>44</v>
      </c>
      <c r="O445" t="s">
        <v>45</v>
      </c>
      <c r="P445">
        <v>1</v>
      </c>
    </row>
    <row r="446" spans="1:16" x14ac:dyDescent="0.25">
      <c r="A446" t="s">
        <v>497</v>
      </c>
      <c r="B446">
        <v>29</v>
      </c>
      <c r="C446" t="s">
        <v>17</v>
      </c>
      <c r="D446" t="s">
        <v>18</v>
      </c>
      <c r="E446" t="s">
        <v>40</v>
      </c>
      <c r="F446" t="s">
        <v>41</v>
      </c>
      <c r="G446">
        <v>4</v>
      </c>
      <c r="H446" t="s">
        <v>21</v>
      </c>
      <c r="I446">
        <v>6</v>
      </c>
      <c r="J446" t="s">
        <v>37</v>
      </c>
      <c r="K446">
        <v>3.5</v>
      </c>
      <c r="L446" t="s">
        <v>54</v>
      </c>
      <c r="M446">
        <v>75000</v>
      </c>
      <c r="N446" t="s">
        <v>57</v>
      </c>
      <c r="O446" t="s">
        <v>45</v>
      </c>
      <c r="P446">
        <v>1</v>
      </c>
    </row>
    <row r="447" spans="1:16" x14ac:dyDescent="0.25">
      <c r="A447" t="s">
        <v>498</v>
      </c>
      <c r="B447">
        <v>33</v>
      </c>
      <c r="C447" t="s">
        <v>26</v>
      </c>
      <c r="D447" t="s">
        <v>27</v>
      </c>
      <c r="E447" t="s">
        <v>51</v>
      </c>
      <c r="F447" t="s">
        <v>36</v>
      </c>
      <c r="G447">
        <v>6</v>
      </c>
      <c r="H447" t="s">
        <v>30</v>
      </c>
      <c r="I447">
        <v>6</v>
      </c>
      <c r="J447" t="s">
        <v>37</v>
      </c>
      <c r="K447">
        <v>3.8</v>
      </c>
      <c r="L447" t="s">
        <v>22</v>
      </c>
      <c r="M447">
        <v>42000</v>
      </c>
      <c r="N447" t="s">
        <v>23</v>
      </c>
      <c r="O447" t="s">
        <v>45</v>
      </c>
      <c r="P447">
        <v>1</v>
      </c>
    </row>
    <row r="448" spans="1:16" x14ac:dyDescent="0.25">
      <c r="A448" t="s">
        <v>499</v>
      </c>
      <c r="B448">
        <v>37</v>
      </c>
      <c r="C448" t="s">
        <v>50</v>
      </c>
      <c r="D448" t="s">
        <v>18</v>
      </c>
      <c r="E448" t="s">
        <v>28</v>
      </c>
      <c r="F448" t="s">
        <v>41</v>
      </c>
      <c r="G448">
        <v>7</v>
      </c>
      <c r="H448" t="s">
        <v>30</v>
      </c>
      <c r="I448">
        <v>7</v>
      </c>
      <c r="J448" t="s">
        <v>22</v>
      </c>
      <c r="K448">
        <v>4.3</v>
      </c>
      <c r="L448" t="s">
        <v>32</v>
      </c>
      <c r="M448">
        <v>76000</v>
      </c>
      <c r="N448" t="s">
        <v>57</v>
      </c>
      <c r="O448" t="s">
        <v>45</v>
      </c>
      <c r="P448">
        <v>1</v>
      </c>
    </row>
    <row r="449" spans="1:16" x14ac:dyDescent="0.25">
      <c r="A449" t="s">
        <v>500</v>
      </c>
      <c r="B449">
        <v>28</v>
      </c>
      <c r="C449" t="s">
        <v>17</v>
      </c>
      <c r="D449" t="s">
        <v>27</v>
      </c>
      <c r="E449" t="s">
        <v>19</v>
      </c>
      <c r="F449" t="s">
        <v>20</v>
      </c>
      <c r="G449">
        <v>2</v>
      </c>
      <c r="H449" t="s">
        <v>21</v>
      </c>
      <c r="I449">
        <v>5</v>
      </c>
      <c r="J449" t="s">
        <v>387</v>
      </c>
      <c r="K449">
        <v>3.2</v>
      </c>
      <c r="L449" t="s">
        <v>54</v>
      </c>
      <c r="M449">
        <v>58000</v>
      </c>
      <c r="N449" t="s">
        <v>33</v>
      </c>
      <c r="O449" t="s">
        <v>45</v>
      </c>
      <c r="P449">
        <v>1</v>
      </c>
    </row>
    <row r="450" spans="1:16" x14ac:dyDescent="0.25">
      <c r="A450" t="s">
        <v>501</v>
      </c>
      <c r="B450">
        <v>34</v>
      </c>
      <c r="C450" t="s">
        <v>26</v>
      </c>
      <c r="D450" t="s">
        <v>18</v>
      </c>
      <c r="E450" t="s">
        <v>40</v>
      </c>
      <c r="F450" t="s">
        <v>41</v>
      </c>
      <c r="G450">
        <v>6</v>
      </c>
      <c r="H450" t="s">
        <v>30</v>
      </c>
      <c r="I450">
        <v>6</v>
      </c>
      <c r="J450" t="s">
        <v>37</v>
      </c>
      <c r="K450">
        <v>3.7</v>
      </c>
      <c r="L450" t="s">
        <v>22</v>
      </c>
      <c r="M450">
        <v>70000</v>
      </c>
      <c r="N450" t="s">
        <v>44</v>
      </c>
      <c r="O450" t="s">
        <v>45</v>
      </c>
      <c r="P450">
        <v>1</v>
      </c>
    </row>
    <row r="451" spans="1:16" x14ac:dyDescent="0.25">
      <c r="A451" t="s">
        <v>502</v>
      </c>
      <c r="B451">
        <v>36</v>
      </c>
      <c r="C451" t="s">
        <v>50</v>
      </c>
      <c r="D451" t="s">
        <v>27</v>
      </c>
      <c r="E451" t="s">
        <v>51</v>
      </c>
      <c r="F451" t="s">
        <v>36</v>
      </c>
      <c r="G451">
        <v>8</v>
      </c>
      <c r="H451" t="s">
        <v>30</v>
      </c>
      <c r="I451">
        <v>7</v>
      </c>
      <c r="J451" t="s">
        <v>22</v>
      </c>
      <c r="K451">
        <v>4</v>
      </c>
      <c r="L451" t="s">
        <v>22</v>
      </c>
      <c r="M451">
        <v>60000</v>
      </c>
      <c r="N451" t="s">
        <v>33</v>
      </c>
      <c r="O451" t="s">
        <v>45</v>
      </c>
      <c r="P451">
        <v>1</v>
      </c>
    </row>
    <row r="452" spans="1:16" x14ac:dyDescent="0.25">
      <c r="A452" t="s">
        <v>503</v>
      </c>
      <c r="B452">
        <v>31</v>
      </c>
      <c r="C452" t="s">
        <v>26</v>
      </c>
      <c r="D452" t="s">
        <v>18</v>
      </c>
      <c r="E452" t="s">
        <v>19</v>
      </c>
      <c r="F452" t="s">
        <v>20</v>
      </c>
      <c r="G452">
        <v>4</v>
      </c>
      <c r="H452" t="s">
        <v>21</v>
      </c>
      <c r="I452">
        <v>6</v>
      </c>
      <c r="J452" t="s">
        <v>37</v>
      </c>
      <c r="K452">
        <v>3.6</v>
      </c>
      <c r="L452" t="s">
        <v>22</v>
      </c>
      <c r="M452">
        <v>75000</v>
      </c>
      <c r="N452" t="s">
        <v>57</v>
      </c>
      <c r="O452" t="s">
        <v>24</v>
      </c>
      <c r="P452">
        <v>0</v>
      </c>
    </row>
    <row r="453" spans="1:16" x14ac:dyDescent="0.25">
      <c r="A453" t="s">
        <v>504</v>
      </c>
      <c r="B453">
        <v>35</v>
      </c>
      <c r="C453" t="s">
        <v>26</v>
      </c>
      <c r="D453" t="s">
        <v>27</v>
      </c>
      <c r="E453" t="s">
        <v>35</v>
      </c>
      <c r="F453" t="s">
        <v>48</v>
      </c>
      <c r="G453">
        <v>7</v>
      </c>
      <c r="H453" t="s">
        <v>30</v>
      </c>
      <c r="I453">
        <v>7</v>
      </c>
      <c r="J453" t="s">
        <v>22</v>
      </c>
      <c r="K453">
        <v>3.5</v>
      </c>
      <c r="L453" t="s">
        <v>54</v>
      </c>
      <c r="M453">
        <v>59000</v>
      </c>
      <c r="N453" t="s">
        <v>33</v>
      </c>
      <c r="O453" t="s">
        <v>24</v>
      </c>
      <c r="P453">
        <v>0</v>
      </c>
    </row>
    <row r="454" spans="1:16" x14ac:dyDescent="0.25">
      <c r="A454" t="s">
        <v>505</v>
      </c>
      <c r="B454">
        <v>28</v>
      </c>
      <c r="C454" t="s">
        <v>17</v>
      </c>
      <c r="D454" t="s">
        <v>18</v>
      </c>
      <c r="E454" t="s">
        <v>28</v>
      </c>
      <c r="F454" t="s">
        <v>41</v>
      </c>
      <c r="G454">
        <v>3</v>
      </c>
      <c r="H454" t="s">
        <v>21</v>
      </c>
      <c r="I454">
        <v>5</v>
      </c>
      <c r="J454" t="s">
        <v>387</v>
      </c>
      <c r="K454">
        <v>3.8</v>
      </c>
      <c r="L454" t="s">
        <v>22</v>
      </c>
      <c r="M454">
        <v>61000</v>
      </c>
      <c r="N454" t="s">
        <v>44</v>
      </c>
      <c r="O454" t="s">
        <v>24</v>
      </c>
      <c r="P454">
        <v>0</v>
      </c>
    </row>
    <row r="455" spans="1:16" x14ac:dyDescent="0.25">
      <c r="A455" t="s">
        <v>506</v>
      </c>
      <c r="B455">
        <v>39</v>
      </c>
      <c r="C455" t="s">
        <v>50</v>
      </c>
      <c r="D455" t="s">
        <v>27</v>
      </c>
      <c r="E455" t="s">
        <v>40</v>
      </c>
      <c r="F455" t="s">
        <v>41</v>
      </c>
      <c r="G455">
        <v>9</v>
      </c>
      <c r="H455" t="s">
        <v>30</v>
      </c>
      <c r="I455">
        <v>6</v>
      </c>
      <c r="J455" t="s">
        <v>37</v>
      </c>
      <c r="K455">
        <v>3.4</v>
      </c>
      <c r="L455" t="s">
        <v>54</v>
      </c>
      <c r="M455">
        <v>57000</v>
      </c>
      <c r="N455" t="s">
        <v>33</v>
      </c>
      <c r="O455" t="s">
        <v>24</v>
      </c>
      <c r="P455">
        <v>0</v>
      </c>
    </row>
    <row r="456" spans="1:16" x14ac:dyDescent="0.25">
      <c r="A456" t="s">
        <v>507</v>
      </c>
      <c r="B456">
        <v>40</v>
      </c>
      <c r="C456" t="s">
        <v>50</v>
      </c>
      <c r="D456" t="s">
        <v>18</v>
      </c>
      <c r="E456" t="s">
        <v>47</v>
      </c>
      <c r="F456" t="s">
        <v>48</v>
      </c>
      <c r="G456">
        <v>10</v>
      </c>
      <c r="H456" t="s">
        <v>30</v>
      </c>
      <c r="I456">
        <v>7</v>
      </c>
      <c r="J456" t="s">
        <v>22</v>
      </c>
      <c r="K456">
        <v>4.0999999999999996</v>
      </c>
      <c r="L456" t="s">
        <v>32</v>
      </c>
      <c r="M456">
        <v>59000</v>
      </c>
      <c r="N456" t="s">
        <v>33</v>
      </c>
      <c r="O456" t="s">
        <v>24</v>
      </c>
      <c r="P456">
        <v>0</v>
      </c>
    </row>
    <row r="457" spans="1:16" x14ac:dyDescent="0.25">
      <c r="A457" t="s">
        <v>508</v>
      </c>
      <c r="B457">
        <v>27</v>
      </c>
      <c r="C457" t="s">
        <v>17</v>
      </c>
      <c r="D457" t="s">
        <v>27</v>
      </c>
      <c r="E457" t="s">
        <v>51</v>
      </c>
      <c r="F457" t="s">
        <v>36</v>
      </c>
      <c r="G457">
        <v>2</v>
      </c>
      <c r="H457" t="s">
        <v>21</v>
      </c>
      <c r="I457">
        <v>5</v>
      </c>
      <c r="J457" t="s">
        <v>387</v>
      </c>
      <c r="K457">
        <v>3.7</v>
      </c>
      <c r="L457" t="s">
        <v>22</v>
      </c>
      <c r="M457">
        <v>60000</v>
      </c>
      <c r="N457" t="s">
        <v>33</v>
      </c>
      <c r="O457" t="s">
        <v>24</v>
      </c>
      <c r="P457">
        <v>0</v>
      </c>
    </row>
    <row r="458" spans="1:16" x14ac:dyDescent="0.25">
      <c r="A458" t="s">
        <v>509</v>
      </c>
      <c r="B458">
        <v>42</v>
      </c>
      <c r="C458" t="s">
        <v>39</v>
      </c>
      <c r="D458" t="s">
        <v>18</v>
      </c>
      <c r="E458" t="s">
        <v>19</v>
      </c>
      <c r="F458" t="s">
        <v>29</v>
      </c>
      <c r="G458">
        <v>11</v>
      </c>
      <c r="H458" t="s">
        <v>42</v>
      </c>
      <c r="I458">
        <v>8</v>
      </c>
      <c r="J458" t="s">
        <v>31</v>
      </c>
      <c r="K458">
        <v>4</v>
      </c>
      <c r="L458" t="s">
        <v>22</v>
      </c>
      <c r="M458">
        <v>64000</v>
      </c>
      <c r="N458" t="s">
        <v>44</v>
      </c>
      <c r="O458" t="s">
        <v>24</v>
      </c>
      <c r="P458">
        <v>0</v>
      </c>
    </row>
    <row r="459" spans="1:16" x14ac:dyDescent="0.25">
      <c r="A459" t="s">
        <v>510</v>
      </c>
      <c r="B459">
        <v>29</v>
      </c>
      <c r="C459" t="s">
        <v>17</v>
      </c>
      <c r="D459" t="s">
        <v>27</v>
      </c>
      <c r="E459" t="s">
        <v>35</v>
      </c>
      <c r="F459" t="s">
        <v>48</v>
      </c>
      <c r="G459">
        <v>3</v>
      </c>
      <c r="H459" t="s">
        <v>21</v>
      </c>
      <c r="I459">
        <v>7</v>
      </c>
      <c r="J459" t="s">
        <v>22</v>
      </c>
      <c r="K459">
        <v>3.9</v>
      </c>
      <c r="L459" t="s">
        <v>22</v>
      </c>
      <c r="M459">
        <v>61000</v>
      </c>
      <c r="N459" t="s">
        <v>44</v>
      </c>
      <c r="O459" t="s">
        <v>24</v>
      </c>
      <c r="P459">
        <v>0</v>
      </c>
    </row>
    <row r="460" spans="1:16" x14ac:dyDescent="0.25">
      <c r="A460" t="s">
        <v>511</v>
      </c>
      <c r="B460">
        <v>31</v>
      </c>
      <c r="C460" t="s">
        <v>26</v>
      </c>
      <c r="D460" t="s">
        <v>18</v>
      </c>
      <c r="E460" t="s">
        <v>40</v>
      </c>
      <c r="F460" t="s">
        <v>41</v>
      </c>
      <c r="G460">
        <v>5</v>
      </c>
      <c r="H460" t="s">
        <v>21</v>
      </c>
      <c r="I460">
        <v>6</v>
      </c>
      <c r="J460" t="s">
        <v>37</v>
      </c>
      <c r="K460">
        <v>3.5</v>
      </c>
      <c r="L460" t="s">
        <v>54</v>
      </c>
      <c r="M460">
        <v>59000</v>
      </c>
      <c r="N460" t="s">
        <v>33</v>
      </c>
      <c r="O460" t="s">
        <v>24</v>
      </c>
      <c r="P460">
        <v>0</v>
      </c>
    </row>
    <row r="461" spans="1:16" x14ac:dyDescent="0.25">
      <c r="A461" t="s">
        <v>512</v>
      </c>
      <c r="B461">
        <v>33</v>
      </c>
      <c r="C461" t="s">
        <v>26</v>
      </c>
      <c r="D461" t="s">
        <v>27</v>
      </c>
      <c r="E461" t="s">
        <v>51</v>
      </c>
      <c r="F461" t="s">
        <v>36</v>
      </c>
      <c r="G461">
        <v>6</v>
      </c>
      <c r="H461" t="s">
        <v>30</v>
      </c>
      <c r="I461">
        <v>6</v>
      </c>
      <c r="J461" t="s">
        <v>37</v>
      </c>
      <c r="K461">
        <v>3.8</v>
      </c>
      <c r="L461" t="s">
        <v>22</v>
      </c>
      <c r="M461">
        <v>61000</v>
      </c>
      <c r="N461" t="s">
        <v>44</v>
      </c>
      <c r="O461" t="s">
        <v>24</v>
      </c>
      <c r="P461">
        <v>0</v>
      </c>
    </row>
    <row r="462" spans="1:16" x14ac:dyDescent="0.25">
      <c r="A462" t="s">
        <v>513</v>
      </c>
      <c r="B462">
        <v>30</v>
      </c>
      <c r="C462" t="s">
        <v>17</v>
      </c>
      <c r="D462" t="s">
        <v>18</v>
      </c>
      <c r="E462" t="s">
        <v>19</v>
      </c>
      <c r="F462" t="s">
        <v>20</v>
      </c>
      <c r="G462">
        <v>5</v>
      </c>
      <c r="H462" t="s">
        <v>21</v>
      </c>
      <c r="I462">
        <v>6</v>
      </c>
      <c r="J462" t="s">
        <v>37</v>
      </c>
      <c r="K462">
        <v>3.9</v>
      </c>
      <c r="L462" t="s">
        <v>22</v>
      </c>
      <c r="M462">
        <v>65000</v>
      </c>
      <c r="N462" t="s">
        <v>44</v>
      </c>
      <c r="O462" t="s">
        <v>45</v>
      </c>
      <c r="P462">
        <v>1</v>
      </c>
    </row>
    <row r="463" spans="1:16" x14ac:dyDescent="0.25">
      <c r="A463" t="s">
        <v>514</v>
      </c>
      <c r="B463">
        <v>31</v>
      </c>
      <c r="C463" t="s">
        <v>26</v>
      </c>
      <c r="D463" t="s">
        <v>27</v>
      </c>
      <c r="E463" t="s">
        <v>28</v>
      </c>
      <c r="F463" t="s">
        <v>41</v>
      </c>
      <c r="G463">
        <v>4</v>
      </c>
      <c r="H463" t="s">
        <v>21</v>
      </c>
      <c r="I463">
        <v>5</v>
      </c>
      <c r="J463" t="s">
        <v>387</v>
      </c>
      <c r="K463">
        <v>3.5</v>
      </c>
      <c r="L463" t="s">
        <v>54</v>
      </c>
      <c r="M463">
        <v>59000</v>
      </c>
      <c r="N463" t="s">
        <v>33</v>
      </c>
      <c r="O463" t="s">
        <v>45</v>
      </c>
      <c r="P463">
        <v>1</v>
      </c>
    </row>
    <row r="464" spans="1:16" x14ac:dyDescent="0.25">
      <c r="A464" t="s">
        <v>515</v>
      </c>
      <c r="B464">
        <v>29</v>
      </c>
      <c r="C464" t="s">
        <v>17</v>
      </c>
      <c r="D464" t="s">
        <v>18</v>
      </c>
      <c r="E464" t="s">
        <v>35</v>
      </c>
      <c r="F464" t="s">
        <v>48</v>
      </c>
      <c r="G464">
        <v>3</v>
      </c>
      <c r="H464" t="s">
        <v>21</v>
      </c>
      <c r="I464">
        <v>7</v>
      </c>
      <c r="J464" t="s">
        <v>22</v>
      </c>
      <c r="K464">
        <v>3.4</v>
      </c>
      <c r="L464" t="s">
        <v>54</v>
      </c>
      <c r="M464">
        <v>62000</v>
      </c>
      <c r="N464" t="s">
        <v>44</v>
      </c>
      <c r="O464" t="s">
        <v>45</v>
      </c>
      <c r="P464">
        <v>1</v>
      </c>
    </row>
    <row r="465" spans="1:16" x14ac:dyDescent="0.25">
      <c r="A465" t="s">
        <v>516</v>
      </c>
      <c r="B465">
        <v>40</v>
      </c>
      <c r="C465" t="s">
        <v>50</v>
      </c>
      <c r="D465" t="s">
        <v>27</v>
      </c>
      <c r="E465" t="s">
        <v>40</v>
      </c>
      <c r="F465" t="s">
        <v>41</v>
      </c>
      <c r="G465">
        <v>8</v>
      </c>
      <c r="H465" t="s">
        <v>30</v>
      </c>
      <c r="I465">
        <v>6</v>
      </c>
      <c r="J465" t="s">
        <v>37</v>
      </c>
      <c r="K465">
        <v>3.7</v>
      </c>
      <c r="L465" t="s">
        <v>22</v>
      </c>
      <c r="M465">
        <v>48000</v>
      </c>
      <c r="N465" t="s">
        <v>23</v>
      </c>
      <c r="O465" t="s">
        <v>45</v>
      </c>
      <c r="P465">
        <v>1</v>
      </c>
    </row>
    <row r="466" spans="1:16" x14ac:dyDescent="0.25">
      <c r="A466" t="s">
        <v>517</v>
      </c>
      <c r="B466">
        <v>45</v>
      </c>
      <c r="C466" t="s">
        <v>39</v>
      </c>
      <c r="D466" t="s">
        <v>18</v>
      </c>
      <c r="E466" t="s">
        <v>47</v>
      </c>
      <c r="F466" t="s">
        <v>48</v>
      </c>
      <c r="G466">
        <v>11</v>
      </c>
      <c r="H466" t="s">
        <v>42</v>
      </c>
      <c r="I466">
        <v>7</v>
      </c>
      <c r="J466" t="s">
        <v>22</v>
      </c>
      <c r="K466">
        <v>4.0999999999999996</v>
      </c>
      <c r="L466" t="s">
        <v>32</v>
      </c>
      <c r="M466">
        <v>57000</v>
      </c>
      <c r="N466" t="s">
        <v>33</v>
      </c>
      <c r="O466" t="s">
        <v>45</v>
      </c>
      <c r="P466">
        <v>1</v>
      </c>
    </row>
    <row r="467" spans="1:16" x14ac:dyDescent="0.25">
      <c r="A467" t="s">
        <v>518</v>
      </c>
      <c r="B467">
        <v>32</v>
      </c>
      <c r="C467" t="s">
        <v>26</v>
      </c>
      <c r="D467" t="s">
        <v>27</v>
      </c>
      <c r="E467" t="s">
        <v>35</v>
      </c>
      <c r="F467" t="s">
        <v>48</v>
      </c>
      <c r="G467">
        <v>4</v>
      </c>
      <c r="H467" t="s">
        <v>21</v>
      </c>
      <c r="I467">
        <v>5</v>
      </c>
      <c r="J467" t="s">
        <v>387</v>
      </c>
      <c r="K467">
        <v>3.8</v>
      </c>
      <c r="L467" t="s">
        <v>22</v>
      </c>
      <c r="M467">
        <v>70000</v>
      </c>
      <c r="N467" t="s">
        <v>44</v>
      </c>
      <c r="O467" t="s">
        <v>45</v>
      </c>
      <c r="P467">
        <v>1</v>
      </c>
    </row>
    <row r="468" spans="1:16" x14ac:dyDescent="0.25">
      <c r="A468" t="s">
        <v>519</v>
      </c>
      <c r="B468">
        <v>29</v>
      </c>
      <c r="C468" t="s">
        <v>17</v>
      </c>
      <c r="D468" t="s">
        <v>18</v>
      </c>
      <c r="E468" t="s">
        <v>40</v>
      </c>
      <c r="F468" t="s">
        <v>41</v>
      </c>
      <c r="G468">
        <v>4</v>
      </c>
      <c r="H468" t="s">
        <v>21</v>
      </c>
      <c r="I468">
        <v>6</v>
      </c>
      <c r="J468" t="s">
        <v>37</v>
      </c>
      <c r="K468">
        <v>3.5</v>
      </c>
      <c r="L468" t="s">
        <v>54</v>
      </c>
      <c r="M468">
        <v>75000</v>
      </c>
      <c r="N468" t="s">
        <v>57</v>
      </c>
      <c r="O468" t="s">
        <v>45</v>
      </c>
      <c r="P468">
        <v>1</v>
      </c>
    </row>
    <row r="469" spans="1:16" x14ac:dyDescent="0.25">
      <c r="A469" t="s">
        <v>520</v>
      </c>
      <c r="B469">
        <v>33</v>
      </c>
      <c r="C469" t="s">
        <v>26</v>
      </c>
      <c r="D469" t="s">
        <v>27</v>
      </c>
      <c r="E469" t="s">
        <v>51</v>
      </c>
      <c r="F469" t="s">
        <v>36</v>
      </c>
      <c r="G469">
        <v>6</v>
      </c>
      <c r="H469" t="s">
        <v>30</v>
      </c>
      <c r="I469">
        <v>6</v>
      </c>
      <c r="J469" t="s">
        <v>37</v>
      </c>
      <c r="K469">
        <v>3.8</v>
      </c>
      <c r="L469" t="s">
        <v>22</v>
      </c>
      <c r="M469">
        <v>42000</v>
      </c>
      <c r="N469" t="s">
        <v>23</v>
      </c>
      <c r="O469" t="s">
        <v>45</v>
      </c>
      <c r="P469">
        <v>1</v>
      </c>
    </row>
    <row r="470" spans="1:16" x14ac:dyDescent="0.25">
      <c r="A470" t="s">
        <v>521</v>
      </c>
      <c r="B470">
        <v>37</v>
      </c>
      <c r="C470" t="s">
        <v>50</v>
      </c>
      <c r="D470" t="s">
        <v>18</v>
      </c>
      <c r="E470" t="s">
        <v>28</v>
      </c>
      <c r="F470" t="s">
        <v>41</v>
      </c>
      <c r="G470">
        <v>7</v>
      </c>
      <c r="H470" t="s">
        <v>30</v>
      </c>
      <c r="I470">
        <v>7</v>
      </c>
      <c r="J470" t="s">
        <v>22</v>
      </c>
      <c r="K470">
        <v>4.3</v>
      </c>
      <c r="L470" t="s">
        <v>32</v>
      </c>
      <c r="M470">
        <v>76000</v>
      </c>
      <c r="N470" t="s">
        <v>57</v>
      </c>
      <c r="O470" t="s">
        <v>45</v>
      </c>
      <c r="P470">
        <v>1</v>
      </c>
    </row>
    <row r="471" spans="1:16" x14ac:dyDescent="0.25">
      <c r="A471" t="s">
        <v>522</v>
      </c>
      <c r="B471">
        <v>28</v>
      </c>
      <c r="C471" t="s">
        <v>17</v>
      </c>
      <c r="D471" t="s">
        <v>27</v>
      </c>
      <c r="E471" t="s">
        <v>19</v>
      </c>
      <c r="F471" t="s">
        <v>20</v>
      </c>
      <c r="G471">
        <v>2</v>
      </c>
      <c r="H471" t="s">
        <v>21</v>
      </c>
      <c r="I471">
        <v>5</v>
      </c>
      <c r="J471" t="s">
        <v>387</v>
      </c>
      <c r="K471">
        <v>3.2</v>
      </c>
      <c r="L471" t="s">
        <v>54</v>
      </c>
      <c r="M471">
        <v>58000</v>
      </c>
      <c r="N471" t="s">
        <v>33</v>
      </c>
      <c r="O471" t="s">
        <v>45</v>
      </c>
      <c r="P471">
        <v>1</v>
      </c>
    </row>
    <row r="472" spans="1:16" x14ac:dyDescent="0.25">
      <c r="A472" t="s">
        <v>523</v>
      </c>
      <c r="B472">
        <v>34</v>
      </c>
      <c r="C472" t="s">
        <v>26</v>
      </c>
      <c r="D472" t="s">
        <v>18</v>
      </c>
      <c r="E472" t="s">
        <v>40</v>
      </c>
      <c r="F472" t="s">
        <v>41</v>
      </c>
      <c r="G472">
        <v>6</v>
      </c>
      <c r="H472" t="s">
        <v>30</v>
      </c>
      <c r="I472">
        <v>6</v>
      </c>
      <c r="J472" t="s">
        <v>37</v>
      </c>
      <c r="K472">
        <v>3.7</v>
      </c>
      <c r="L472" t="s">
        <v>22</v>
      </c>
      <c r="M472">
        <v>70000</v>
      </c>
      <c r="N472" t="s">
        <v>44</v>
      </c>
      <c r="O472" t="s">
        <v>45</v>
      </c>
      <c r="P472">
        <v>1</v>
      </c>
    </row>
    <row r="473" spans="1:16" x14ac:dyDescent="0.25">
      <c r="A473" t="s">
        <v>524</v>
      </c>
      <c r="B473">
        <v>36</v>
      </c>
      <c r="C473" t="s">
        <v>50</v>
      </c>
      <c r="D473" t="s">
        <v>27</v>
      </c>
      <c r="E473" t="s">
        <v>51</v>
      </c>
      <c r="F473" t="s">
        <v>36</v>
      </c>
      <c r="G473">
        <v>8</v>
      </c>
      <c r="H473" t="s">
        <v>30</v>
      </c>
      <c r="I473">
        <v>7</v>
      </c>
      <c r="J473" t="s">
        <v>22</v>
      </c>
      <c r="K473">
        <v>4</v>
      </c>
      <c r="L473" t="s">
        <v>22</v>
      </c>
      <c r="M473">
        <v>60000</v>
      </c>
      <c r="N473" t="s">
        <v>33</v>
      </c>
      <c r="O473" t="s">
        <v>45</v>
      </c>
      <c r="P473">
        <v>1</v>
      </c>
    </row>
    <row r="474" spans="1:16" x14ac:dyDescent="0.25">
      <c r="A474" t="s">
        <v>525</v>
      </c>
      <c r="B474">
        <v>30</v>
      </c>
      <c r="C474" t="s">
        <v>17</v>
      </c>
      <c r="D474" t="s">
        <v>18</v>
      </c>
      <c r="E474" t="s">
        <v>19</v>
      </c>
      <c r="F474" t="s">
        <v>29</v>
      </c>
      <c r="G474">
        <v>5</v>
      </c>
      <c r="H474" t="s">
        <v>21</v>
      </c>
      <c r="I474">
        <v>6</v>
      </c>
      <c r="J474" t="s">
        <v>37</v>
      </c>
      <c r="K474">
        <v>3.9</v>
      </c>
      <c r="L474" t="s">
        <v>22</v>
      </c>
      <c r="M474">
        <v>65000</v>
      </c>
      <c r="N474" t="s">
        <v>44</v>
      </c>
      <c r="O474" t="s">
        <v>45</v>
      </c>
      <c r="P474">
        <v>1</v>
      </c>
    </row>
    <row r="475" spans="1:16" x14ac:dyDescent="0.25">
      <c r="A475" t="s">
        <v>526</v>
      </c>
      <c r="B475">
        <v>31</v>
      </c>
      <c r="C475" t="s">
        <v>26</v>
      </c>
      <c r="D475" t="s">
        <v>27</v>
      </c>
      <c r="E475" t="s">
        <v>28</v>
      </c>
      <c r="F475" t="s">
        <v>41</v>
      </c>
      <c r="G475">
        <v>4</v>
      </c>
      <c r="H475" t="s">
        <v>21</v>
      </c>
      <c r="I475">
        <v>5</v>
      </c>
      <c r="J475" t="s">
        <v>387</v>
      </c>
      <c r="K475">
        <v>3.5</v>
      </c>
      <c r="L475" t="s">
        <v>54</v>
      </c>
      <c r="M475">
        <v>59000</v>
      </c>
      <c r="N475" t="s">
        <v>33</v>
      </c>
      <c r="O475" t="s">
        <v>45</v>
      </c>
      <c r="P475">
        <v>1</v>
      </c>
    </row>
    <row r="476" spans="1:16" x14ac:dyDescent="0.25">
      <c r="A476" t="s">
        <v>527</v>
      </c>
      <c r="B476">
        <v>29</v>
      </c>
      <c r="C476" t="s">
        <v>17</v>
      </c>
      <c r="D476" t="s">
        <v>18</v>
      </c>
      <c r="E476" t="s">
        <v>35</v>
      </c>
      <c r="F476" t="s">
        <v>48</v>
      </c>
      <c r="G476">
        <v>3</v>
      </c>
      <c r="H476" t="s">
        <v>21</v>
      </c>
      <c r="I476">
        <v>7</v>
      </c>
      <c r="J476" t="s">
        <v>22</v>
      </c>
      <c r="K476">
        <v>3.4</v>
      </c>
      <c r="L476" t="s">
        <v>54</v>
      </c>
      <c r="M476">
        <v>62000</v>
      </c>
      <c r="N476" t="s">
        <v>44</v>
      </c>
      <c r="O476" t="s">
        <v>45</v>
      </c>
      <c r="P476">
        <v>1</v>
      </c>
    </row>
    <row r="477" spans="1:16" x14ac:dyDescent="0.25">
      <c r="A477" t="s">
        <v>528</v>
      </c>
      <c r="B477">
        <v>40</v>
      </c>
      <c r="C477" t="s">
        <v>50</v>
      </c>
      <c r="D477" t="s">
        <v>27</v>
      </c>
      <c r="E477" t="s">
        <v>40</v>
      </c>
      <c r="F477" t="s">
        <v>41</v>
      </c>
      <c r="G477">
        <v>8</v>
      </c>
      <c r="H477" t="s">
        <v>30</v>
      </c>
      <c r="I477">
        <v>6</v>
      </c>
      <c r="J477" t="s">
        <v>37</v>
      </c>
      <c r="K477">
        <v>3.7</v>
      </c>
      <c r="L477" t="s">
        <v>22</v>
      </c>
      <c r="M477">
        <v>48000</v>
      </c>
      <c r="N477" t="s">
        <v>23</v>
      </c>
      <c r="O477" t="s">
        <v>45</v>
      </c>
      <c r="P477">
        <v>1</v>
      </c>
    </row>
    <row r="478" spans="1:16" x14ac:dyDescent="0.25">
      <c r="A478" t="s">
        <v>529</v>
      </c>
      <c r="B478">
        <v>45</v>
      </c>
      <c r="C478" t="s">
        <v>39</v>
      </c>
      <c r="D478" t="s">
        <v>18</v>
      </c>
      <c r="E478" t="s">
        <v>47</v>
      </c>
      <c r="F478" t="s">
        <v>48</v>
      </c>
      <c r="G478">
        <v>11</v>
      </c>
      <c r="H478" t="s">
        <v>42</v>
      </c>
      <c r="I478">
        <v>7</v>
      </c>
      <c r="J478" t="s">
        <v>22</v>
      </c>
      <c r="K478">
        <v>4.0999999999999996</v>
      </c>
      <c r="L478" t="s">
        <v>32</v>
      </c>
      <c r="M478">
        <v>57000</v>
      </c>
      <c r="N478" t="s">
        <v>33</v>
      </c>
      <c r="O478" t="s">
        <v>45</v>
      </c>
      <c r="P478">
        <v>1</v>
      </c>
    </row>
    <row r="479" spans="1:16" x14ac:dyDescent="0.25">
      <c r="A479" t="s">
        <v>530</v>
      </c>
      <c r="B479">
        <v>32</v>
      </c>
      <c r="C479" t="s">
        <v>26</v>
      </c>
      <c r="D479" t="s">
        <v>27</v>
      </c>
      <c r="E479" t="s">
        <v>35</v>
      </c>
      <c r="F479" t="s">
        <v>48</v>
      </c>
      <c r="G479">
        <v>4</v>
      </c>
      <c r="H479" t="s">
        <v>21</v>
      </c>
      <c r="I479">
        <v>5</v>
      </c>
      <c r="J479" t="s">
        <v>387</v>
      </c>
      <c r="K479">
        <v>3.8</v>
      </c>
      <c r="L479" t="s">
        <v>22</v>
      </c>
      <c r="M479">
        <v>70000</v>
      </c>
      <c r="N479" t="s">
        <v>44</v>
      </c>
      <c r="O479" t="s">
        <v>45</v>
      </c>
      <c r="P479">
        <v>1</v>
      </c>
    </row>
    <row r="480" spans="1:16" x14ac:dyDescent="0.25">
      <c r="A480" t="s">
        <v>531</v>
      </c>
      <c r="B480">
        <v>29</v>
      </c>
      <c r="C480" t="s">
        <v>17</v>
      </c>
      <c r="D480" t="s">
        <v>18</v>
      </c>
      <c r="E480" t="s">
        <v>40</v>
      </c>
      <c r="F480" t="s">
        <v>41</v>
      </c>
      <c r="G480">
        <v>4</v>
      </c>
      <c r="H480" t="s">
        <v>21</v>
      </c>
      <c r="I480">
        <v>6</v>
      </c>
      <c r="J480" t="s">
        <v>37</v>
      </c>
      <c r="K480">
        <v>3.5</v>
      </c>
      <c r="L480" t="s">
        <v>54</v>
      </c>
      <c r="M480">
        <v>75000</v>
      </c>
      <c r="N480" t="s">
        <v>57</v>
      </c>
      <c r="O480" t="s">
        <v>45</v>
      </c>
      <c r="P480">
        <v>1</v>
      </c>
    </row>
    <row r="481" spans="1:16" x14ac:dyDescent="0.25">
      <c r="A481" t="s">
        <v>532</v>
      </c>
      <c r="B481">
        <v>33</v>
      </c>
      <c r="C481" t="s">
        <v>26</v>
      </c>
      <c r="D481" t="s">
        <v>27</v>
      </c>
      <c r="E481" t="s">
        <v>51</v>
      </c>
      <c r="F481" t="s">
        <v>36</v>
      </c>
      <c r="G481">
        <v>6</v>
      </c>
      <c r="H481" t="s">
        <v>30</v>
      </c>
      <c r="I481">
        <v>6</v>
      </c>
      <c r="J481" t="s">
        <v>37</v>
      </c>
      <c r="K481">
        <v>3.8</v>
      </c>
      <c r="L481" t="s">
        <v>22</v>
      </c>
      <c r="M481">
        <v>42000</v>
      </c>
      <c r="N481" t="s">
        <v>23</v>
      </c>
      <c r="O481" t="s">
        <v>45</v>
      </c>
      <c r="P481">
        <v>1</v>
      </c>
    </row>
    <row r="482" spans="1:16" x14ac:dyDescent="0.25">
      <c r="A482" t="s">
        <v>533</v>
      </c>
      <c r="B482">
        <v>37</v>
      </c>
      <c r="C482" t="s">
        <v>50</v>
      </c>
      <c r="D482" t="s">
        <v>18</v>
      </c>
      <c r="E482" t="s">
        <v>28</v>
      </c>
      <c r="F482" t="s">
        <v>41</v>
      </c>
      <c r="G482">
        <v>7</v>
      </c>
      <c r="H482" t="s">
        <v>30</v>
      </c>
      <c r="I482">
        <v>7</v>
      </c>
      <c r="J482" t="s">
        <v>22</v>
      </c>
      <c r="K482">
        <v>4.3</v>
      </c>
      <c r="L482" t="s">
        <v>32</v>
      </c>
      <c r="M482">
        <v>76000</v>
      </c>
      <c r="N482" t="s">
        <v>57</v>
      </c>
      <c r="O482" t="s">
        <v>45</v>
      </c>
      <c r="P482">
        <v>1</v>
      </c>
    </row>
    <row r="483" spans="1:16" x14ac:dyDescent="0.25">
      <c r="A483" t="s">
        <v>534</v>
      </c>
      <c r="B483">
        <v>28</v>
      </c>
      <c r="C483" t="s">
        <v>17</v>
      </c>
      <c r="D483" t="s">
        <v>27</v>
      </c>
      <c r="E483" t="s">
        <v>19</v>
      </c>
      <c r="F483" t="s">
        <v>20</v>
      </c>
      <c r="G483">
        <v>2</v>
      </c>
      <c r="H483" t="s">
        <v>21</v>
      </c>
      <c r="I483">
        <v>5</v>
      </c>
      <c r="J483" t="s">
        <v>387</v>
      </c>
      <c r="K483">
        <v>3.2</v>
      </c>
      <c r="L483" t="s">
        <v>54</v>
      </c>
      <c r="M483">
        <v>58000</v>
      </c>
      <c r="N483" t="s">
        <v>33</v>
      </c>
      <c r="O483" t="s">
        <v>45</v>
      </c>
      <c r="P483">
        <v>1</v>
      </c>
    </row>
    <row r="484" spans="1:16" x14ac:dyDescent="0.25">
      <c r="A484" t="s">
        <v>535</v>
      </c>
      <c r="B484">
        <v>34</v>
      </c>
      <c r="C484" t="s">
        <v>26</v>
      </c>
      <c r="D484" t="s">
        <v>18</v>
      </c>
      <c r="E484" t="s">
        <v>40</v>
      </c>
      <c r="F484" t="s">
        <v>41</v>
      </c>
      <c r="G484">
        <v>6</v>
      </c>
      <c r="H484" t="s">
        <v>30</v>
      </c>
      <c r="I484">
        <v>6</v>
      </c>
      <c r="J484" t="s">
        <v>37</v>
      </c>
      <c r="K484">
        <v>3.7</v>
      </c>
      <c r="L484" t="s">
        <v>22</v>
      </c>
      <c r="M484">
        <v>70000</v>
      </c>
      <c r="N484" t="s">
        <v>44</v>
      </c>
      <c r="O484" t="s">
        <v>45</v>
      </c>
      <c r="P484">
        <v>1</v>
      </c>
    </row>
    <row r="485" spans="1:16" x14ac:dyDescent="0.25">
      <c r="A485" t="s">
        <v>536</v>
      </c>
      <c r="B485">
        <v>36</v>
      </c>
      <c r="C485" t="s">
        <v>50</v>
      </c>
      <c r="D485" t="s">
        <v>27</v>
      </c>
      <c r="E485" t="s">
        <v>51</v>
      </c>
      <c r="F485" t="s">
        <v>36</v>
      </c>
      <c r="G485">
        <v>8</v>
      </c>
      <c r="H485" t="s">
        <v>30</v>
      </c>
      <c r="I485">
        <v>7</v>
      </c>
      <c r="J485" t="s">
        <v>22</v>
      </c>
      <c r="K485">
        <v>4</v>
      </c>
      <c r="L485" t="s">
        <v>22</v>
      </c>
      <c r="M485">
        <v>60000</v>
      </c>
      <c r="N485" t="s">
        <v>33</v>
      </c>
      <c r="O485" t="s">
        <v>45</v>
      </c>
      <c r="P485">
        <v>1</v>
      </c>
    </row>
    <row r="486" spans="1:16" x14ac:dyDescent="0.25">
      <c r="A486" t="s">
        <v>537</v>
      </c>
      <c r="B486">
        <v>30</v>
      </c>
      <c r="C486" t="s">
        <v>17</v>
      </c>
      <c r="D486" t="s">
        <v>18</v>
      </c>
      <c r="E486" t="s">
        <v>19</v>
      </c>
      <c r="F486" t="s">
        <v>29</v>
      </c>
      <c r="G486">
        <v>5</v>
      </c>
      <c r="H486" t="s">
        <v>21</v>
      </c>
      <c r="I486">
        <v>6</v>
      </c>
      <c r="J486" t="s">
        <v>37</v>
      </c>
      <c r="K486">
        <v>3.9</v>
      </c>
      <c r="L486" t="s">
        <v>22</v>
      </c>
      <c r="M486">
        <v>65000</v>
      </c>
      <c r="N486" t="s">
        <v>44</v>
      </c>
      <c r="O486" t="s">
        <v>24</v>
      </c>
      <c r="P486">
        <v>0</v>
      </c>
    </row>
    <row r="487" spans="1:16" x14ac:dyDescent="0.25">
      <c r="A487" t="s">
        <v>538</v>
      </c>
      <c r="B487">
        <v>31</v>
      </c>
      <c r="C487" t="s">
        <v>26</v>
      </c>
      <c r="D487" t="s">
        <v>27</v>
      </c>
      <c r="E487" t="s">
        <v>28</v>
      </c>
      <c r="F487" t="s">
        <v>41</v>
      </c>
      <c r="G487">
        <v>4</v>
      </c>
      <c r="H487" t="s">
        <v>21</v>
      </c>
      <c r="I487">
        <v>5</v>
      </c>
      <c r="J487" t="s">
        <v>387</v>
      </c>
      <c r="K487">
        <v>3.5</v>
      </c>
      <c r="L487" t="s">
        <v>54</v>
      </c>
      <c r="M487">
        <v>59000</v>
      </c>
      <c r="N487" t="s">
        <v>33</v>
      </c>
      <c r="O487" t="s">
        <v>24</v>
      </c>
      <c r="P487">
        <v>0</v>
      </c>
    </row>
    <row r="488" spans="1:16" x14ac:dyDescent="0.25">
      <c r="A488" t="s">
        <v>539</v>
      </c>
      <c r="B488">
        <v>29</v>
      </c>
      <c r="C488" t="s">
        <v>17</v>
      </c>
      <c r="D488" t="s">
        <v>18</v>
      </c>
      <c r="E488" t="s">
        <v>35</v>
      </c>
      <c r="F488" t="s">
        <v>48</v>
      </c>
      <c r="G488">
        <v>3</v>
      </c>
      <c r="H488" t="s">
        <v>21</v>
      </c>
      <c r="I488">
        <v>7</v>
      </c>
      <c r="J488" t="s">
        <v>22</v>
      </c>
      <c r="K488">
        <v>3.4</v>
      </c>
      <c r="L488" t="s">
        <v>54</v>
      </c>
      <c r="M488">
        <v>62000</v>
      </c>
      <c r="N488" t="s">
        <v>44</v>
      </c>
      <c r="O488" t="s">
        <v>24</v>
      </c>
      <c r="P488">
        <v>0</v>
      </c>
    </row>
    <row r="489" spans="1:16" x14ac:dyDescent="0.25">
      <c r="A489" t="s">
        <v>540</v>
      </c>
      <c r="B489">
        <v>40</v>
      </c>
      <c r="C489" t="s">
        <v>50</v>
      </c>
      <c r="D489" t="s">
        <v>27</v>
      </c>
      <c r="E489" t="s">
        <v>40</v>
      </c>
      <c r="F489" t="s">
        <v>41</v>
      </c>
      <c r="G489">
        <v>8</v>
      </c>
      <c r="H489" t="s">
        <v>30</v>
      </c>
      <c r="I489">
        <v>6</v>
      </c>
      <c r="J489" t="s">
        <v>37</v>
      </c>
      <c r="K489">
        <v>3.7</v>
      </c>
      <c r="L489" t="s">
        <v>22</v>
      </c>
      <c r="M489">
        <v>48000</v>
      </c>
      <c r="N489" t="s">
        <v>23</v>
      </c>
      <c r="O489" t="s">
        <v>24</v>
      </c>
      <c r="P489">
        <v>0</v>
      </c>
    </row>
    <row r="490" spans="1:16" x14ac:dyDescent="0.25">
      <c r="A490" t="s">
        <v>541</v>
      </c>
      <c r="B490">
        <v>45</v>
      </c>
      <c r="C490" t="s">
        <v>39</v>
      </c>
      <c r="D490" t="s">
        <v>18</v>
      </c>
      <c r="E490" t="s">
        <v>47</v>
      </c>
      <c r="F490" t="s">
        <v>48</v>
      </c>
      <c r="G490">
        <v>11</v>
      </c>
      <c r="H490" t="s">
        <v>42</v>
      </c>
      <c r="I490">
        <v>7</v>
      </c>
      <c r="J490" t="s">
        <v>22</v>
      </c>
      <c r="K490">
        <v>4.0999999999999996</v>
      </c>
      <c r="L490" t="s">
        <v>32</v>
      </c>
      <c r="M490">
        <v>57000</v>
      </c>
      <c r="N490" t="s">
        <v>33</v>
      </c>
      <c r="O490" t="s">
        <v>24</v>
      </c>
      <c r="P490">
        <v>0</v>
      </c>
    </row>
    <row r="491" spans="1:16" x14ac:dyDescent="0.25">
      <c r="A491" t="s">
        <v>542</v>
      </c>
      <c r="B491">
        <v>32</v>
      </c>
      <c r="C491" t="s">
        <v>26</v>
      </c>
      <c r="D491" t="s">
        <v>27</v>
      </c>
      <c r="E491" t="s">
        <v>35</v>
      </c>
      <c r="F491" t="s">
        <v>48</v>
      </c>
      <c r="G491">
        <v>4</v>
      </c>
      <c r="H491" t="s">
        <v>21</v>
      </c>
      <c r="I491">
        <v>5</v>
      </c>
      <c r="J491" t="s">
        <v>387</v>
      </c>
      <c r="K491">
        <v>3.8</v>
      </c>
      <c r="L491" t="s">
        <v>22</v>
      </c>
      <c r="M491">
        <v>70000</v>
      </c>
      <c r="N491" t="s">
        <v>44</v>
      </c>
      <c r="O491" t="s">
        <v>24</v>
      </c>
      <c r="P491">
        <v>0</v>
      </c>
    </row>
    <row r="492" spans="1:16" x14ac:dyDescent="0.25">
      <c r="A492" t="s">
        <v>543</v>
      </c>
      <c r="B492">
        <v>29</v>
      </c>
      <c r="C492" t="s">
        <v>17</v>
      </c>
      <c r="D492" t="s">
        <v>18</v>
      </c>
      <c r="E492" t="s">
        <v>40</v>
      </c>
      <c r="F492" t="s">
        <v>41</v>
      </c>
      <c r="G492">
        <v>4</v>
      </c>
      <c r="H492" t="s">
        <v>21</v>
      </c>
      <c r="I492">
        <v>6</v>
      </c>
      <c r="J492" t="s">
        <v>37</v>
      </c>
      <c r="K492">
        <v>3.5</v>
      </c>
      <c r="L492" t="s">
        <v>54</v>
      </c>
      <c r="M492">
        <v>75000</v>
      </c>
      <c r="N492" t="s">
        <v>57</v>
      </c>
      <c r="O492" t="s">
        <v>24</v>
      </c>
      <c r="P492">
        <v>0</v>
      </c>
    </row>
    <row r="493" spans="1:16" x14ac:dyDescent="0.25">
      <c r="A493" t="s">
        <v>544</v>
      </c>
      <c r="B493">
        <v>33</v>
      </c>
      <c r="C493" t="s">
        <v>26</v>
      </c>
      <c r="D493" t="s">
        <v>27</v>
      </c>
      <c r="E493" t="s">
        <v>51</v>
      </c>
      <c r="F493" t="s">
        <v>36</v>
      </c>
      <c r="G493">
        <v>6</v>
      </c>
      <c r="H493" t="s">
        <v>30</v>
      </c>
      <c r="I493">
        <v>6</v>
      </c>
      <c r="J493" t="s">
        <v>37</v>
      </c>
      <c r="K493">
        <v>3.8</v>
      </c>
      <c r="L493" t="s">
        <v>22</v>
      </c>
      <c r="M493">
        <v>42000</v>
      </c>
      <c r="N493" t="s">
        <v>23</v>
      </c>
      <c r="O493" t="s">
        <v>24</v>
      </c>
      <c r="P493">
        <v>0</v>
      </c>
    </row>
    <row r="494" spans="1:16" x14ac:dyDescent="0.25">
      <c r="A494" t="s">
        <v>545</v>
      </c>
      <c r="B494">
        <v>37</v>
      </c>
      <c r="C494" t="s">
        <v>50</v>
      </c>
      <c r="D494" t="s">
        <v>18</v>
      </c>
      <c r="E494" t="s">
        <v>28</v>
      </c>
      <c r="F494" t="s">
        <v>41</v>
      </c>
      <c r="G494">
        <v>7</v>
      </c>
      <c r="H494" t="s">
        <v>30</v>
      </c>
      <c r="I494">
        <v>7</v>
      </c>
      <c r="J494" t="s">
        <v>22</v>
      </c>
      <c r="K494">
        <v>4.3</v>
      </c>
      <c r="L494" t="s">
        <v>32</v>
      </c>
      <c r="M494">
        <v>76000</v>
      </c>
      <c r="N494" t="s">
        <v>57</v>
      </c>
      <c r="O494" t="s">
        <v>24</v>
      </c>
      <c r="P494">
        <v>0</v>
      </c>
    </row>
    <row r="495" spans="1:16" x14ac:dyDescent="0.25">
      <c r="A495" t="s">
        <v>546</v>
      </c>
      <c r="B495">
        <v>28</v>
      </c>
      <c r="C495" t="s">
        <v>17</v>
      </c>
      <c r="D495" t="s">
        <v>27</v>
      </c>
      <c r="E495" t="s">
        <v>19</v>
      </c>
      <c r="F495" t="s">
        <v>20</v>
      </c>
      <c r="G495">
        <v>2</v>
      </c>
      <c r="H495" t="s">
        <v>21</v>
      </c>
      <c r="I495">
        <v>5</v>
      </c>
      <c r="J495" t="s">
        <v>387</v>
      </c>
      <c r="K495">
        <v>3.2</v>
      </c>
      <c r="L495" t="s">
        <v>54</v>
      </c>
      <c r="M495">
        <v>58000</v>
      </c>
      <c r="N495" t="s">
        <v>33</v>
      </c>
      <c r="O495" t="s">
        <v>24</v>
      </c>
      <c r="P495">
        <v>0</v>
      </c>
    </row>
    <row r="496" spans="1:16" x14ac:dyDescent="0.25">
      <c r="A496" t="s">
        <v>547</v>
      </c>
      <c r="B496">
        <v>34</v>
      </c>
      <c r="C496" t="s">
        <v>26</v>
      </c>
      <c r="D496" t="s">
        <v>18</v>
      </c>
      <c r="E496" t="s">
        <v>40</v>
      </c>
      <c r="F496" t="s">
        <v>41</v>
      </c>
      <c r="G496">
        <v>6</v>
      </c>
      <c r="H496" t="s">
        <v>30</v>
      </c>
      <c r="I496">
        <v>6</v>
      </c>
      <c r="J496" t="s">
        <v>37</v>
      </c>
      <c r="K496">
        <v>3.7</v>
      </c>
      <c r="L496" t="s">
        <v>22</v>
      </c>
      <c r="M496">
        <v>70000</v>
      </c>
      <c r="N496" t="s">
        <v>44</v>
      </c>
      <c r="O496" t="s">
        <v>24</v>
      </c>
      <c r="P496">
        <v>0</v>
      </c>
    </row>
    <row r="497" spans="1:16" x14ac:dyDescent="0.25">
      <c r="A497" t="s">
        <v>548</v>
      </c>
      <c r="B497">
        <v>36</v>
      </c>
      <c r="C497" t="s">
        <v>50</v>
      </c>
      <c r="D497" t="s">
        <v>27</v>
      </c>
      <c r="E497" t="s">
        <v>51</v>
      </c>
      <c r="F497" t="s">
        <v>36</v>
      </c>
      <c r="G497">
        <v>8</v>
      </c>
      <c r="H497" t="s">
        <v>30</v>
      </c>
      <c r="I497">
        <v>7</v>
      </c>
      <c r="J497" t="s">
        <v>22</v>
      </c>
      <c r="K497">
        <v>4</v>
      </c>
      <c r="L497" t="s">
        <v>22</v>
      </c>
      <c r="M497">
        <v>60000</v>
      </c>
      <c r="N497" t="s">
        <v>33</v>
      </c>
      <c r="O497" t="s">
        <v>24</v>
      </c>
      <c r="P497">
        <v>0</v>
      </c>
    </row>
    <row r="498" spans="1:16" x14ac:dyDescent="0.25">
      <c r="A498" t="s">
        <v>549</v>
      </c>
      <c r="B498">
        <v>30</v>
      </c>
      <c r="C498" t="s">
        <v>17</v>
      </c>
      <c r="D498" t="s">
        <v>18</v>
      </c>
      <c r="E498" t="s">
        <v>19</v>
      </c>
      <c r="F498" t="s">
        <v>29</v>
      </c>
      <c r="G498">
        <v>5</v>
      </c>
      <c r="H498" t="s">
        <v>21</v>
      </c>
      <c r="I498">
        <v>6</v>
      </c>
      <c r="J498" t="s">
        <v>37</v>
      </c>
      <c r="K498">
        <v>3.9</v>
      </c>
      <c r="L498" t="s">
        <v>22</v>
      </c>
      <c r="M498">
        <v>65000</v>
      </c>
      <c r="N498" t="s">
        <v>44</v>
      </c>
      <c r="O498" t="s">
        <v>24</v>
      </c>
      <c r="P498">
        <v>0</v>
      </c>
    </row>
    <row r="499" spans="1:16" x14ac:dyDescent="0.25">
      <c r="A499" t="s">
        <v>550</v>
      </c>
      <c r="B499">
        <v>31</v>
      </c>
      <c r="C499" t="s">
        <v>26</v>
      </c>
      <c r="D499" t="s">
        <v>27</v>
      </c>
      <c r="E499" t="s">
        <v>28</v>
      </c>
      <c r="F499" t="s">
        <v>41</v>
      </c>
      <c r="G499">
        <v>4</v>
      </c>
      <c r="H499" t="s">
        <v>21</v>
      </c>
      <c r="I499">
        <v>5</v>
      </c>
      <c r="J499" t="s">
        <v>387</v>
      </c>
      <c r="K499">
        <v>3.5</v>
      </c>
      <c r="L499" t="s">
        <v>54</v>
      </c>
      <c r="M499">
        <v>59000</v>
      </c>
      <c r="N499" t="s">
        <v>33</v>
      </c>
      <c r="O499" t="s">
        <v>24</v>
      </c>
      <c r="P499">
        <v>0</v>
      </c>
    </row>
    <row r="500" spans="1:16" x14ac:dyDescent="0.25">
      <c r="A500" t="s">
        <v>551</v>
      </c>
      <c r="B500">
        <v>29</v>
      </c>
      <c r="C500" t="s">
        <v>17</v>
      </c>
      <c r="D500" t="s">
        <v>18</v>
      </c>
      <c r="E500" t="s">
        <v>35</v>
      </c>
      <c r="F500" t="s">
        <v>48</v>
      </c>
      <c r="G500">
        <v>3</v>
      </c>
      <c r="H500" t="s">
        <v>21</v>
      </c>
      <c r="I500">
        <v>7</v>
      </c>
      <c r="J500" t="s">
        <v>22</v>
      </c>
      <c r="K500">
        <v>3.4</v>
      </c>
      <c r="L500" t="s">
        <v>54</v>
      </c>
      <c r="M500">
        <v>62000</v>
      </c>
      <c r="N500" t="s">
        <v>44</v>
      </c>
      <c r="O500" t="s">
        <v>24</v>
      </c>
      <c r="P500">
        <v>0</v>
      </c>
    </row>
    <row r="501" spans="1:16" x14ac:dyDescent="0.25">
      <c r="A501" t="s">
        <v>552</v>
      </c>
      <c r="B501">
        <v>40</v>
      </c>
      <c r="C501" t="s">
        <v>50</v>
      </c>
      <c r="D501" t="s">
        <v>27</v>
      </c>
      <c r="E501" t="s">
        <v>40</v>
      </c>
      <c r="F501" t="s">
        <v>41</v>
      </c>
      <c r="G501">
        <v>8</v>
      </c>
      <c r="H501" t="s">
        <v>30</v>
      </c>
      <c r="I501">
        <v>6</v>
      </c>
      <c r="J501" t="s">
        <v>37</v>
      </c>
      <c r="K501">
        <v>3.7</v>
      </c>
      <c r="L501" t="s">
        <v>22</v>
      </c>
      <c r="M501">
        <v>48000</v>
      </c>
      <c r="N501" t="s">
        <v>23</v>
      </c>
      <c r="O501" t="s">
        <v>24</v>
      </c>
      <c r="P501">
        <v>0</v>
      </c>
    </row>
    <row r="502" spans="1:16" x14ac:dyDescent="0.25">
      <c r="A502" t="s">
        <v>553</v>
      </c>
      <c r="B502">
        <v>45</v>
      </c>
      <c r="C502" t="s">
        <v>39</v>
      </c>
      <c r="D502" t="s">
        <v>18</v>
      </c>
      <c r="E502" t="s">
        <v>47</v>
      </c>
      <c r="F502" t="s">
        <v>48</v>
      </c>
      <c r="G502">
        <v>11</v>
      </c>
      <c r="H502" t="s">
        <v>42</v>
      </c>
      <c r="I502">
        <v>7</v>
      </c>
      <c r="J502" t="s">
        <v>22</v>
      </c>
      <c r="K502">
        <v>4.0999999999999996</v>
      </c>
      <c r="L502" t="s">
        <v>32</v>
      </c>
      <c r="M502">
        <v>57000</v>
      </c>
      <c r="N502" t="s">
        <v>33</v>
      </c>
      <c r="O502" t="s">
        <v>24</v>
      </c>
      <c r="P502">
        <v>0</v>
      </c>
    </row>
    <row r="503" spans="1:16" x14ac:dyDescent="0.25">
      <c r="A503" t="s">
        <v>554</v>
      </c>
      <c r="B503">
        <v>32</v>
      </c>
      <c r="C503" t="s">
        <v>26</v>
      </c>
      <c r="D503" t="s">
        <v>27</v>
      </c>
      <c r="E503" t="s">
        <v>35</v>
      </c>
      <c r="F503" t="s">
        <v>48</v>
      </c>
      <c r="G503">
        <v>4</v>
      </c>
      <c r="H503" t="s">
        <v>21</v>
      </c>
      <c r="I503">
        <v>5</v>
      </c>
      <c r="J503" t="s">
        <v>387</v>
      </c>
      <c r="K503">
        <v>3.8</v>
      </c>
      <c r="L503" t="s">
        <v>22</v>
      </c>
      <c r="M503">
        <v>70000</v>
      </c>
      <c r="N503" t="s">
        <v>44</v>
      </c>
      <c r="O503" t="s">
        <v>24</v>
      </c>
      <c r="P503">
        <v>0</v>
      </c>
    </row>
    <row r="504" spans="1:16" x14ac:dyDescent="0.25">
      <c r="A504" t="s">
        <v>555</v>
      </c>
      <c r="B504">
        <v>29</v>
      </c>
      <c r="C504" t="s">
        <v>17</v>
      </c>
      <c r="D504" t="s">
        <v>18</v>
      </c>
      <c r="E504" t="s">
        <v>40</v>
      </c>
      <c r="F504" t="s">
        <v>41</v>
      </c>
      <c r="G504">
        <v>4</v>
      </c>
      <c r="H504" t="s">
        <v>21</v>
      </c>
      <c r="I504">
        <v>6</v>
      </c>
      <c r="J504" t="s">
        <v>37</v>
      </c>
      <c r="K504">
        <v>3.5</v>
      </c>
      <c r="L504" t="s">
        <v>54</v>
      </c>
      <c r="M504">
        <v>75000</v>
      </c>
      <c r="N504" t="s">
        <v>57</v>
      </c>
      <c r="O504" t="s">
        <v>24</v>
      </c>
      <c r="P504">
        <v>0</v>
      </c>
    </row>
    <row r="505" spans="1:16" x14ac:dyDescent="0.25">
      <c r="A505" t="s">
        <v>556</v>
      </c>
      <c r="B505">
        <v>33</v>
      </c>
      <c r="C505" t="s">
        <v>26</v>
      </c>
      <c r="D505" t="s">
        <v>27</v>
      </c>
      <c r="E505" t="s">
        <v>51</v>
      </c>
      <c r="F505" t="s">
        <v>36</v>
      </c>
      <c r="G505">
        <v>6</v>
      </c>
      <c r="H505" t="s">
        <v>30</v>
      </c>
      <c r="I505">
        <v>6</v>
      </c>
      <c r="J505" t="s">
        <v>37</v>
      </c>
      <c r="K505">
        <v>3.8</v>
      </c>
      <c r="L505" t="s">
        <v>22</v>
      </c>
      <c r="M505">
        <v>42000</v>
      </c>
      <c r="N505" t="s">
        <v>23</v>
      </c>
      <c r="O505" t="s">
        <v>24</v>
      </c>
      <c r="P505">
        <v>0</v>
      </c>
    </row>
    <row r="506" spans="1:16" x14ac:dyDescent="0.25">
      <c r="A506" t="s">
        <v>557</v>
      </c>
      <c r="B506">
        <v>37</v>
      </c>
      <c r="C506" t="s">
        <v>50</v>
      </c>
      <c r="D506" t="s">
        <v>18</v>
      </c>
      <c r="E506" t="s">
        <v>28</v>
      </c>
      <c r="F506" t="s">
        <v>41</v>
      </c>
      <c r="G506">
        <v>7</v>
      </c>
      <c r="H506" t="s">
        <v>30</v>
      </c>
      <c r="I506">
        <v>7</v>
      </c>
      <c r="J506" t="s">
        <v>22</v>
      </c>
      <c r="K506">
        <v>4.3</v>
      </c>
      <c r="L506" t="s">
        <v>32</v>
      </c>
      <c r="M506">
        <v>76000</v>
      </c>
      <c r="N506" t="s">
        <v>57</v>
      </c>
      <c r="O506" t="s">
        <v>24</v>
      </c>
      <c r="P506">
        <v>0</v>
      </c>
    </row>
    <row r="507" spans="1:16" x14ac:dyDescent="0.25">
      <c r="A507" t="s">
        <v>558</v>
      </c>
      <c r="B507">
        <v>28</v>
      </c>
      <c r="C507" t="s">
        <v>17</v>
      </c>
      <c r="D507" t="s">
        <v>27</v>
      </c>
      <c r="E507" t="s">
        <v>19</v>
      </c>
      <c r="F507" t="s">
        <v>20</v>
      </c>
      <c r="G507">
        <v>2</v>
      </c>
      <c r="H507" t="s">
        <v>21</v>
      </c>
      <c r="I507">
        <v>5</v>
      </c>
      <c r="J507" t="s">
        <v>387</v>
      </c>
      <c r="K507">
        <v>3.2</v>
      </c>
      <c r="L507" t="s">
        <v>54</v>
      </c>
      <c r="M507">
        <v>58000</v>
      </c>
      <c r="N507" t="s">
        <v>33</v>
      </c>
      <c r="O507" t="s">
        <v>24</v>
      </c>
      <c r="P507">
        <v>0</v>
      </c>
    </row>
    <row r="508" spans="1:16" x14ac:dyDescent="0.25">
      <c r="A508" t="s">
        <v>559</v>
      </c>
      <c r="B508">
        <v>34</v>
      </c>
      <c r="C508" t="s">
        <v>26</v>
      </c>
      <c r="D508" t="s">
        <v>18</v>
      </c>
      <c r="E508" t="s">
        <v>40</v>
      </c>
      <c r="F508" t="s">
        <v>41</v>
      </c>
      <c r="G508">
        <v>6</v>
      </c>
      <c r="H508" t="s">
        <v>30</v>
      </c>
      <c r="I508">
        <v>6</v>
      </c>
      <c r="J508" t="s">
        <v>37</v>
      </c>
      <c r="K508">
        <v>3.7</v>
      </c>
      <c r="L508" t="s">
        <v>22</v>
      </c>
      <c r="M508">
        <v>70000</v>
      </c>
      <c r="N508" t="s">
        <v>44</v>
      </c>
      <c r="O508" t="s">
        <v>24</v>
      </c>
      <c r="P508">
        <v>0</v>
      </c>
    </row>
    <row r="509" spans="1:16" x14ac:dyDescent="0.25">
      <c r="A509" t="s">
        <v>560</v>
      </c>
      <c r="B509">
        <v>36</v>
      </c>
      <c r="C509" t="s">
        <v>50</v>
      </c>
      <c r="D509" t="s">
        <v>27</v>
      </c>
      <c r="E509" t="s">
        <v>51</v>
      </c>
      <c r="F509" t="s">
        <v>36</v>
      </c>
      <c r="G509">
        <v>8</v>
      </c>
      <c r="H509" t="s">
        <v>30</v>
      </c>
      <c r="I509">
        <v>7</v>
      </c>
      <c r="J509" t="s">
        <v>22</v>
      </c>
      <c r="K509">
        <v>4</v>
      </c>
      <c r="L509" t="s">
        <v>22</v>
      </c>
      <c r="M509">
        <v>60000</v>
      </c>
      <c r="N509" t="s">
        <v>33</v>
      </c>
      <c r="O509" t="s">
        <v>24</v>
      </c>
      <c r="P509">
        <v>0</v>
      </c>
    </row>
    <row r="510" spans="1:16" x14ac:dyDescent="0.25">
      <c r="A510" t="s">
        <v>561</v>
      </c>
      <c r="B510">
        <v>30</v>
      </c>
      <c r="C510" t="s">
        <v>17</v>
      </c>
      <c r="D510" t="s">
        <v>18</v>
      </c>
      <c r="E510" t="s">
        <v>19</v>
      </c>
      <c r="F510" t="s">
        <v>29</v>
      </c>
      <c r="G510">
        <v>5</v>
      </c>
      <c r="H510" t="s">
        <v>21</v>
      </c>
      <c r="I510">
        <v>6</v>
      </c>
      <c r="J510" t="s">
        <v>37</v>
      </c>
      <c r="K510">
        <v>3.9</v>
      </c>
      <c r="L510" t="s">
        <v>22</v>
      </c>
      <c r="M510">
        <v>65000</v>
      </c>
      <c r="N510" t="s">
        <v>44</v>
      </c>
      <c r="O510" t="s">
        <v>24</v>
      </c>
      <c r="P510">
        <v>0</v>
      </c>
    </row>
    <row r="511" spans="1:16" x14ac:dyDescent="0.25">
      <c r="A511" t="s">
        <v>562</v>
      </c>
      <c r="B511">
        <v>31</v>
      </c>
      <c r="C511" t="s">
        <v>26</v>
      </c>
      <c r="D511" t="s">
        <v>27</v>
      </c>
      <c r="E511" t="s">
        <v>28</v>
      </c>
      <c r="F511" t="s">
        <v>41</v>
      </c>
      <c r="G511">
        <v>4</v>
      </c>
      <c r="H511" t="s">
        <v>21</v>
      </c>
      <c r="I511">
        <v>5</v>
      </c>
      <c r="J511" t="s">
        <v>387</v>
      </c>
      <c r="K511">
        <v>3.5</v>
      </c>
      <c r="L511" t="s">
        <v>54</v>
      </c>
      <c r="M511">
        <v>59000</v>
      </c>
      <c r="N511" t="s">
        <v>33</v>
      </c>
      <c r="O511" t="s">
        <v>24</v>
      </c>
      <c r="P511">
        <v>0</v>
      </c>
    </row>
    <row r="512" spans="1:16" x14ac:dyDescent="0.25">
      <c r="A512" t="s">
        <v>563</v>
      </c>
      <c r="B512">
        <v>29</v>
      </c>
      <c r="C512" t="s">
        <v>17</v>
      </c>
      <c r="D512" t="s">
        <v>18</v>
      </c>
      <c r="E512" t="s">
        <v>35</v>
      </c>
      <c r="F512" t="s">
        <v>48</v>
      </c>
      <c r="G512">
        <v>3</v>
      </c>
      <c r="H512" t="s">
        <v>21</v>
      </c>
      <c r="I512">
        <v>7</v>
      </c>
      <c r="J512" t="s">
        <v>22</v>
      </c>
      <c r="K512">
        <v>3.4</v>
      </c>
      <c r="L512" t="s">
        <v>54</v>
      </c>
      <c r="M512">
        <v>62000</v>
      </c>
      <c r="N512" t="s">
        <v>44</v>
      </c>
      <c r="O512" t="s">
        <v>24</v>
      </c>
      <c r="P512">
        <v>0</v>
      </c>
    </row>
    <row r="513" spans="1:16" x14ac:dyDescent="0.25">
      <c r="A513" t="s">
        <v>564</v>
      </c>
      <c r="B513">
        <v>40</v>
      </c>
      <c r="C513" t="s">
        <v>50</v>
      </c>
      <c r="D513" t="s">
        <v>27</v>
      </c>
      <c r="E513" t="s">
        <v>40</v>
      </c>
      <c r="F513" t="s">
        <v>41</v>
      </c>
      <c r="G513">
        <v>8</v>
      </c>
      <c r="H513" t="s">
        <v>30</v>
      </c>
      <c r="I513">
        <v>6</v>
      </c>
      <c r="J513" t="s">
        <v>37</v>
      </c>
      <c r="K513">
        <v>3.7</v>
      </c>
      <c r="L513" t="s">
        <v>22</v>
      </c>
      <c r="M513">
        <v>48000</v>
      </c>
      <c r="N513" t="s">
        <v>23</v>
      </c>
      <c r="O513" t="s">
        <v>24</v>
      </c>
      <c r="P513">
        <v>0</v>
      </c>
    </row>
    <row r="514" spans="1:16" x14ac:dyDescent="0.25">
      <c r="A514" t="s">
        <v>565</v>
      </c>
      <c r="B514">
        <v>45</v>
      </c>
      <c r="C514" t="s">
        <v>39</v>
      </c>
      <c r="D514" t="s">
        <v>18</v>
      </c>
      <c r="E514" t="s">
        <v>47</v>
      </c>
      <c r="F514" t="s">
        <v>48</v>
      </c>
      <c r="G514">
        <v>11</v>
      </c>
      <c r="H514" t="s">
        <v>42</v>
      </c>
      <c r="I514">
        <v>7</v>
      </c>
      <c r="J514" t="s">
        <v>22</v>
      </c>
      <c r="K514">
        <v>4.0999999999999996</v>
      </c>
      <c r="L514" t="s">
        <v>32</v>
      </c>
      <c r="M514">
        <v>57000</v>
      </c>
      <c r="N514" t="s">
        <v>33</v>
      </c>
      <c r="O514" t="s">
        <v>24</v>
      </c>
      <c r="P514">
        <v>0</v>
      </c>
    </row>
    <row r="515" spans="1:16" x14ac:dyDescent="0.25">
      <c r="A515" t="s">
        <v>566</v>
      </c>
      <c r="B515">
        <v>32</v>
      </c>
      <c r="C515" t="s">
        <v>26</v>
      </c>
      <c r="D515" t="s">
        <v>27</v>
      </c>
      <c r="E515" t="s">
        <v>35</v>
      </c>
      <c r="F515" t="s">
        <v>48</v>
      </c>
      <c r="G515">
        <v>4</v>
      </c>
      <c r="H515" t="s">
        <v>21</v>
      </c>
      <c r="I515">
        <v>5</v>
      </c>
      <c r="J515" t="s">
        <v>387</v>
      </c>
      <c r="K515">
        <v>3.8</v>
      </c>
      <c r="L515" t="s">
        <v>22</v>
      </c>
      <c r="M515">
        <v>70000</v>
      </c>
      <c r="N515" t="s">
        <v>44</v>
      </c>
      <c r="O515" t="s">
        <v>24</v>
      </c>
      <c r="P515">
        <v>0</v>
      </c>
    </row>
    <row r="516" spans="1:16" x14ac:dyDescent="0.25">
      <c r="A516" t="s">
        <v>567</v>
      </c>
      <c r="B516">
        <v>29</v>
      </c>
      <c r="C516" t="s">
        <v>17</v>
      </c>
      <c r="D516" t="s">
        <v>18</v>
      </c>
      <c r="E516" t="s">
        <v>40</v>
      </c>
      <c r="F516" t="s">
        <v>41</v>
      </c>
      <c r="G516">
        <v>4</v>
      </c>
      <c r="H516" t="s">
        <v>21</v>
      </c>
      <c r="I516">
        <v>6</v>
      </c>
      <c r="J516" t="s">
        <v>37</v>
      </c>
      <c r="K516">
        <v>3.5</v>
      </c>
      <c r="L516" t="s">
        <v>54</v>
      </c>
      <c r="M516">
        <v>75000</v>
      </c>
      <c r="N516" t="s">
        <v>57</v>
      </c>
      <c r="O516" t="s">
        <v>24</v>
      </c>
      <c r="P516">
        <v>0</v>
      </c>
    </row>
    <row r="517" spans="1:16" x14ac:dyDescent="0.25">
      <c r="A517" t="s">
        <v>568</v>
      </c>
      <c r="B517">
        <v>33</v>
      </c>
      <c r="C517" t="s">
        <v>26</v>
      </c>
      <c r="D517" t="s">
        <v>27</v>
      </c>
      <c r="E517" t="s">
        <v>51</v>
      </c>
      <c r="F517" t="s">
        <v>36</v>
      </c>
      <c r="G517">
        <v>6</v>
      </c>
      <c r="H517" t="s">
        <v>30</v>
      </c>
      <c r="I517">
        <v>6</v>
      </c>
      <c r="J517" t="s">
        <v>37</v>
      </c>
      <c r="K517">
        <v>3.8</v>
      </c>
      <c r="L517" t="s">
        <v>22</v>
      </c>
      <c r="M517">
        <v>42000</v>
      </c>
      <c r="N517" t="s">
        <v>23</v>
      </c>
      <c r="O517" t="s">
        <v>24</v>
      </c>
      <c r="P517">
        <v>0</v>
      </c>
    </row>
    <row r="518" spans="1:16" x14ac:dyDescent="0.25">
      <c r="A518" t="s">
        <v>569</v>
      </c>
      <c r="B518">
        <v>37</v>
      </c>
      <c r="C518" t="s">
        <v>50</v>
      </c>
      <c r="D518" t="s">
        <v>18</v>
      </c>
      <c r="E518" t="s">
        <v>28</v>
      </c>
      <c r="F518" t="s">
        <v>41</v>
      </c>
      <c r="G518">
        <v>7</v>
      </c>
      <c r="H518" t="s">
        <v>30</v>
      </c>
      <c r="I518">
        <v>7</v>
      </c>
      <c r="J518" t="s">
        <v>22</v>
      </c>
      <c r="K518">
        <v>4.3</v>
      </c>
      <c r="L518" t="s">
        <v>32</v>
      </c>
      <c r="M518">
        <v>76000</v>
      </c>
      <c r="N518" t="s">
        <v>57</v>
      </c>
      <c r="O518" t="s">
        <v>24</v>
      </c>
      <c r="P518">
        <v>0</v>
      </c>
    </row>
    <row r="519" spans="1:16" x14ac:dyDescent="0.25">
      <c r="A519" t="s">
        <v>570</v>
      </c>
      <c r="B519">
        <v>28</v>
      </c>
      <c r="C519" t="s">
        <v>17</v>
      </c>
      <c r="D519" t="s">
        <v>27</v>
      </c>
      <c r="E519" t="s">
        <v>19</v>
      </c>
      <c r="F519" t="s">
        <v>20</v>
      </c>
      <c r="G519">
        <v>2</v>
      </c>
      <c r="H519" t="s">
        <v>21</v>
      </c>
      <c r="I519">
        <v>5</v>
      </c>
      <c r="J519" t="s">
        <v>387</v>
      </c>
      <c r="K519">
        <v>3.2</v>
      </c>
      <c r="L519" t="s">
        <v>54</v>
      </c>
      <c r="M519">
        <v>58000</v>
      </c>
      <c r="N519" t="s">
        <v>33</v>
      </c>
      <c r="O519" t="s">
        <v>24</v>
      </c>
      <c r="P519">
        <v>0</v>
      </c>
    </row>
    <row r="520" spans="1:16" x14ac:dyDescent="0.25">
      <c r="A520" t="s">
        <v>571</v>
      </c>
      <c r="B520">
        <v>34</v>
      </c>
      <c r="C520" t="s">
        <v>26</v>
      </c>
      <c r="D520" t="s">
        <v>18</v>
      </c>
      <c r="E520" t="s">
        <v>40</v>
      </c>
      <c r="F520" t="s">
        <v>41</v>
      </c>
      <c r="G520">
        <v>6</v>
      </c>
      <c r="H520" t="s">
        <v>30</v>
      </c>
      <c r="I520">
        <v>6</v>
      </c>
      <c r="J520" t="s">
        <v>37</v>
      </c>
      <c r="K520">
        <v>3.7</v>
      </c>
      <c r="L520" t="s">
        <v>22</v>
      </c>
      <c r="M520">
        <v>70000</v>
      </c>
      <c r="N520" t="s">
        <v>44</v>
      </c>
      <c r="O520" t="s">
        <v>24</v>
      </c>
      <c r="P520">
        <v>0</v>
      </c>
    </row>
    <row r="521" spans="1:16" x14ac:dyDescent="0.25">
      <c r="A521" t="s">
        <v>572</v>
      </c>
      <c r="B521">
        <v>36</v>
      </c>
      <c r="C521" t="s">
        <v>50</v>
      </c>
      <c r="D521" t="s">
        <v>27</v>
      </c>
      <c r="E521" t="s">
        <v>51</v>
      </c>
      <c r="F521" t="s">
        <v>36</v>
      </c>
      <c r="G521">
        <v>8</v>
      </c>
      <c r="H521" t="s">
        <v>30</v>
      </c>
      <c r="I521">
        <v>7</v>
      </c>
      <c r="J521" t="s">
        <v>22</v>
      </c>
      <c r="K521">
        <v>4</v>
      </c>
      <c r="L521" t="s">
        <v>22</v>
      </c>
      <c r="M521">
        <v>60000</v>
      </c>
      <c r="N521" t="s">
        <v>33</v>
      </c>
      <c r="O521" t="s">
        <v>24</v>
      </c>
      <c r="P521">
        <v>0</v>
      </c>
    </row>
    <row r="522" spans="1:16" x14ac:dyDescent="0.25">
      <c r="A522" t="s">
        <v>573</v>
      </c>
      <c r="B522">
        <v>30</v>
      </c>
      <c r="C522" t="s">
        <v>17</v>
      </c>
      <c r="D522" t="s">
        <v>18</v>
      </c>
      <c r="E522" t="s">
        <v>19</v>
      </c>
      <c r="F522" t="s">
        <v>29</v>
      </c>
      <c r="G522">
        <v>5</v>
      </c>
      <c r="H522" t="s">
        <v>21</v>
      </c>
      <c r="I522">
        <v>6</v>
      </c>
      <c r="J522" t="s">
        <v>37</v>
      </c>
      <c r="K522">
        <v>3.9</v>
      </c>
      <c r="L522" t="s">
        <v>22</v>
      </c>
      <c r="M522">
        <v>65000</v>
      </c>
      <c r="N522" t="s">
        <v>44</v>
      </c>
      <c r="O522" t="s">
        <v>24</v>
      </c>
      <c r="P522">
        <v>0</v>
      </c>
    </row>
    <row r="523" spans="1:16" x14ac:dyDescent="0.25">
      <c r="A523" t="s">
        <v>574</v>
      </c>
      <c r="B523">
        <v>31</v>
      </c>
      <c r="C523" t="s">
        <v>26</v>
      </c>
      <c r="D523" t="s">
        <v>27</v>
      </c>
      <c r="E523" t="s">
        <v>28</v>
      </c>
      <c r="F523" t="s">
        <v>41</v>
      </c>
      <c r="G523">
        <v>4</v>
      </c>
      <c r="H523" t="s">
        <v>21</v>
      </c>
      <c r="I523">
        <v>5</v>
      </c>
      <c r="J523" t="s">
        <v>387</v>
      </c>
      <c r="K523">
        <v>3.5</v>
      </c>
      <c r="L523" t="s">
        <v>54</v>
      </c>
      <c r="M523">
        <v>59000</v>
      </c>
      <c r="N523" t="s">
        <v>33</v>
      </c>
      <c r="O523" t="s">
        <v>24</v>
      </c>
      <c r="P523">
        <v>0</v>
      </c>
    </row>
    <row r="524" spans="1:16" x14ac:dyDescent="0.25">
      <c r="A524" t="s">
        <v>575</v>
      </c>
      <c r="B524">
        <v>29</v>
      </c>
      <c r="C524" t="s">
        <v>17</v>
      </c>
      <c r="D524" t="s">
        <v>18</v>
      </c>
      <c r="E524" t="s">
        <v>35</v>
      </c>
      <c r="F524" t="s">
        <v>48</v>
      </c>
      <c r="G524">
        <v>3</v>
      </c>
      <c r="H524" t="s">
        <v>21</v>
      </c>
      <c r="I524">
        <v>7</v>
      </c>
      <c r="J524" t="s">
        <v>22</v>
      </c>
      <c r="K524">
        <v>3.4</v>
      </c>
      <c r="L524" t="s">
        <v>54</v>
      </c>
      <c r="M524">
        <v>62000</v>
      </c>
      <c r="N524" t="s">
        <v>44</v>
      </c>
      <c r="O524" t="s">
        <v>24</v>
      </c>
      <c r="P524">
        <v>0</v>
      </c>
    </row>
    <row r="525" spans="1:16" x14ac:dyDescent="0.25">
      <c r="A525" t="s">
        <v>576</v>
      </c>
      <c r="B525">
        <v>40</v>
      </c>
      <c r="C525" t="s">
        <v>50</v>
      </c>
      <c r="D525" t="s">
        <v>27</v>
      </c>
      <c r="E525" t="s">
        <v>40</v>
      </c>
      <c r="F525" t="s">
        <v>41</v>
      </c>
      <c r="G525">
        <v>8</v>
      </c>
      <c r="H525" t="s">
        <v>30</v>
      </c>
      <c r="I525">
        <v>6</v>
      </c>
      <c r="J525" t="s">
        <v>37</v>
      </c>
      <c r="K525">
        <v>3.7</v>
      </c>
      <c r="L525" t="s">
        <v>22</v>
      </c>
      <c r="M525">
        <v>48000</v>
      </c>
      <c r="N525" t="s">
        <v>23</v>
      </c>
      <c r="O525" t="s">
        <v>24</v>
      </c>
      <c r="P525">
        <v>0</v>
      </c>
    </row>
    <row r="526" spans="1:16" x14ac:dyDescent="0.25">
      <c r="A526" t="s">
        <v>577</v>
      </c>
      <c r="B526">
        <v>45</v>
      </c>
      <c r="C526" t="s">
        <v>39</v>
      </c>
      <c r="D526" t="s">
        <v>18</v>
      </c>
      <c r="E526" t="s">
        <v>47</v>
      </c>
      <c r="F526" t="s">
        <v>48</v>
      </c>
      <c r="G526">
        <v>11</v>
      </c>
      <c r="H526" t="s">
        <v>42</v>
      </c>
      <c r="I526">
        <v>7</v>
      </c>
      <c r="J526" t="s">
        <v>22</v>
      </c>
      <c r="K526">
        <v>4.0999999999999996</v>
      </c>
      <c r="L526" t="s">
        <v>32</v>
      </c>
      <c r="M526">
        <v>57000</v>
      </c>
      <c r="N526" t="s">
        <v>33</v>
      </c>
      <c r="O526" t="s">
        <v>24</v>
      </c>
      <c r="P526">
        <v>0</v>
      </c>
    </row>
    <row r="527" spans="1:16" x14ac:dyDescent="0.25">
      <c r="A527" t="s">
        <v>578</v>
      </c>
      <c r="B527">
        <v>32</v>
      </c>
      <c r="C527" t="s">
        <v>26</v>
      </c>
      <c r="D527" t="s">
        <v>27</v>
      </c>
      <c r="E527" t="s">
        <v>35</v>
      </c>
      <c r="F527" t="s">
        <v>48</v>
      </c>
      <c r="G527">
        <v>4</v>
      </c>
      <c r="H527" t="s">
        <v>21</v>
      </c>
      <c r="I527">
        <v>5</v>
      </c>
      <c r="J527" t="s">
        <v>387</v>
      </c>
      <c r="K527">
        <v>3.8</v>
      </c>
      <c r="L527" t="s">
        <v>22</v>
      </c>
      <c r="M527">
        <v>70000</v>
      </c>
      <c r="N527" t="s">
        <v>44</v>
      </c>
      <c r="O527" t="s">
        <v>24</v>
      </c>
      <c r="P527">
        <v>0</v>
      </c>
    </row>
    <row r="528" spans="1:16" x14ac:dyDescent="0.25">
      <c r="A528" t="s">
        <v>579</v>
      </c>
      <c r="B528">
        <v>29</v>
      </c>
      <c r="C528" t="s">
        <v>17</v>
      </c>
      <c r="D528" t="s">
        <v>18</v>
      </c>
      <c r="E528" t="s">
        <v>40</v>
      </c>
      <c r="F528" t="s">
        <v>41</v>
      </c>
      <c r="G528">
        <v>4</v>
      </c>
      <c r="H528" t="s">
        <v>21</v>
      </c>
      <c r="I528">
        <v>6</v>
      </c>
      <c r="J528" t="s">
        <v>37</v>
      </c>
      <c r="K528">
        <v>3.5</v>
      </c>
      <c r="L528" t="s">
        <v>54</v>
      </c>
      <c r="M528">
        <v>75000</v>
      </c>
      <c r="N528" t="s">
        <v>57</v>
      </c>
      <c r="O528" t="s">
        <v>24</v>
      </c>
      <c r="P528">
        <v>0</v>
      </c>
    </row>
    <row r="529" spans="1:16" x14ac:dyDescent="0.25">
      <c r="A529" t="s">
        <v>580</v>
      </c>
      <c r="B529">
        <v>33</v>
      </c>
      <c r="C529" t="s">
        <v>26</v>
      </c>
      <c r="D529" t="s">
        <v>27</v>
      </c>
      <c r="E529" t="s">
        <v>51</v>
      </c>
      <c r="F529" t="s">
        <v>36</v>
      </c>
      <c r="G529">
        <v>6</v>
      </c>
      <c r="H529" t="s">
        <v>30</v>
      </c>
      <c r="I529">
        <v>6</v>
      </c>
      <c r="J529" t="s">
        <v>37</v>
      </c>
      <c r="K529">
        <v>3.8</v>
      </c>
      <c r="L529" t="s">
        <v>22</v>
      </c>
      <c r="M529">
        <v>42000</v>
      </c>
      <c r="N529" t="s">
        <v>23</v>
      </c>
      <c r="O529" t="s">
        <v>24</v>
      </c>
      <c r="P529">
        <v>0</v>
      </c>
    </row>
    <row r="530" spans="1:16" x14ac:dyDescent="0.25">
      <c r="A530" t="s">
        <v>581</v>
      </c>
      <c r="B530">
        <v>37</v>
      </c>
      <c r="C530" t="s">
        <v>50</v>
      </c>
      <c r="D530" t="s">
        <v>18</v>
      </c>
      <c r="E530" t="s">
        <v>28</v>
      </c>
      <c r="F530" t="s">
        <v>41</v>
      </c>
      <c r="G530">
        <v>7</v>
      </c>
      <c r="H530" t="s">
        <v>30</v>
      </c>
      <c r="I530">
        <v>7</v>
      </c>
      <c r="J530" t="s">
        <v>22</v>
      </c>
      <c r="K530">
        <v>4.3</v>
      </c>
      <c r="L530" t="s">
        <v>32</v>
      </c>
      <c r="M530">
        <v>76000</v>
      </c>
      <c r="N530" t="s">
        <v>57</v>
      </c>
      <c r="O530" t="s">
        <v>24</v>
      </c>
      <c r="P530">
        <v>0</v>
      </c>
    </row>
    <row r="531" spans="1:16" x14ac:dyDescent="0.25">
      <c r="A531" t="s">
        <v>582</v>
      </c>
      <c r="B531">
        <v>28</v>
      </c>
      <c r="C531" t="s">
        <v>17</v>
      </c>
      <c r="D531" t="s">
        <v>27</v>
      </c>
      <c r="E531" t="s">
        <v>19</v>
      </c>
      <c r="F531" t="s">
        <v>20</v>
      </c>
      <c r="G531">
        <v>2</v>
      </c>
      <c r="H531" t="s">
        <v>21</v>
      </c>
      <c r="I531">
        <v>5</v>
      </c>
      <c r="J531" t="s">
        <v>387</v>
      </c>
      <c r="K531">
        <v>3.2</v>
      </c>
      <c r="L531" t="s">
        <v>54</v>
      </c>
      <c r="M531">
        <v>58000</v>
      </c>
      <c r="N531" t="s">
        <v>33</v>
      </c>
      <c r="O531" t="s">
        <v>24</v>
      </c>
      <c r="P531">
        <v>0</v>
      </c>
    </row>
    <row r="532" spans="1:16" x14ac:dyDescent="0.25">
      <c r="A532" t="s">
        <v>583</v>
      </c>
      <c r="B532">
        <v>33</v>
      </c>
      <c r="C532" t="s">
        <v>26</v>
      </c>
      <c r="D532" t="s">
        <v>18</v>
      </c>
      <c r="E532" t="s">
        <v>19</v>
      </c>
      <c r="F532" t="s">
        <v>20</v>
      </c>
      <c r="G532">
        <v>4</v>
      </c>
      <c r="H532" t="s">
        <v>21</v>
      </c>
      <c r="I532">
        <v>5</v>
      </c>
      <c r="J532" t="s">
        <v>387</v>
      </c>
      <c r="K532">
        <v>3.6</v>
      </c>
      <c r="L532" t="s">
        <v>22</v>
      </c>
      <c r="M532">
        <v>60000</v>
      </c>
      <c r="N532" t="s">
        <v>33</v>
      </c>
      <c r="O532" t="s">
        <v>45</v>
      </c>
      <c r="P532">
        <v>1</v>
      </c>
    </row>
    <row r="533" spans="1:16" x14ac:dyDescent="0.25">
      <c r="A533" t="s">
        <v>584</v>
      </c>
      <c r="B533">
        <v>35</v>
      </c>
      <c r="C533" t="s">
        <v>26</v>
      </c>
      <c r="D533" t="s">
        <v>27</v>
      </c>
      <c r="E533" t="s">
        <v>35</v>
      </c>
      <c r="F533" t="s">
        <v>48</v>
      </c>
      <c r="G533">
        <v>7</v>
      </c>
      <c r="H533" t="s">
        <v>30</v>
      </c>
      <c r="I533">
        <v>5</v>
      </c>
      <c r="J533" t="s">
        <v>387</v>
      </c>
      <c r="K533">
        <v>3.5</v>
      </c>
      <c r="L533" t="s">
        <v>54</v>
      </c>
      <c r="M533">
        <v>58000</v>
      </c>
      <c r="N533" t="s">
        <v>33</v>
      </c>
      <c r="O533" t="s">
        <v>24</v>
      </c>
      <c r="P533">
        <v>0</v>
      </c>
    </row>
    <row r="534" spans="1:16" x14ac:dyDescent="0.25">
      <c r="A534" t="s">
        <v>585</v>
      </c>
      <c r="B534">
        <v>28</v>
      </c>
      <c r="C534" t="s">
        <v>17</v>
      </c>
      <c r="D534" t="s">
        <v>18</v>
      </c>
      <c r="E534" t="s">
        <v>28</v>
      </c>
      <c r="F534" t="s">
        <v>41</v>
      </c>
      <c r="G534">
        <v>3</v>
      </c>
      <c r="H534" t="s">
        <v>21</v>
      </c>
      <c r="I534">
        <v>5</v>
      </c>
      <c r="J534" t="s">
        <v>387</v>
      </c>
      <c r="K534">
        <v>3.8</v>
      </c>
      <c r="L534" t="s">
        <v>22</v>
      </c>
      <c r="M534">
        <v>70000</v>
      </c>
      <c r="N534" t="s">
        <v>44</v>
      </c>
      <c r="O534" t="s">
        <v>45</v>
      </c>
      <c r="P534">
        <v>1</v>
      </c>
    </row>
    <row r="535" spans="1:16" x14ac:dyDescent="0.25">
      <c r="A535" t="s">
        <v>586</v>
      </c>
      <c r="B535">
        <v>39</v>
      </c>
      <c r="C535" t="s">
        <v>50</v>
      </c>
      <c r="D535" t="s">
        <v>27</v>
      </c>
      <c r="E535" t="s">
        <v>40</v>
      </c>
      <c r="F535" t="s">
        <v>41</v>
      </c>
      <c r="G535">
        <v>9</v>
      </c>
      <c r="H535" t="s">
        <v>30</v>
      </c>
      <c r="I535">
        <v>5</v>
      </c>
      <c r="J535" t="s">
        <v>387</v>
      </c>
      <c r="K535">
        <v>3.4</v>
      </c>
      <c r="L535" t="s">
        <v>54</v>
      </c>
      <c r="M535">
        <v>75000</v>
      </c>
      <c r="N535" t="s">
        <v>57</v>
      </c>
      <c r="O535" t="s">
        <v>24</v>
      </c>
      <c r="P535">
        <v>0</v>
      </c>
    </row>
    <row r="536" spans="1:16" x14ac:dyDescent="0.25">
      <c r="A536" t="s">
        <v>587</v>
      </c>
      <c r="B536">
        <v>40</v>
      </c>
      <c r="C536" t="s">
        <v>50</v>
      </c>
      <c r="D536" t="s">
        <v>18</v>
      </c>
      <c r="E536" t="s">
        <v>47</v>
      </c>
      <c r="F536" t="s">
        <v>48</v>
      </c>
      <c r="G536">
        <v>10</v>
      </c>
      <c r="H536" t="s">
        <v>30</v>
      </c>
      <c r="I536">
        <v>5</v>
      </c>
      <c r="J536" t="s">
        <v>387</v>
      </c>
      <c r="K536">
        <v>4.0999999999999996</v>
      </c>
      <c r="L536" t="s">
        <v>32</v>
      </c>
      <c r="M536">
        <v>65000</v>
      </c>
      <c r="N536" t="s">
        <v>44</v>
      </c>
      <c r="O536" t="s">
        <v>45</v>
      </c>
      <c r="P536">
        <v>1</v>
      </c>
    </row>
    <row r="537" spans="1:16" x14ac:dyDescent="0.25">
      <c r="A537" t="s">
        <v>588</v>
      </c>
      <c r="B537">
        <v>27</v>
      </c>
      <c r="C537" t="s">
        <v>17</v>
      </c>
      <c r="D537" t="s">
        <v>27</v>
      </c>
      <c r="E537" t="s">
        <v>51</v>
      </c>
      <c r="F537" t="s">
        <v>36</v>
      </c>
      <c r="G537">
        <v>2</v>
      </c>
      <c r="H537" t="s">
        <v>21</v>
      </c>
      <c r="I537">
        <v>5</v>
      </c>
      <c r="J537" t="s">
        <v>387</v>
      </c>
      <c r="K537">
        <v>3.7</v>
      </c>
      <c r="L537" t="s">
        <v>22</v>
      </c>
      <c r="M537">
        <v>60000</v>
      </c>
      <c r="N537" t="s">
        <v>33</v>
      </c>
      <c r="O537" t="s">
        <v>24</v>
      </c>
      <c r="P537">
        <v>0</v>
      </c>
    </row>
    <row r="538" spans="1:16" x14ac:dyDescent="0.25">
      <c r="A538" t="s">
        <v>589</v>
      </c>
      <c r="B538">
        <v>42</v>
      </c>
      <c r="C538" t="s">
        <v>39</v>
      </c>
      <c r="D538" t="s">
        <v>18</v>
      </c>
      <c r="E538" t="s">
        <v>19</v>
      </c>
      <c r="F538" t="s">
        <v>29</v>
      </c>
      <c r="G538">
        <v>11</v>
      </c>
      <c r="H538" t="s">
        <v>42</v>
      </c>
      <c r="I538">
        <v>5</v>
      </c>
      <c r="J538" t="s">
        <v>387</v>
      </c>
      <c r="K538">
        <v>4</v>
      </c>
      <c r="L538" t="s">
        <v>22</v>
      </c>
      <c r="M538">
        <v>64000</v>
      </c>
      <c r="N538" t="s">
        <v>44</v>
      </c>
      <c r="O538" t="s">
        <v>45</v>
      </c>
      <c r="P538">
        <v>1</v>
      </c>
    </row>
    <row r="539" spans="1:16" x14ac:dyDescent="0.25">
      <c r="A539" t="s">
        <v>590</v>
      </c>
      <c r="B539">
        <v>29</v>
      </c>
      <c r="C539" t="s">
        <v>17</v>
      </c>
      <c r="D539" t="s">
        <v>27</v>
      </c>
      <c r="E539" t="s">
        <v>35</v>
      </c>
      <c r="F539" t="s">
        <v>48</v>
      </c>
      <c r="G539">
        <v>3</v>
      </c>
      <c r="H539" t="s">
        <v>21</v>
      </c>
      <c r="I539">
        <v>5</v>
      </c>
      <c r="J539" t="s">
        <v>387</v>
      </c>
      <c r="K539">
        <v>3.9</v>
      </c>
      <c r="L539" t="s">
        <v>22</v>
      </c>
      <c r="M539">
        <v>61000</v>
      </c>
      <c r="N539" t="s">
        <v>44</v>
      </c>
      <c r="O539" t="s">
        <v>24</v>
      </c>
      <c r="P539">
        <v>0</v>
      </c>
    </row>
    <row r="540" spans="1:16" x14ac:dyDescent="0.25">
      <c r="A540" t="s">
        <v>591</v>
      </c>
      <c r="B540">
        <v>31</v>
      </c>
      <c r="C540" t="s">
        <v>26</v>
      </c>
      <c r="D540" t="s">
        <v>18</v>
      </c>
      <c r="E540" t="s">
        <v>40</v>
      </c>
      <c r="F540" t="s">
        <v>41</v>
      </c>
      <c r="G540">
        <v>5</v>
      </c>
      <c r="H540" t="s">
        <v>21</v>
      </c>
      <c r="I540">
        <v>5</v>
      </c>
      <c r="J540" t="s">
        <v>387</v>
      </c>
      <c r="K540">
        <v>3.5</v>
      </c>
      <c r="L540" t="s">
        <v>54</v>
      </c>
      <c r="M540">
        <v>59000</v>
      </c>
      <c r="N540" t="s">
        <v>33</v>
      </c>
      <c r="O540" t="s">
        <v>45</v>
      </c>
      <c r="P540">
        <v>1</v>
      </c>
    </row>
    <row r="541" spans="1:16" x14ac:dyDescent="0.25">
      <c r="A541" t="s">
        <v>592</v>
      </c>
      <c r="B541">
        <v>33</v>
      </c>
      <c r="C541" t="s">
        <v>26</v>
      </c>
      <c r="D541" t="s">
        <v>27</v>
      </c>
      <c r="E541" t="s">
        <v>51</v>
      </c>
      <c r="F541" t="s">
        <v>36</v>
      </c>
      <c r="G541">
        <v>6</v>
      </c>
      <c r="H541" t="s">
        <v>30</v>
      </c>
      <c r="I541">
        <v>5</v>
      </c>
      <c r="J541" t="s">
        <v>387</v>
      </c>
      <c r="K541">
        <v>3.8</v>
      </c>
      <c r="L541" t="s">
        <v>22</v>
      </c>
      <c r="M541">
        <v>61000</v>
      </c>
      <c r="N541" t="s">
        <v>44</v>
      </c>
      <c r="O541" t="s">
        <v>24</v>
      </c>
      <c r="P541">
        <v>0</v>
      </c>
    </row>
    <row r="542" spans="1:16" x14ac:dyDescent="0.25">
      <c r="A542" t="s">
        <v>593</v>
      </c>
      <c r="B542">
        <v>37</v>
      </c>
      <c r="C542" t="s">
        <v>50</v>
      </c>
      <c r="D542" t="s">
        <v>18</v>
      </c>
      <c r="E542" t="s">
        <v>28</v>
      </c>
      <c r="F542" t="s">
        <v>41</v>
      </c>
      <c r="G542">
        <v>7</v>
      </c>
      <c r="H542" t="s">
        <v>30</v>
      </c>
      <c r="I542">
        <v>5</v>
      </c>
      <c r="J542" t="s">
        <v>387</v>
      </c>
      <c r="K542">
        <v>4.3</v>
      </c>
      <c r="L542" t="s">
        <v>32</v>
      </c>
      <c r="M542">
        <v>76000</v>
      </c>
      <c r="N542" t="s">
        <v>57</v>
      </c>
      <c r="O542" t="s">
        <v>45</v>
      </c>
      <c r="P542">
        <v>1</v>
      </c>
    </row>
    <row r="543" spans="1:16" x14ac:dyDescent="0.25">
      <c r="A543" t="s">
        <v>594</v>
      </c>
      <c r="B543">
        <v>28</v>
      </c>
      <c r="C543" t="s">
        <v>17</v>
      </c>
      <c r="D543" t="s">
        <v>27</v>
      </c>
      <c r="E543" t="s">
        <v>19</v>
      </c>
      <c r="F543" t="s">
        <v>20</v>
      </c>
      <c r="G543">
        <v>2</v>
      </c>
      <c r="H543" t="s">
        <v>21</v>
      </c>
      <c r="I543">
        <v>5</v>
      </c>
      <c r="J543" t="s">
        <v>387</v>
      </c>
      <c r="K543">
        <v>3.2</v>
      </c>
      <c r="L543" t="s">
        <v>54</v>
      </c>
      <c r="M543">
        <v>58000</v>
      </c>
      <c r="N543" t="s">
        <v>33</v>
      </c>
      <c r="O543" t="s">
        <v>24</v>
      </c>
      <c r="P543">
        <v>0</v>
      </c>
    </row>
    <row r="544" spans="1:16" x14ac:dyDescent="0.25">
      <c r="A544" t="s">
        <v>595</v>
      </c>
      <c r="B544">
        <v>34</v>
      </c>
      <c r="C544" t="s">
        <v>26</v>
      </c>
      <c r="D544" t="s">
        <v>18</v>
      </c>
      <c r="E544" t="s">
        <v>40</v>
      </c>
      <c r="F544" t="s">
        <v>41</v>
      </c>
      <c r="G544">
        <v>6</v>
      </c>
      <c r="H544" t="s">
        <v>30</v>
      </c>
      <c r="I544">
        <v>5</v>
      </c>
      <c r="J544" t="s">
        <v>387</v>
      </c>
      <c r="K544">
        <v>3.7</v>
      </c>
      <c r="L544" t="s">
        <v>22</v>
      </c>
      <c r="M544">
        <v>70000</v>
      </c>
      <c r="N544" t="s">
        <v>44</v>
      </c>
      <c r="O544" t="s">
        <v>45</v>
      </c>
      <c r="P544">
        <v>1</v>
      </c>
    </row>
    <row r="545" spans="1:16" x14ac:dyDescent="0.25">
      <c r="A545" t="s">
        <v>596</v>
      </c>
      <c r="B545">
        <v>36</v>
      </c>
      <c r="C545" t="s">
        <v>50</v>
      </c>
      <c r="D545" t="s">
        <v>27</v>
      </c>
      <c r="E545" t="s">
        <v>51</v>
      </c>
      <c r="F545" t="s">
        <v>36</v>
      </c>
      <c r="G545">
        <v>8</v>
      </c>
      <c r="H545" t="s">
        <v>30</v>
      </c>
      <c r="I545">
        <v>5</v>
      </c>
      <c r="J545" t="s">
        <v>387</v>
      </c>
      <c r="K545">
        <v>4</v>
      </c>
      <c r="L545" t="s">
        <v>22</v>
      </c>
      <c r="M545">
        <v>60000</v>
      </c>
      <c r="N545" t="s">
        <v>33</v>
      </c>
      <c r="O545" t="s">
        <v>24</v>
      </c>
      <c r="P545">
        <v>0</v>
      </c>
    </row>
    <row r="546" spans="1:16" x14ac:dyDescent="0.25">
      <c r="A546" t="s">
        <v>597</v>
      </c>
      <c r="B546">
        <v>30</v>
      </c>
      <c r="C546" t="s">
        <v>17</v>
      </c>
      <c r="D546" t="s">
        <v>18</v>
      </c>
      <c r="E546" t="s">
        <v>19</v>
      </c>
      <c r="F546" t="s">
        <v>29</v>
      </c>
      <c r="G546">
        <v>5</v>
      </c>
      <c r="H546" t="s">
        <v>21</v>
      </c>
      <c r="I546">
        <v>5</v>
      </c>
      <c r="J546" t="s">
        <v>387</v>
      </c>
      <c r="K546">
        <v>3.9</v>
      </c>
      <c r="L546" t="s">
        <v>22</v>
      </c>
      <c r="M546">
        <v>70000</v>
      </c>
      <c r="N546" t="s">
        <v>44</v>
      </c>
      <c r="O546" t="s">
        <v>45</v>
      </c>
      <c r="P546">
        <v>1</v>
      </c>
    </row>
    <row r="547" spans="1:16" x14ac:dyDescent="0.25">
      <c r="A547" t="s">
        <v>598</v>
      </c>
      <c r="B547">
        <v>31</v>
      </c>
      <c r="C547" t="s">
        <v>26</v>
      </c>
      <c r="D547" t="s">
        <v>27</v>
      </c>
      <c r="E547" t="s">
        <v>28</v>
      </c>
      <c r="F547" t="s">
        <v>41</v>
      </c>
      <c r="G547">
        <v>4</v>
      </c>
      <c r="H547" t="s">
        <v>21</v>
      </c>
      <c r="I547">
        <v>5</v>
      </c>
      <c r="J547" t="s">
        <v>387</v>
      </c>
      <c r="K547">
        <v>3.5</v>
      </c>
      <c r="L547" t="s">
        <v>54</v>
      </c>
      <c r="M547">
        <v>75000</v>
      </c>
      <c r="N547" t="s">
        <v>57</v>
      </c>
      <c r="O547" t="s">
        <v>24</v>
      </c>
      <c r="P547">
        <v>0</v>
      </c>
    </row>
    <row r="548" spans="1:16" x14ac:dyDescent="0.25">
      <c r="A548" t="s">
        <v>599</v>
      </c>
      <c r="B548">
        <v>29</v>
      </c>
      <c r="C548" t="s">
        <v>17</v>
      </c>
      <c r="D548" t="s">
        <v>18</v>
      </c>
      <c r="E548" t="s">
        <v>35</v>
      </c>
      <c r="F548" t="s">
        <v>48</v>
      </c>
      <c r="G548">
        <v>3</v>
      </c>
      <c r="H548" t="s">
        <v>21</v>
      </c>
      <c r="I548">
        <v>5</v>
      </c>
      <c r="J548" t="s">
        <v>387</v>
      </c>
      <c r="K548">
        <v>3.4</v>
      </c>
      <c r="L548" t="s">
        <v>54</v>
      </c>
      <c r="M548">
        <v>59000</v>
      </c>
      <c r="N548" t="s">
        <v>33</v>
      </c>
      <c r="O548" t="s">
        <v>45</v>
      </c>
      <c r="P548">
        <v>1</v>
      </c>
    </row>
    <row r="549" spans="1:16" x14ac:dyDescent="0.25">
      <c r="A549" t="s">
        <v>600</v>
      </c>
      <c r="B549">
        <v>40</v>
      </c>
      <c r="C549" t="s">
        <v>50</v>
      </c>
      <c r="D549" t="s">
        <v>27</v>
      </c>
      <c r="E549" t="s">
        <v>40</v>
      </c>
      <c r="F549" t="s">
        <v>41</v>
      </c>
      <c r="G549">
        <v>8</v>
      </c>
      <c r="H549" t="s">
        <v>30</v>
      </c>
      <c r="I549">
        <v>5</v>
      </c>
      <c r="J549" t="s">
        <v>387</v>
      </c>
      <c r="K549">
        <v>3.7</v>
      </c>
      <c r="L549" t="s">
        <v>22</v>
      </c>
      <c r="M549">
        <v>70000</v>
      </c>
      <c r="N549" t="s">
        <v>44</v>
      </c>
      <c r="O549" t="s">
        <v>24</v>
      </c>
      <c r="P549">
        <v>0</v>
      </c>
    </row>
    <row r="550" spans="1:16" x14ac:dyDescent="0.25">
      <c r="A550" t="s">
        <v>601</v>
      </c>
      <c r="B550">
        <v>45</v>
      </c>
      <c r="C550" t="s">
        <v>39</v>
      </c>
      <c r="D550" t="s">
        <v>18</v>
      </c>
      <c r="E550" t="s">
        <v>47</v>
      </c>
      <c r="F550" t="s">
        <v>48</v>
      </c>
      <c r="G550">
        <v>11</v>
      </c>
      <c r="H550" t="s">
        <v>42</v>
      </c>
      <c r="I550">
        <v>5</v>
      </c>
      <c r="J550" t="s">
        <v>387</v>
      </c>
      <c r="K550">
        <v>4.0999999999999996</v>
      </c>
      <c r="L550" t="s">
        <v>32</v>
      </c>
      <c r="M550">
        <v>59000</v>
      </c>
      <c r="N550" t="s">
        <v>33</v>
      </c>
      <c r="O550" t="s">
        <v>45</v>
      </c>
      <c r="P550">
        <v>1</v>
      </c>
    </row>
    <row r="551" spans="1:16" x14ac:dyDescent="0.25">
      <c r="A551" t="s">
        <v>602</v>
      </c>
      <c r="B551">
        <v>32</v>
      </c>
      <c r="C551" t="s">
        <v>26</v>
      </c>
      <c r="D551" t="s">
        <v>27</v>
      </c>
      <c r="E551" t="s">
        <v>35</v>
      </c>
      <c r="F551" t="s">
        <v>48</v>
      </c>
      <c r="G551">
        <v>4</v>
      </c>
      <c r="H551" t="s">
        <v>21</v>
      </c>
      <c r="I551">
        <v>5</v>
      </c>
      <c r="J551" t="s">
        <v>387</v>
      </c>
      <c r="K551">
        <v>3.8</v>
      </c>
      <c r="L551" t="s">
        <v>22</v>
      </c>
      <c r="M551">
        <v>73000</v>
      </c>
      <c r="N551" t="s">
        <v>57</v>
      </c>
      <c r="O551" t="s">
        <v>24</v>
      </c>
      <c r="P551">
        <v>0</v>
      </c>
    </row>
    <row r="552" spans="1:16" x14ac:dyDescent="0.25">
      <c r="A552" t="s">
        <v>603</v>
      </c>
      <c r="B552">
        <v>29</v>
      </c>
      <c r="C552" t="s">
        <v>17</v>
      </c>
      <c r="D552" t="s">
        <v>18</v>
      </c>
      <c r="E552" t="s">
        <v>40</v>
      </c>
      <c r="F552" t="s">
        <v>41</v>
      </c>
      <c r="G552">
        <v>4</v>
      </c>
      <c r="H552" t="s">
        <v>21</v>
      </c>
      <c r="I552">
        <v>5</v>
      </c>
      <c r="J552" t="s">
        <v>387</v>
      </c>
      <c r="K552">
        <v>3.5</v>
      </c>
      <c r="L552" t="s">
        <v>54</v>
      </c>
      <c r="M552">
        <v>75000</v>
      </c>
      <c r="N552" t="s">
        <v>57</v>
      </c>
      <c r="O552" t="s">
        <v>45</v>
      </c>
      <c r="P552">
        <v>1</v>
      </c>
    </row>
    <row r="553" spans="1:16" x14ac:dyDescent="0.25">
      <c r="A553" t="s">
        <v>604</v>
      </c>
      <c r="B553">
        <v>33</v>
      </c>
      <c r="C553" t="s">
        <v>26</v>
      </c>
      <c r="D553" t="s">
        <v>27</v>
      </c>
      <c r="E553" t="s">
        <v>51</v>
      </c>
      <c r="F553" t="s">
        <v>36</v>
      </c>
      <c r="G553">
        <v>6</v>
      </c>
      <c r="H553" t="s">
        <v>30</v>
      </c>
      <c r="I553">
        <v>5</v>
      </c>
      <c r="J553" t="s">
        <v>387</v>
      </c>
      <c r="K553">
        <v>3.8</v>
      </c>
      <c r="L553" t="s">
        <v>22</v>
      </c>
      <c r="M553">
        <v>42000</v>
      </c>
      <c r="N553" t="s">
        <v>23</v>
      </c>
      <c r="O553" t="s">
        <v>24</v>
      </c>
      <c r="P553">
        <v>0</v>
      </c>
    </row>
    <row r="554" spans="1:16" x14ac:dyDescent="0.25">
      <c r="A554" t="s">
        <v>605</v>
      </c>
      <c r="B554">
        <v>37</v>
      </c>
      <c r="C554" t="s">
        <v>50</v>
      </c>
      <c r="D554" t="s">
        <v>18</v>
      </c>
      <c r="E554" t="s">
        <v>28</v>
      </c>
      <c r="F554" t="s">
        <v>41</v>
      </c>
      <c r="G554">
        <v>7</v>
      </c>
      <c r="H554" t="s">
        <v>30</v>
      </c>
      <c r="I554">
        <v>5</v>
      </c>
      <c r="J554" t="s">
        <v>387</v>
      </c>
      <c r="K554">
        <v>4.3</v>
      </c>
      <c r="L554" t="s">
        <v>32</v>
      </c>
      <c r="M554">
        <v>76000</v>
      </c>
      <c r="N554" t="s">
        <v>57</v>
      </c>
      <c r="O554" t="s">
        <v>45</v>
      </c>
      <c r="P554">
        <v>1</v>
      </c>
    </row>
    <row r="555" spans="1:16" x14ac:dyDescent="0.25">
      <c r="A555" t="s">
        <v>606</v>
      </c>
      <c r="B555">
        <v>28</v>
      </c>
      <c r="C555" t="s">
        <v>17</v>
      </c>
      <c r="D555" t="s">
        <v>27</v>
      </c>
      <c r="E555" t="s">
        <v>19</v>
      </c>
      <c r="F555" t="s">
        <v>20</v>
      </c>
      <c r="G555">
        <v>2</v>
      </c>
      <c r="H555" t="s">
        <v>21</v>
      </c>
      <c r="I555">
        <v>5</v>
      </c>
      <c r="J555" t="s">
        <v>387</v>
      </c>
      <c r="K555">
        <v>3.2</v>
      </c>
      <c r="L555" t="s">
        <v>54</v>
      </c>
      <c r="M555">
        <v>58000</v>
      </c>
      <c r="N555" t="s">
        <v>33</v>
      </c>
      <c r="O555" t="s">
        <v>24</v>
      </c>
      <c r="P555">
        <v>0</v>
      </c>
    </row>
    <row r="556" spans="1:16" x14ac:dyDescent="0.25">
      <c r="A556" t="s">
        <v>607</v>
      </c>
      <c r="B556">
        <v>34</v>
      </c>
      <c r="C556" t="s">
        <v>26</v>
      </c>
      <c r="D556" t="s">
        <v>18</v>
      </c>
      <c r="E556" t="s">
        <v>40</v>
      </c>
      <c r="F556" t="s">
        <v>41</v>
      </c>
      <c r="G556">
        <v>6</v>
      </c>
      <c r="H556" t="s">
        <v>30</v>
      </c>
      <c r="I556">
        <v>5</v>
      </c>
      <c r="J556" t="s">
        <v>387</v>
      </c>
      <c r="K556">
        <v>3.7</v>
      </c>
      <c r="L556" t="s">
        <v>22</v>
      </c>
      <c r="M556">
        <v>70000</v>
      </c>
      <c r="N556" t="s">
        <v>44</v>
      </c>
      <c r="O556" t="s">
        <v>45</v>
      </c>
      <c r="P556">
        <v>1</v>
      </c>
    </row>
    <row r="557" spans="1:16" x14ac:dyDescent="0.25">
      <c r="A557" t="s">
        <v>608</v>
      </c>
      <c r="B557">
        <v>36</v>
      </c>
      <c r="C557" t="s">
        <v>50</v>
      </c>
      <c r="D557" t="s">
        <v>27</v>
      </c>
      <c r="E557" t="s">
        <v>51</v>
      </c>
      <c r="F557" t="s">
        <v>36</v>
      </c>
      <c r="G557">
        <v>8</v>
      </c>
      <c r="H557" t="s">
        <v>30</v>
      </c>
      <c r="I557">
        <v>5</v>
      </c>
      <c r="J557" t="s">
        <v>387</v>
      </c>
      <c r="K557">
        <v>4</v>
      </c>
      <c r="L557" t="s">
        <v>22</v>
      </c>
      <c r="M557">
        <v>60000</v>
      </c>
      <c r="N557" t="s">
        <v>33</v>
      </c>
      <c r="O557" t="s">
        <v>24</v>
      </c>
      <c r="P557">
        <v>0</v>
      </c>
    </row>
    <row r="558" spans="1:16" x14ac:dyDescent="0.25">
      <c r="A558" t="s">
        <v>609</v>
      </c>
      <c r="B558">
        <v>30</v>
      </c>
      <c r="C558" t="s">
        <v>17</v>
      </c>
      <c r="D558" t="s">
        <v>18</v>
      </c>
      <c r="E558" t="s">
        <v>19</v>
      </c>
      <c r="F558" t="s">
        <v>29</v>
      </c>
      <c r="G558">
        <v>5</v>
      </c>
      <c r="H558" t="s">
        <v>21</v>
      </c>
      <c r="I558">
        <v>5</v>
      </c>
      <c r="J558" t="s">
        <v>387</v>
      </c>
      <c r="K558">
        <v>3.9</v>
      </c>
      <c r="L558" t="s">
        <v>22</v>
      </c>
      <c r="M558">
        <v>70000</v>
      </c>
      <c r="N558" t="s">
        <v>44</v>
      </c>
      <c r="O558" t="s">
        <v>45</v>
      </c>
      <c r="P558">
        <v>1</v>
      </c>
    </row>
    <row r="559" spans="1:16" x14ac:dyDescent="0.25">
      <c r="A559" t="s">
        <v>610</v>
      </c>
      <c r="B559">
        <v>31</v>
      </c>
      <c r="C559" t="s">
        <v>26</v>
      </c>
      <c r="D559" t="s">
        <v>27</v>
      </c>
      <c r="E559" t="s">
        <v>28</v>
      </c>
      <c r="F559" t="s">
        <v>41</v>
      </c>
      <c r="G559">
        <v>4</v>
      </c>
      <c r="H559" t="s">
        <v>21</v>
      </c>
      <c r="I559">
        <v>5</v>
      </c>
      <c r="J559" t="s">
        <v>387</v>
      </c>
      <c r="K559">
        <v>3.5</v>
      </c>
      <c r="L559" t="s">
        <v>54</v>
      </c>
      <c r="M559">
        <v>75000</v>
      </c>
      <c r="N559" t="s">
        <v>57</v>
      </c>
      <c r="O559" t="s">
        <v>24</v>
      </c>
      <c r="P559">
        <v>0</v>
      </c>
    </row>
    <row r="560" spans="1:16" x14ac:dyDescent="0.25">
      <c r="A560" t="s">
        <v>611</v>
      </c>
      <c r="B560">
        <v>29</v>
      </c>
      <c r="C560" t="s">
        <v>17</v>
      </c>
      <c r="D560" t="s">
        <v>18</v>
      </c>
      <c r="E560" t="s">
        <v>35</v>
      </c>
      <c r="F560" t="s">
        <v>48</v>
      </c>
      <c r="G560">
        <v>3</v>
      </c>
      <c r="H560" t="s">
        <v>21</v>
      </c>
      <c r="I560">
        <v>5</v>
      </c>
      <c r="J560" t="s">
        <v>387</v>
      </c>
      <c r="K560">
        <v>3.4</v>
      </c>
      <c r="L560" t="s">
        <v>54</v>
      </c>
      <c r="M560">
        <v>59000</v>
      </c>
      <c r="N560" t="s">
        <v>33</v>
      </c>
      <c r="O560" t="s">
        <v>45</v>
      </c>
      <c r="P560">
        <v>1</v>
      </c>
    </row>
    <row r="561" spans="1:16" x14ac:dyDescent="0.25">
      <c r="A561" t="s">
        <v>612</v>
      </c>
      <c r="B561">
        <v>40</v>
      </c>
      <c r="C561" t="s">
        <v>50</v>
      </c>
      <c r="D561" t="s">
        <v>27</v>
      </c>
      <c r="E561" t="s">
        <v>40</v>
      </c>
      <c r="F561" t="s">
        <v>41</v>
      </c>
      <c r="G561">
        <v>8</v>
      </c>
      <c r="H561" t="s">
        <v>30</v>
      </c>
      <c r="I561">
        <v>5</v>
      </c>
      <c r="J561" t="s">
        <v>387</v>
      </c>
      <c r="K561">
        <v>3.7</v>
      </c>
      <c r="L561" t="s">
        <v>22</v>
      </c>
      <c r="M561">
        <v>70000</v>
      </c>
      <c r="N561" t="s">
        <v>44</v>
      </c>
      <c r="O561" t="s">
        <v>24</v>
      </c>
      <c r="P561">
        <v>0</v>
      </c>
    </row>
    <row r="562" spans="1:16" x14ac:dyDescent="0.25">
      <c r="A562" t="s">
        <v>613</v>
      </c>
      <c r="B562">
        <v>45</v>
      </c>
      <c r="C562" t="s">
        <v>39</v>
      </c>
      <c r="D562" t="s">
        <v>18</v>
      </c>
      <c r="E562" t="s">
        <v>47</v>
      </c>
      <c r="F562" t="s">
        <v>48</v>
      </c>
      <c r="G562">
        <v>11</v>
      </c>
      <c r="H562" t="s">
        <v>42</v>
      </c>
      <c r="I562">
        <v>5</v>
      </c>
      <c r="J562" t="s">
        <v>387</v>
      </c>
      <c r="K562">
        <v>4.0999999999999996</v>
      </c>
      <c r="L562" t="s">
        <v>32</v>
      </c>
      <c r="M562">
        <v>59000</v>
      </c>
      <c r="N562" t="s">
        <v>33</v>
      </c>
      <c r="O562" t="s">
        <v>45</v>
      </c>
      <c r="P562">
        <v>1</v>
      </c>
    </row>
    <row r="563" spans="1:16" x14ac:dyDescent="0.25">
      <c r="A563" t="s">
        <v>614</v>
      </c>
      <c r="B563">
        <v>32</v>
      </c>
      <c r="C563" t="s">
        <v>26</v>
      </c>
      <c r="D563" t="s">
        <v>27</v>
      </c>
      <c r="E563" t="s">
        <v>35</v>
      </c>
      <c r="F563" t="s">
        <v>48</v>
      </c>
      <c r="G563">
        <v>4</v>
      </c>
      <c r="H563" t="s">
        <v>21</v>
      </c>
      <c r="I563">
        <v>5</v>
      </c>
      <c r="J563" t="s">
        <v>387</v>
      </c>
      <c r="K563">
        <v>3.8</v>
      </c>
      <c r="L563" t="s">
        <v>22</v>
      </c>
      <c r="M563">
        <v>73000</v>
      </c>
      <c r="N563" t="s">
        <v>57</v>
      </c>
      <c r="O563" t="s">
        <v>24</v>
      </c>
      <c r="P563">
        <v>0</v>
      </c>
    </row>
    <row r="564" spans="1:16" x14ac:dyDescent="0.25">
      <c r="A564" t="s">
        <v>615</v>
      </c>
      <c r="B564">
        <v>29</v>
      </c>
      <c r="C564" t="s">
        <v>17</v>
      </c>
      <c r="D564" t="s">
        <v>18</v>
      </c>
      <c r="E564" t="s">
        <v>40</v>
      </c>
      <c r="F564" t="s">
        <v>41</v>
      </c>
      <c r="G564">
        <v>4</v>
      </c>
      <c r="H564" t="s">
        <v>21</v>
      </c>
      <c r="I564">
        <v>5</v>
      </c>
      <c r="J564" t="s">
        <v>387</v>
      </c>
      <c r="K564">
        <v>3.5</v>
      </c>
      <c r="L564" t="s">
        <v>54</v>
      </c>
      <c r="M564">
        <v>75000</v>
      </c>
      <c r="N564" t="s">
        <v>57</v>
      </c>
      <c r="O564" t="s">
        <v>45</v>
      </c>
      <c r="P564">
        <v>1</v>
      </c>
    </row>
    <row r="565" spans="1:16" x14ac:dyDescent="0.25">
      <c r="A565" t="s">
        <v>616</v>
      </c>
      <c r="B565">
        <v>34</v>
      </c>
      <c r="C565" t="s">
        <v>26</v>
      </c>
      <c r="D565" t="s">
        <v>27</v>
      </c>
      <c r="E565" t="s">
        <v>51</v>
      </c>
      <c r="F565" t="s">
        <v>36</v>
      </c>
      <c r="G565">
        <v>6</v>
      </c>
      <c r="H565" t="s">
        <v>30</v>
      </c>
      <c r="I565">
        <v>5</v>
      </c>
      <c r="J565" t="s">
        <v>387</v>
      </c>
      <c r="K565">
        <v>3.7</v>
      </c>
      <c r="L565" t="s">
        <v>22</v>
      </c>
      <c r="M565">
        <v>70000</v>
      </c>
      <c r="N565" t="s">
        <v>44</v>
      </c>
      <c r="O565" t="s">
        <v>45</v>
      </c>
      <c r="P565">
        <v>1</v>
      </c>
    </row>
    <row r="566" spans="1:16" x14ac:dyDescent="0.25">
      <c r="A566" t="s">
        <v>617</v>
      </c>
      <c r="B566">
        <v>36</v>
      </c>
      <c r="C566" t="s">
        <v>50</v>
      </c>
      <c r="D566" t="s">
        <v>18</v>
      </c>
      <c r="E566" t="s">
        <v>19</v>
      </c>
      <c r="F566" t="s">
        <v>29</v>
      </c>
      <c r="G566">
        <v>8</v>
      </c>
      <c r="H566" t="s">
        <v>30</v>
      </c>
      <c r="I566">
        <v>5</v>
      </c>
      <c r="J566" t="s">
        <v>387</v>
      </c>
      <c r="K566">
        <v>4</v>
      </c>
      <c r="L566" t="s">
        <v>22</v>
      </c>
      <c r="M566">
        <v>68000</v>
      </c>
      <c r="N566" t="s">
        <v>44</v>
      </c>
      <c r="O566" t="s">
        <v>24</v>
      </c>
      <c r="P566">
        <v>0</v>
      </c>
    </row>
    <row r="567" spans="1:16" x14ac:dyDescent="0.25">
      <c r="A567" t="s">
        <v>618</v>
      </c>
      <c r="B567">
        <v>30</v>
      </c>
      <c r="C567" t="s">
        <v>17</v>
      </c>
      <c r="D567" t="s">
        <v>27</v>
      </c>
      <c r="E567" t="s">
        <v>35</v>
      </c>
      <c r="F567" t="s">
        <v>48</v>
      </c>
      <c r="G567">
        <v>4</v>
      </c>
      <c r="H567" t="s">
        <v>21</v>
      </c>
      <c r="I567">
        <v>5</v>
      </c>
      <c r="J567" t="s">
        <v>387</v>
      </c>
      <c r="K567">
        <v>3.9</v>
      </c>
      <c r="L567" t="s">
        <v>22</v>
      </c>
      <c r="M567">
        <v>62000</v>
      </c>
      <c r="N567" t="s">
        <v>44</v>
      </c>
      <c r="O567" t="s">
        <v>45</v>
      </c>
      <c r="P567">
        <v>1</v>
      </c>
    </row>
    <row r="568" spans="1:16" x14ac:dyDescent="0.25">
      <c r="A568" t="s">
        <v>619</v>
      </c>
      <c r="B568">
        <v>31</v>
      </c>
      <c r="C568" t="s">
        <v>26</v>
      </c>
      <c r="D568" t="s">
        <v>18</v>
      </c>
      <c r="E568" t="s">
        <v>40</v>
      </c>
      <c r="F568" t="s">
        <v>41</v>
      </c>
      <c r="G568">
        <v>5</v>
      </c>
      <c r="H568" t="s">
        <v>21</v>
      </c>
      <c r="I568">
        <v>5</v>
      </c>
      <c r="J568" t="s">
        <v>387</v>
      </c>
      <c r="K568">
        <v>3.5</v>
      </c>
      <c r="L568" t="s">
        <v>54</v>
      </c>
      <c r="M568">
        <v>59000</v>
      </c>
      <c r="N568" t="s">
        <v>33</v>
      </c>
      <c r="O568" t="s">
        <v>24</v>
      </c>
      <c r="P568">
        <v>0</v>
      </c>
    </row>
    <row r="569" spans="1:16" x14ac:dyDescent="0.25">
      <c r="A569" t="s">
        <v>620</v>
      </c>
      <c r="B569">
        <v>33</v>
      </c>
      <c r="C569" t="s">
        <v>26</v>
      </c>
      <c r="D569" t="s">
        <v>27</v>
      </c>
      <c r="E569" t="s">
        <v>51</v>
      </c>
      <c r="F569" t="s">
        <v>36</v>
      </c>
      <c r="G569">
        <v>7</v>
      </c>
      <c r="H569" t="s">
        <v>30</v>
      </c>
      <c r="I569">
        <v>5</v>
      </c>
      <c r="J569" t="s">
        <v>387</v>
      </c>
      <c r="K569">
        <v>3.8</v>
      </c>
      <c r="L569" t="s">
        <v>22</v>
      </c>
      <c r="M569">
        <v>63000</v>
      </c>
      <c r="N569" t="s">
        <v>44</v>
      </c>
      <c r="O569" t="s">
        <v>45</v>
      </c>
      <c r="P569">
        <v>1</v>
      </c>
    </row>
    <row r="570" spans="1:16" x14ac:dyDescent="0.25">
      <c r="A570" t="s">
        <v>621</v>
      </c>
      <c r="B570">
        <v>37</v>
      </c>
      <c r="C570" t="s">
        <v>50</v>
      </c>
      <c r="D570" t="s">
        <v>18</v>
      </c>
      <c r="E570" t="s">
        <v>28</v>
      </c>
      <c r="F570" t="s">
        <v>41</v>
      </c>
      <c r="G570">
        <v>8</v>
      </c>
      <c r="H570" t="s">
        <v>30</v>
      </c>
      <c r="I570">
        <v>5</v>
      </c>
      <c r="J570" t="s">
        <v>387</v>
      </c>
      <c r="K570">
        <v>4.3</v>
      </c>
      <c r="L570" t="s">
        <v>32</v>
      </c>
      <c r="M570">
        <v>72000</v>
      </c>
      <c r="N570" t="s">
        <v>57</v>
      </c>
      <c r="O570" t="s">
        <v>24</v>
      </c>
      <c r="P570">
        <v>0</v>
      </c>
    </row>
    <row r="571" spans="1:16" x14ac:dyDescent="0.25">
      <c r="A571" t="s">
        <v>622</v>
      </c>
      <c r="B571">
        <v>28</v>
      </c>
      <c r="C571" t="s">
        <v>17</v>
      </c>
      <c r="D571" t="s">
        <v>27</v>
      </c>
      <c r="E571" t="s">
        <v>19</v>
      </c>
      <c r="F571" t="s">
        <v>20</v>
      </c>
      <c r="G571">
        <v>2</v>
      </c>
      <c r="H571" t="s">
        <v>21</v>
      </c>
      <c r="I571">
        <v>5</v>
      </c>
      <c r="J571" t="s">
        <v>387</v>
      </c>
      <c r="K571">
        <v>3.2</v>
      </c>
      <c r="L571" t="s">
        <v>54</v>
      </c>
      <c r="M571">
        <v>57000</v>
      </c>
      <c r="N571" t="s">
        <v>33</v>
      </c>
      <c r="O571" t="s">
        <v>45</v>
      </c>
      <c r="P571">
        <v>1</v>
      </c>
    </row>
    <row r="572" spans="1:16" x14ac:dyDescent="0.25">
      <c r="A572" t="s">
        <v>623</v>
      </c>
      <c r="B572">
        <v>34</v>
      </c>
      <c r="C572" t="s">
        <v>26</v>
      </c>
      <c r="D572" t="s">
        <v>18</v>
      </c>
      <c r="E572" t="s">
        <v>40</v>
      </c>
      <c r="F572" t="s">
        <v>41</v>
      </c>
      <c r="G572">
        <v>6</v>
      </c>
      <c r="H572" t="s">
        <v>30</v>
      </c>
      <c r="I572">
        <v>5</v>
      </c>
      <c r="J572" t="s">
        <v>387</v>
      </c>
      <c r="K572">
        <v>3.7</v>
      </c>
      <c r="L572" t="s">
        <v>22</v>
      </c>
      <c r="M572">
        <v>70000</v>
      </c>
      <c r="N572" t="s">
        <v>44</v>
      </c>
      <c r="O572" t="s">
        <v>24</v>
      </c>
      <c r="P572">
        <v>0</v>
      </c>
    </row>
    <row r="573" spans="1:16" x14ac:dyDescent="0.25">
      <c r="A573" t="s">
        <v>624</v>
      </c>
      <c r="B573">
        <v>36</v>
      </c>
      <c r="C573" t="s">
        <v>50</v>
      </c>
      <c r="D573" t="s">
        <v>27</v>
      </c>
      <c r="E573" t="s">
        <v>51</v>
      </c>
      <c r="F573" t="s">
        <v>36</v>
      </c>
      <c r="G573">
        <v>8</v>
      </c>
      <c r="H573" t="s">
        <v>30</v>
      </c>
      <c r="I573">
        <v>5</v>
      </c>
      <c r="J573" t="s">
        <v>387</v>
      </c>
      <c r="K573">
        <v>4</v>
      </c>
      <c r="L573" t="s">
        <v>22</v>
      </c>
      <c r="M573">
        <v>60000</v>
      </c>
      <c r="N573" t="s">
        <v>33</v>
      </c>
      <c r="O573" t="s">
        <v>45</v>
      </c>
      <c r="P573">
        <v>1</v>
      </c>
    </row>
    <row r="574" spans="1:16" x14ac:dyDescent="0.25">
      <c r="A574" t="s">
        <v>625</v>
      </c>
      <c r="B574">
        <v>30</v>
      </c>
      <c r="C574" t="s">
        <v>17</v>
      </c>
      <c r="D574" t="s">
        <v>18</v>
      </c>
      <c r="E574" t="s">
        <v>19</v>
      </c>
      <c r="F574" t="s">
        <v>29</v>
      </c>
      <c r="G574">
        <v>5</v>
      </c>
      <c r="H574" t="s">
        <v>21</v>
      </c>
      <c r="I574">
        <v>5</v>
      </c>
      <c r="J574" t="s">
        <v>387</v>
      </c>
      <c r="K574">
        <v>3.9</v>
      </c>
      <c r="L574" t="s">
        <v>22</v>
      </c>
      <c r="M574">
        <v>70000</v>
      </c>
      <c r="N574" t="s">
        <v>44</v>
      </c>
      <c r="O574" t="s">
        <v>24</v>
      </c>
      <c r="P574">
        <v>0</v>
      </c>
    </row>
    <row r="575" spans="1:16" x14ac:dyDescent="0.25">
      <c r="A575" t="s">
        <v>626</v>
      </c>
      <c r="B575">
        <v>31</v>
      </c>
      <c r="C575" t="s">
        <v>26</v>
      </c>
      <c r="D575" t="s">
        <v>27</v>
      </c>
      <c r="E575" t="s">
        <v>28</v>
      </c>
      <c r="F575" t="s">
        <v>41</v>
      </c>
      <c r="G575">
        <v>4</v>
      </c>
      <c r="H575" t="s">
        <v>21</v>
      </c>
      <c r="I575">
        <v>5</v>
      </c>
      <c r="J575" t="s">
        <v>387</v>
      </c>
      <c r="K575">
        <v>3.5</v>
      </c>
      <c r="L575" t="s">
        <v>54</v>
      </c>
      <c r="M575">
        <v>75000</v>
      </c>
      <c r="N575" t="s">
        <v>57</v>
      </c>
      <c r="O575" t="s">
        <v>45</v>
      </c>
      <c r="P575">
        <v>1</v>
      </c>
    </row>
    <row r="576" spans="1:16" x14ac:dyDescent="0.25">
      <c r="A576" t="s">
        <v>627</v>
      </c>
      <c r="B576">
        <v>29</v>
      </c>
      <c r="C576" t="s">
        <v>17</v>
      </c>
      <c r="D576" t="s">
        <v>18</v>
      </c>
      <c r="E576" t="s">
        <v>35</v>
      </c>
      <c r="F576" t="s">
        <v>48</v>
      </c>
      <c r="G576">
        <v>3</v>
      </c>
      <c r="H576" t="s">
        <v>21</v>
      </c>
      <c r="I576">
        <v>5</v>
      </c>
      <c r="J576" t="s">
        <v>387</v>
      </c>
      <c r="K576">
        <v>3.4</v>
      </c>
      <c r="L576" t="s">
        <v>54</v>
      </c>
      <c r="M576">
        <v>59000</v>
      </c>
      <c r="N576" t="s">
        <v>33</v>
      </c>
      <c r="O576" t="s">
        <v>24</v>
      </c>
      <c r="P576">
        <v>0</v>
      </c>
    </row>
    <row r="577" spans="1:16" x14ac:dyDescent="0.25">
      <c r="A577" t="s">
        <v>628</v>
      </c>
      <c r="B577">
        <v>40</v>
      </c>
      <c r="C577" t="s">
        <v>50</v>
      </c>
      <c r="D577" t="s">
        <v>27</v>
      </c>
      <c r="E577" t="s">
        <v>40</v>
      </c>
      <c r="F577" t="s">
        <v>41</v>
      </c>
      <c r="G577">
        <v>8</v>
      </c>
      <c r="H577" t="s">
        <v>30</v>
      </c>
      <c r="I577">
        <v>5</v>
      </c>
      <c r="J577" t="s">
        <v>387</v>
      </c>
      <c r="K577">
        <v>3.7</v>
      </c>
      <c r="L577" t="s">
        <v>22</v>
      </c>
      <c r="M577">
        <v>70000</v>
      </c>
      <c r="N577" t="s">
        <v>44</v>
      </c>
      <c r="O577" t="s">
        <v>45</v>
      </c>
      <c r="P577">
        <v>1</v>
      </c>
    </row>
    <row r="578" spans="1:16" x14ac:dyDescent="0.25">
      <c r="A578" t="s">
        <v>629</v>
      </c>
      <c r="B578">
        <v>45</v>
      </c>
      <c r="C578" t="s">
        <v>39</v>
      </c>
      <c r="D578" t="s">
        <v>18</v>
      </c>
      <c r="E578" t="s">
        <v>47</v>
      </c>
      <c r="F578" t="s">
        <v>48</v>
      </c>
      <c r="G578">
        <v>11</v>
      </c>
      <c r="H578" t="s">
        <v>42</v>
      </c>
      <c r="I578">
        <v>5</v>
      </c>
      <c r="J578" t="s">
        <v>387</v>
      </c>
      <c r="K578">
        <v>4.0999999999999996</v>
      </c>
      <c r="L578" t="s">
        <v>32</v>
      </c>
      <c r="M578">
        <v>59000</v>
      </c>
      <c r="N578" t="s">
        <v>33</v>
      </c>
      <c r="O578" t="s">
        <v>24</v>
      </c>
      <c r="P578">
        <v>0</v>
      </c>
    </row>
    <row r="579" spans="1:16" x14ac:dyDescent="0.25">
      <c r="A579" t="s">
        <v>630</v>
      </c>
      <c r="B579">
        <v>32</v>
      </c>
      <c r="C579" t="s">
        <v>26</v>
      </c>
      <c r="D579" t="s">
        <v>27</v>
      </c>
      <c r="E579" t="s">
        <v>35</v>
      </c>
      <c r="F579" t="s">
        <v>48</v>
      </c>
      <c r="G579">
        <v>4</v>
      </c>
      <c r="H579" t="s">
        <v>21</v>
      </c>
      <c r="I579">
        <v>5</v>
      </c>
      <c r="J579" t="s">
        <v>387</v>
      </c>
      <c r="K579">
        <v>3.8</v>
      </c>
      <c r="L579" t="s">
        <v>22</v>
      </c>
      <c r="M579">
        <v>73000</v>
      </c>
      <c r="N579" t="s">
        <v>57</v>
      </c>
      <c r="O579" t="s">
        <v>45</v>
      </c>
      <c r="P579">
        <v>1</v>
      </c>
    </row>
    <row r="580" spans="1:16" x14ac:dyDescent="0.25">
      <c r="A580" t="s">
        <v>631</v>
      </c>
      <c r="B580">
        <v>29</v>
      </c>
      <c r="C580" t="s">
        <v>17</v>
      </c>
      <c r="D580" t="s">
        <v>18</v>
      </c>
      <c r="E580" t="s">
        <v>40</v>
      </c>
      <c r="F580" t="s">
        <v>41</v>
      </c>
      <c r="G580">
        <v>4</v>
      </c>
      <c r="H580" t="s">
        <v>21</v>
      </c>
      <c r="I580">
        <v>5</v>
      </c>
      <c r="J580" t="s">
        <v>387</v>
      </c>
      <c r="K580">
        <v>3.5</v>
      </c>
      <c r="L580" t="s">
        <v>54</v>
      </c>
      <c r="M580">
        <v>75000</v>
      </c>
      <c r="N580" t="s">
        <v>57</v>
      </c>
      <c r="O580" t="s">
        <v>24</v>
      </c>
      <c r="P580">
        <v>0</v>
      </c>
    </row>
    <row r="581" spans="1:16" x14ac:dyDescent="0.25">
      <c r="A581" t="s">
        <v>632</v>
      </c>
      <c r="B581">
        <v>33</v>
      </c>
      <c r="C581" t="s">
        <v>26</v>
      </c>
      <c r="D581" t="s">
        <v>27</v>
      </c>
      <c r="E581" t="s">
        <v>51</v>
      </c>
      <c r="F581" t="s">
        <v>36</v>
      </c>
      <c r="G581">
        <v>6</v>
      </c>
      <c r="H581" t="s">
        <v>30</v>
      </c>
      <c r="I581">
        <v>5</v>
      </c>
      <c r="J581" t="s">
        <v>387</v>
      </c>
      <c r="K581">
        <v>3.8</v>
      </c>
      <c r="L581" t="s">
        <v>22</v>
      </c>
      <c r="M581">
        <v>42000</v>
      </c>
      <c r="N581" t="s">
        <v>23</v>
      </c>
      <c r="O581" t="s">
        <v>45</v>
      </c>
      <c r="P581">
        <v>1</v>
      </c>
    </row>
    <row r="582" spans="1:16" x14ac:dyDescent="0.25">
      <c r="A582" t="s">
        <v>633</v>
      </c>
      <c r="B582">
        <v>37</v>
      </c>
      <c r="C582" t="s">
        <v>50</v>
      </c>
      <c r="D582" t="s">
        <v>18</v>
      </c>
      <c r="E582" t="s">
        <v>28</v>
      </c>
      <c r="F582" t="s">
        <v>41</v>
      </c>
      <c r="G582">
        <v>7</v>
      </c>
      <c r="H582" t="s">
        <v>30</v>
      </c>
      <c r="I582">
        <v>5</v>
      </c>
      <c r="J582" t="s">
        <v>387</v>
      </c>
      <c r="K582">
        <v>4.3</v>
      </c>
      <c r="L582" t="s">
        <v>32</v>
      </c>
      <c r="M582">
        <v>76000</v>
      </c>
      <c r="N582" t="s">
        <v>57</v>
      </c>
      <c r="O582" t="s">
        <v>24</v>
      </c>
      <c r="P582">
        <v>0</v>
      </c>
    </row>
    <row r="583" spans="1:16" x14ac:dyDescent="0.25">
      <c r="A583" t="s">
        <v>634</v>
      </c>
      <c r="B583">
        <v>28</v>
      </c>
      <c r="C583" t="s">
        <v>17</v>
      </c>
      <c r="D583" t="s">
        <v>27</v>
      </c>
      <c r="E583" t="s">
        <v>19</v>
      </c>
      <c r="F583" t="s">
        <v>20</v>
      </c>
      <c r="G583">
        <v>2</v>
      </c>
      <c r="H583" t="s">
        <v>21</v>
      </c>
      <c r="I583">
        <v>5</v>
      </c>
      <c r="J583" t="s">
        <v>387</v>
      </c>
      <c r="K583">
        <v>3.2</v>
      </c>
      <c r="L583" t="s">
        <v>54</v>
      </c>
      <c r="M583">
        <v>58000</v>
      </c>
      <c r="N583" t="s">
        <v>33</v>
      </c>
      <c r="O583" t="s">
        <v>45</v>
      </c>
      <c r="P583">
        <v>1</v>
      </c>
    </row>
    <row r="584" spans="1:16" x14ac:dyDescent="0.25">
      <c r="A584" t="s">
        <v>635</v>
      </c>
      <c r="B584">
        <v>34</v>
      </c>
      <c r="C584" t="s">
        <v>26</v>
      </c>
      <c r="D584" t="s">
        <v>18</v>
      </c>
      <c r="E584" t="s">
        <v>40</v>
      </c>
      <c r="F584" t="s">
        <v>41</v>
      </c>
      <c r="G584">
        <v>6</v>
      </c>
      <c r="H584" t="s">
        <v>30</v>
      </c>
      <c r="I584">
        <v>5</v>
      </c>
      <c r="J584" t="s">
        <v>387</v>
      </c>
      <c r="K584">
        <v>3.7</v>
      </c>
      <c r="L584" t="s">
        <v>22</v>
      </c>
      <c r="M584">
        <v>70000</v>
      </c>
      <c r="N584" t="s">
        <v>44</v>
      </c>
      <c r="O584" t="s">
        <v>24</v>
      </c>
      <c r="P584">
        <v>0</v>
      </c>
    </row>
    <row r="585" spans="1:16" x14ac:dyDescent="0.25">
      <c r="A585" t="s">
        <v>636</v>
      </c>
      <c r="B585">
        <v>36</v>
      </c>
      <c r="C585" t="s">
        <v>50</v>
      </c>
      <c r="D585" t="s">
        <v>27</v>
      </c>
      <c r="E585" t="s">
        <v>51</v>
      </c>
      <c r="F585" t="s">
        <v>36</v>
      </c>
      <c r="G585">
        <v>8</v>
      </c>
      <c r="H585" t="s">
        <v>30</v>
      </c>
      <c r="I585">
        <v>5</v>
      </c>
      <c r="J585" t="s">
        <v>387</v>
      </c>
      <c r="K585">
        <v>4</v>
      </c>
      <c r="L585" t="s">
        <v>22</v>
      </c>
      <c r="M585">
        <v>60000</v>
      </c>
      <c r="N585" t="s">
        <v>33</v>
      </c>
      <c r="O585" t="s">
        <v>45</v>
      </c>
      <c r="P585">
        <v>1</v>
      </c>
    </row>
    <row r="586" spans="1:16" x14ac:dyDescent="0.25">
      <c r="A586" t="s">
        <v>637</v>
      </c>
      <c r="B586">
        <v>30</v>
      </c>
      <c r="C586" t="s">
        <v>17</v>
      </c>
      <c r="D586" t="s">
        <v>18</v>
      </c>
      <c r="E586" t="s">
        <v>19</v>
      </c>
      <c r="F586" t="s">
        <v>29</v>
      </c>
      <c r="G586">
        <v>5</v>
      </c>
      <c r="H586" t="s">
        <v>21</v>
      </c>
      <c r="I586">
        <v>5</v>
      </c>
      <c r="J586" t="s">
        <v>387</v>
      </c>
      <c r="K586">
        <v>3.9</v>
      </c>
      <c r="L586" t="s">
        <v>22</v>
      </c>
      <c r="M586">
        <v>70000</v>
      </c>
      <c r="N586" t="s">
        <v>44</v>
      </c>
      <c r="O586" t="s">
        <v>24</v>
      </c>
      <c r="P586">
        <v>0</v>
      </c>
    </row>
    <row r="587" spans="1:16" x14ac:dyDescent="0.25">
      <c r="A587" t="s">
        <v>638</v>
      </c>
      <c r="B587">
        <v>31</v>
      </c>
      <c r="C587" t="s">
        <v>26</v>
      </c>
      <c r="D587" t="s">
        <v>27</v>
      </c>
      <c r="E587" t="s">
        <v>28</v>
      </c>
      <c r="F587" t="s">
        <v>41</v>
      </c>
      <c r="G587">
        <v>4</v>
      </c>
      <c r="H587" t="s">
        <v>21</v>
      </c>
      <c r="I587">
        <v>5</v>
      </c>
      <c r="J587" t="s">
        <v>387</v>
      </c>
      <c r="K587">
        <v>3.5</v>
      </c>
      <c r="L587" t="s">
        <v>54</v>
      </c>
      <c r="M587">
        <v>75000</v>
      </c>
      <c r="N587" t="s">
        <v>57</v>
      </c>
      <c r="O587" t="s">
        <v>45</v>
      </c>
      <c r="P587">
        <v>1</v>
      </c>
    </row>
    <row r="588" spans="1:16" x14ac:dyDescent="0.25">
      <c r="A588" t="s">
        <v>639</v>
      </c>
      <c r="B588">
        <v>29</v>
      </c>
      <c r="C588" t="s">
        <v>17</v>
      </c>
      <c r="D588" t="s">
        <v>18</v>
      </c>
      <c r="E588" t="s">
        <v>35</v>
      </c>
      <c r="F588" t="s">
        <v>48</v>
      </c>
      <c r="G588">
        <v>3</v>
      </c>
      <c r="H588" t="s">
        <v>21</v>
      </c>
      <c r="I588">
        <v>5</v>
      </c>
      <c r="J588" t="s">
        <v>387</v>
      </c>
      <c r="K588">
        <v>3.4</v>
      </c>
      <c r="L588" t="s">
        <v>54</v>
      </c>
      <c r="M588">
        <v>59000</v>
      </c>
      <c r="N588" t="s">
        <v>33</v>
      </c>
      <c r="O588" t="s">
        <v>24</v>
      </c>
      <c r="P588">
        <v>0</v>
      </c>
    </row>
    <row r="589" spans="1:16" x14ac:dyDescent="0.25">
      <c r="A589" t="s">
        <v>640</v>
      </c>
      <c r="B589">
        <v>40</v>
      </c>
      <c r="C589" t="s">
        <v>50</v>
      </c>
      <c r="D589" t="s">
        <v>27</v>
      </c>
      <c r="E589" t="s">
        <v>40</v>
      </c>
      <c r="F589" t="s">
        <v>41</v>
      </c>
      <c r="G589">
        <v>8</v>
      </c>
      <c r="H589" t="s">
        <v>30</v>
      </c>
      <c r="I589">
        <v>5</v>
      </c>
      <c r="J589" t="s">
        <v>387</v>
      </c>
      <c r="K589">
        <v>3.7</v>
      </c>
      <c r="L589" t="s">
        <v>22</v>
      </c>
      <c r="M589">
        <v>70000</v>
      </c>
      <c r="N589" t="s">
        <v>44</v>
      </c>
      <c r="O589" t="s">
        <v>45</v>
      </c>
      <c r="P589">
        <v>1</v>
      </c>
    </row>
    <row r="590" spans="1:16" x14ac:dyDescent="0.25">
      <c r="A590" t="s">
        <v>641</v>
      </c>
      <c r="B590">
        <v>45</v>
      </c>
      <c r="C590" t="s">
        <v>39</v>
      </c>
      <c r="D590" t="s">
        <v>18</v>
      </c>
      <c r="E590" t="s">
        <v>47</v>
      </c>
      <c r="F590" t="s">
        <v>48</v>
      </c>
      <c r="G590">
        <v>11</v>
      </c>
      <c r="H590" t="s">
        <v>42</v>
      </c>
      <c r="I590">
        <v>5</v>
      </c>
      <c r="J590" t="s">
        <v>387</v>
      </c>
      <c r="K590">
        <v>4.0999999999999996</v>
      </c>
      <c r="L590" t="s">
        <v>32</v>
      </c>
      <c r="M590">
        <v>59000</v>
      </c>
      <c r="N590" t="s">
        <v>33</v>
      </c>
      <c r="O590" t="s">
        <v>24</v>
      </c>
      <c r="P590">
        <v>0</v>
      </c>
    </row>
    <row r="591" spans="1:16" x14ac:dyDescent="0.25">
      <c r="A591" t="s">
        <v>642</v>
      </c>
      <c r="B591">
        <v>32</v>
      </c>
      <c r="C591" t="s">
        <v>26</v>
      </c>
      <c r="D591" t="s">
        <v>27</v>
      </c>
      <c r="E591" t="s">
        <v>35</v>
      </c>
      <c r="F591" t="s">
        <v>48</v>
      </c>
      <c r="G591">
        <v>4</v>
      </c>
      <c r="H591" t="s">
        <v>21</v>
      </c>
      <c r="I591">
        <v>5</v>
      </c>
      <c r="J591" t="s">
        <v>387</v>
      </c>
      <c r="K591">
        <v>3.8</v>
      </c>
      <c r="L591" t="s">
        <v>22</v>
      </c>
      <c r="M591">
        <v>73000</v>
      </c>
      <c r="N591" t="s">
        <v>57</v>
      </c>
      <c r="O591" t="s">
        <v>45</v>
      </c>
      <c r="P591">
        <v>1</v>
      </c>
    </row>
    <row r="592" spans="1:16" x14ac:dyDescent="0.25">
      <c r="A592" t="s">
        <v>643</v>
      </c>
      <c r="B592">
        <v>29</v>
      </c>
      <c r="C592" t="s">
        <v>17</v>
      </c>
      <c r="D592" t="s">
        <v>18</v>
      </c>
      <c r="E592" t="s">
        <v>40</v>
      </c>
      <c r="F592" t="s">
        <v>41</v>
      </c>
      <c r="G592">
        <v>4</v>
      </c>
      <c r="H592" t="s">
        <v>21</v>
      </c>
      <c r="I592">
        <v>5</v>
      </c>
      <c r="J592" t="s">
        <v>387</v>
      </c>
      <c r="K592">
        <v>3.5</v>
      </c>
      <c r="L592" t="s">
        <v>54</v>
      </c>
      <c r="M592">
        <v>75000</v>
      </c>
      <c r="N592" t="s">
        <v>57</v>
      </c>
      <c r="O592" t="s">
        <v>24</v>
      </c>
      <c r="P592">
        <v>0</v>
      </c>
    </row>
    <row r="593" spans="1:16" x14ac:dyDescent="0.25">
      <c r="A593" t="s">
        <v>644</v>
      </c>
      <c r="B593">
        <v>33</v>
      </c>
      <c r="C593" t="s">
        <v>26</v>
      </c>
      <c r="D593" t="s">
        <v>27</v>
      </c>
      <c r="E593" t="s">
        <v>51</v>
      </c>
      <c r="F593" t="s">
        <v>36</v>
      </c>
      <c r="G593">
        <v>6</v>
      </c>
      <c r="H593" t="s">
        <v>30</v>
      </c>
      <c r="I593">
        <v>5</v>
      </c>
      <c r="J593" t="s">
        <v>387</v>
      </c>
      <c r="K593">
        <v>3.8</v>
      </c>
      <c r="L593" t="s">
        <v>22</v>
      </c>
      <c r="M593">
        <v>42000</v>
      </c>
      <c r="N593" t="s">
        <v>23</v>
      </c>
      <c r="O593" t="s">
        <v>45</v>
      </c>
      <c r="P593">
        <v>1</v>
      </c>
    </row>
    <row r="594" spans="1:16" x14ac:dyDescent="0.25">
      <c r="A594" t="s">
        <v>645</v>
      </c>
      <c r="B594">
        <v>37</v>
      </c>
      <c r="C594" t="s">
        <v>50</v>
      </c>
      <c r="D594" t="s">
        <v>18</v>
      </c>
      <c r="E594" t="s">
        <v>28</v>
      </c>
      <c r="F594" t="s">
        <v>41</v>
      </c>
      <c r="G594">
        <v>7</v>
      </c>
      <c r="H594" t="s">
        <v>30</v>
      </c>
      <c r="I594">
        <v>5</v>
      </c>
      <c r="J594" t="s">
        <v>387</v>
      </c>
      <c r="K594">
        <v>4.3</v>
      </c>
      <c r="L594" t="s">
        <v>32</v>
      </c>
      <c r="M594">
        <v>76000</v>
      </c>
      <c r="N594" t="s">
        <v>57</v>
      </c>
      <c r="O594" t="s">
        <v>24</v>
      </c>
      <c r="P594">
        <v>0</v>
      </c>
    </row>
    <row r="595" spans="1:16" x14ac:dyDescent="0.25">
      <c r="A595" t="s">
        <v>646</v>
      </c>
      <c r="B595">
        <v>28</v>
      </c>
      <c r="C595" t="s">
        <v>17</v>
      </c>
      <c r="D595" t="s">
        <v>27</v>
      </c>
      <c r="E595" t="s">
        <v>19</v>
      </c>
      <c r="F595" t="s">
        <v>20</v>
      </c>
      <c r="G595">
        <v>2</v>
      </c>
      <c r="H595" t="s">
        <v>21</v>
      </c>
      <c r="I595">
        <v>5</v>
      </c>
      <c r="J595" t="s">
        <v>387</v>
      </c>
      <c r="K595">
        <v>3.2</v>
      </c>
      <c r="L595" t="s">
        <v>54</v>
      </c>
      <c r="M595">
        <v>58000</v>
      </c>
      <c r="N595" t="s">
        <v>33</v>
      </c>
      <c r="O595" t="s">
        <v>45</v>
      </c>
      <c r="P595">
        <v>1</v>
      </c>
    </row>
    <row r="596" spans="1:16" x14ac:dyDescent="0.25">
      <c r="A596" t="s">
        <v>647</v>
      </c>
      <c r="B596">
        <v>34</v>
      </c>
      <c r="C596" t="s">
        <v>26</v>
      </c>
      <c r="D596" t="s">
        <v>18</v>
      </c>
      <c r="E596" t="s">
        <v>40</v>
      </c>
      <c r="F596" t="s">
        <v>41</v>
      </c>
      <c r="G596">
        <v>6</v>
      </c>
      <c r="H596" t="s">
        <v>30</v>
      </c>
      <c r="I596">
        <v>5</v>
      </c>
      <c r="J596" t="s">
        <v>387</v>
      </c>
      <c r="K596">
        <v>3.7</v>
      </c>
      <c r="L596" t="s">
        <v>22</v>
      </c>
      <c r="M596">
        <v>70000</v>
      </c>
      <c r="N596" t="s">
        <v>44</v>
      </c>
      <c r="O596" t="s">
        <v>24</v>
      </c>
      <c r="P596">
        <v>0</v>
      </c>
    </row>
    <row r="597" spans="1:16" x14ac:dyDescent="0.25">
      <c r="A597" t="s">
        <v>648</v>
      </c>
      <c r="B597">
        <v>36</v>
      </c>
      <c r="C597" t="s">
        <v>50</v>
      </c>
      <c r="D597" t="s">
        <v>27</v>
      </c>
      <c r="E597" t="s">
        <v>51</v>
      </c>
      <c r="F597" t="s">
        <v>36</v>
      </c>
      <c r="G597">
        <v>8</v>
      </c>
      <c r="H597" t="s">
        <v>30</v>
      </c>
      <c r="I597">
        <v>5</v>
      </c>
      <c r="J597" t="s">
        <v>387</v>
      </c>
      <c r="K597">
        <v>4</v>
      </c>
      <c r="L597" t="s">
        <v>22</v>
      </c>
      <c r="M597">
        <v>60000</v>
      </c>
      <c r="N597" t="s">
        <v>33</v>
      </c>
      <c r="O597" t="s">
        <v>45</v>
      </c>
      <c r="P597">
        <v>1</v>
      </c>
    </row>
    <row r="598" spans="1:16" x14ac:dyDescent="0.25">
      <c r="A598" t="s">
        <v>649</v>
      </c>
      <c r="B598">
        <v>30</v>
      </c>
      <c r="C598" t="s">
        <v>17</v>
      </c>
      <c r="D598" t="s">
        <v>18</v>
      </c>
      <c r="E598" t="s">
        <v>19</v>
      </c>
      <c r="F598" t="s">
        <v>29</v>
      </c>
      <c r="G598">
        <v>5</v>
      </c>
      <c r="H598" t="s">
        <v>21</v>
      </c>
      <c r="I598">
        <v>5</v>
      </c>
      <c r="J598" t="s">
        <v>387</v>
      </c>
      <c r="K598">
        <v>3.9</v>
      </c>
      <c r="L598" t="s">
        <v>22</v>
      </c>
      <c r="M598">
        <v>70000</v>
      </c>
      <c r="N598" t="s">
        <v>44</v>
      </c>
      <c r="O598" t="s">
        <v>24</v>
      </c>
      <c r="P598">
        <v>0</v>
      </c>
    </row>
    <row r="599" spans="1:16" x14ac:dyDescent="0.25">
      <c r="A599" t="s">
        <v>650</v>
      </c>
      <c r="B599">
        <v>31</v>
      </c>
      <c r="C599" t="s">
        <v>26</v>
      </c>
      <c r="D599" t="s">
        <v>27</v>
      </c>
      <c r="E599" t="s">
        <v>28</v>
      </c>
      <c r="F599" t="s">
        <v>41</v>
      </c>
      <c r="G599">
        <v>4</v>
      </c>
      <c r="H599" t="s">
        <v>21</v>
      </c>
      <c r="I599">
        <v>5</v>
      </c>
      <c r="J599" t="s">
        <v>387</v>
      </c>
      <c r="K599">
        <v>3.5</v>
      </c>
      <c r="L599" t="s">
        <v>54</v>
      </c>
      <c r="M599">
        <v>75000</v>
      </c>
      <c r="N599" t="s">
        <v>57</v>
      </c>
      <c r="O599" t="s">
        <v>45</v>
      </c>
      <c r="P599">
        <v>1</v>
      </c>
    </row>
    <row r="600" spans="1:16" x14ac:dyDescent="0.25">
      <c r="A600" t="s">
        <v>651</v>
      </c>
      <c r="B600">
        <v>29</v>
      </c>
      <c r="C600" t="s">
        <v>17</v>
      </c>
      <c r="D600" t="s">
        <v>18</v>
      </c>
      <c r="E600" t="s">
        <v>35</v>
      </c>
      <c r="F600" t="s">
        <v>48</v>
      </c>
      <c r="G600">
        <v>3</v>
      </c>
      <c r="H600" t="s">
        <v>21</v>
      </c>
      <c r="I600">
        <v>5</v>
      </c>
      <c r="J600" t="s">
        <v>387</v>
      </c>
      <c r="K600">
        <v>3.4</v>
      </c>
      <c r="L600" t="s">
        <v>54</v>
      </c>
      <c r="M600">
        <v>59000</v>
      </c>
      <c r="N600" t="s">
        <v>33</v>
      </c>
      <c r="O600" t="s">
        <v>24</v>
      </c>
      <c r="P600">
        <v>0</v>
      </c>
    </row>
    <row r="601" spans="1:16" x14ac:dyDescent="0.25">
      <c r="A601" t="s">
        <v>652</v>
      </c>
      <c r="B601">
        <v>33</v>
      </c>
      <c r="C601" t="s">
        <v>26</v>
      </c>
      <c r="D601" t="s">
        <v>27</v>
      </c>
      <c r="E601" t="s">
        <v>51</v>
      </c>
      <c r="F601" t="s">
        <v>36</v>
      </c>
      <c r="G601">
        <v>6</v>
      </c>
      <c r="H601" t="s">
        <v>30</v>
      </c>
      <c r="I601">
        <v>5</v>
      </c>
      <c r="J601" t="s">
        <v>387</v>
      </c>
      <c r="K601">
        <v>3.8</v>
      </c>
      <c r="L601" t="s">
        <v>22</v>
      </c>
      <c r="M601">
        <v>42000</v>
      </c>
      <c r="N601" t="s">
        <v>23</v>
      </c>
      <c r="O601" t="s">
        <v>45</v>
      </c>
      <c r="P601">
        <v>1</v>
      </c>
    </row>
    <row r="602" spans="1:16" x14ac:dyDescent="0.25">
      <c r="A602" t="s">
        <v>653</v>
      </c>
      <c r="B602">
        <v>37</v>
      </c>
      <c r="C602" t="s">
        <v>50</v>
      </c>
      <c r="D602" t="s">
        <v>18</v>
      </c>
      <c r="E602" t="s">
        <v>28</v>
      </c>
      <c r="F602" t="s">
        <v>41</v>
      </c>
      <c r="G602">
        <v>7</v>
      </c>
      <c r="H602" t="s">
        <v>30</v>
      </c>
      <c r="I602">
        <v>5</v>
      </c>
      <c r="J602" t="s">
        <v>387</v>
      </c>
      <c r="K602">
        <v>4.3</v>
      </c>
      <c r="L602" t="s">
        <v>32</v>
      </c>
      <c r="M602">
        <v>76000</v>
      </c>
      <c r="N602" t="s">
        <v>57</v>
      </c>
      <c r="O602" t="s">
        <v>24</v>
      </c>
      <c r="P602">
        <v>0</v>
      </c>
    </row>
    <row r="603" spans="1:16" x14ac:dyDescent="0.25">
      <c r="A603" t="s">
        <v>654</v>
      </c>
      <c r="B603">
        <v>28</v>
      </c>
      <c r="C603" t="s">
        <v>17</v>
      </c>
      <c r="D603" t="s">
        <v>27</v>
      </c>
      <c r="E603" t="s">
        <v>19</v>
      </c>
      <c r="F603" t="s">
        <v>20</v>
      </c>
      <c r="G603">
        <v>2</v>
      </c>
      <c r="H603" t="s">
        <v>21</v>
      </c>
      <c r="I603">
        <v>5</v>
      </c>
      <c r="J603" t="s">
        <v>387</v>
      </c>
      <c r="K603">
        <v>3.2</v>
      </c>
      <c r="L603" t="s">
        <v>54</v>
      </c>
      <c r="M603">
        <v>58000</v>
      </c>
      <c r="N603" t="s">
        <v>33</v>
      </c>
      <c r="O603" t="s">
        <v>45</v>
      </c>
      <c r="P603">
        <v>1</v>
      </c>
    </row>
    <row r="604" spans="1:16" x14ac:dyDescent="0.25">
      <c r="A604" t="s">
        <v>655</v>
      </c>
      <c r="B604">
        <v>34</v>
      </c>
      <c r="C604" t="s">
        <v>26</v>
      </c>
      <c r="D604" t="s">
        <v>18</v>
      </c>
      <c r="E604" t="s">
        <v>40</v>
      </c>
      <c r="F604" t="s">
        <v>41</v>
      </c>
      <c r="G604">
        <v>6</v>
      </c>
      <c r="H604" t="s">
        <v>30</v>
      </c>
      <c r="I604">
        <v>5</v>
      </c>
      <c r="J604" t="s">
        <v>387</v>
      </c>
      <c r="K604">
        <v>3.7</v>
      </c>
      <c r="L604" t="s">
        <v>22</v>
      </c>
      <c r="M604">
        <v>70000</v>
      </c>
      <c r="N604" t="s">
        <v>44</v>
      </c>
      <c r="O604" t="s">
        <v>24</v>
      </c>
      <c r="P604">
        <v>0</v>
      </c>
    </row>
    <row r="605" spans="1:16" x14ac:dyDescent="0.25">
      <c r="A605" t="s">
        <v>656</v>
      </c>
      <c r="B605">
        <v>36</v>
      </c>
      <c r="C605" t="s">
        <v>50</v>
      </c>
      <c r="D605" t="s">
        <v>27</v>
      </c>
      <c r="E605" t="s">
        <v>51</v>
      </c>
      <c r="F605" t="s">
        <v>36</v>
      </c>
      <c r="G605">
        <v>8</v>
      </c>
      <c r="H605" t="s">
        <v>30</v>
      </c>
      <c r="I605">
        <v>5</v>
      </c>
      <c r="J605" t="s">
        <v>387</v>
      </c>
      <c r="K605">
        <v>4</v>
      </c>
      <c r="L605" t="s">
        <v>22</v>
      </c>
      <c r="M605">
        <v>60000</v>
      </c>
      <c r="N605" t="s">
        <v>33</v>
      </c>
      <c r="O605" t="s">
        <v>45</v>
      </c>
      <c r="P605">
        <v>1</v>
      </c>
    </row>
    <row r="606" spans="1:16" x14ac:dyDescent="0.25">
      <c r="A606" t="s">
        <v>657</v>
      </c>
      <c r="B606">
        <v>30</v>
      </c>
      <c r="C606" t="s">
        <v>17</v>
      </c>
      <c r="D606" t="s">
        <v>18</v>
      </c>
      <c r="E606" t="s">
        <v>19</v>
      </c>
      <c r="F606" t="s">
        <v>29</v>
      </c>
      <c r="G606">
        <v>5</v>
      </c>
      <c r="H606" t="s">
        <v>21</v>
      </c>
      <c r="I606">
        <v>5</v>
      </c>
      <c r="J606" t="s">
        <v>387</v>
      </c>
      <c r="K606">
        <v>3.9</v>
      </c>
      <c r="L606" t="s">
        <v>22</v>
      </c>
      <c r="M606">
        <v>70000</v>
      </c>
      <c r="N606" t="s">
        <v>44</v>
      </c>
      <c r="O606" t="s">
        <v>24</v>
      </c>
      <c r="P606">
        <v>0</v>
      </c>
    </row>
    <row r="607" spans="1:16" x14ac:dyDescent="0.25">
      <c r="A607" t="s">
        <v>658</v>
      </c>
      <c r="B607">
        <v>31</v>
      </c>
      <c r="C607" t="s">
        <v>26</v>
      </c>
      <c r="D607" t="s">
        <v>27</v>
      </c>
      <c r="E607" t="s">
        <v>28</v>
      </c>
      <c r="F607" t="s">
        <v>41</v>
      </c>
      <c r="G607">
        <v>4</v>
      </c>
      <c r="H607" t="s">
        <v>21</v>
      </c>
      <c r="I607">
        <v>5</v>
      </c>
      <c r="J607" t="s">
        <v>387</v>
      </c>
      <c r="K607">
        <v>3.5</v>
      </c>
      <c r="L607" t="s">
        <v>54</v>
      </c>
      <c r="M607">
        <v>75000</v>
      </c>
      <c r="N607" t="s">
        <v>57</v>
      </c>
      <c r="O607" t="s">
        <v>45</v>
      </c>
      <c r="P607">
        <v>1</v>
      </c>
    </row>
    <row r="608" spans="1:16" x14ac:dyDescent="0.25">
      <c r="A608" t="s">
        <v>659</v>
      </c>
      <c r="B608">
        <v>29</v>
      </c>
      <c r="C608" t="s">
        <v>17</v>
      </c>
      <c r="D608" t="s">
        <v>18</v>
      </c>
      <c r="E608" t="s">
        <v>35</v>
      </c>
      <c r="F608" t="s">
        <v>48</v>
      </c>
      <c r="G608">
        <v>3</v>
      </c>
      <c r="H608" t="s">
        <v>21</v>
      </c>
      <c r="I608">
        <v>5</v>
      </c>
      <c r="J608" t="s">
        <v>387</v>
      </c>
      <c r="K608">
        <v>3.4</v>
      </c>
      <c r="L608" t="s">
        <v>54</v>
      </c>
      <c r="M608">
        <v>59000</v>
      </c>
      <c r="N608" t="s">
        <v>33</v>
      </c>
      <c r="O608" t="s">
        <v>24</v>
      </c>
      <c r="P608">
        <v>0</v>
      </c>
    </row>
    <row r="609" spans="1:16" x14ac:dyDescent="0.25">
      <c r="A609" t="s">
        <v>660</v>
      </c>
      <c r="B609">
        <v>40</v>
      </c>
      <c r="C609" t="s">
        <v>50</v>
      </c>
      <c r="D609" t="s">
        <v>27</v>
      </c>
      <c r="E609" t="s">
        <v>40</v>
      </c>
      <c r="F609" t="s">
        <v>41</v>
      </c>
      <c r="G609">
        <v>8</v>
      </c>
      <c r="H609" t="s">
        <v>30</v>
      </c>
      <c r="I609">
        <v>5</v>
      </c>
      <c r="J609" t="s">
        <v>387</v>
      </c>
      <c r="K609">
        <v>3.7</v>
      </c>
      <c r="L609" t="s">
        <v>22</v>
      </c>
      <c r="M609">
        <v>70000</v>
      </c>
      <c r="N609" t="s">
        <v>44</v>
      </c>
      <c r="O609" t="s">
        <v>45</v>
      </c>
      <c r="P609">
        <v>1</v>
      </c>
    </row>
    <row r="610" spans="1:16" x14ac:dyDescent="0.25">
      <c r="A610" t="s">
        <v>661</v>
      </c>
      <c r="B610">
        <v>45</v>
      </c>
      <c r="C610" t="s">
        <v>39</v>
      </c>
      <c r="D610" t="s">
        <v>18</v>
      </c>
      <c r="E610" t="s">
        <v>47</v>
      </c>
      <c r="F610" t="s">
        <v>48</v>
      </c>
      <c r="G610">
        <v>11</v>
      </c>
      <c r="H610" t="s">
        <v>42</v>
      </c>
      <c r="I610">
        <v>5</v>
      </c>
      <c r="J610" t="s">
        <v>387</v>
      </c>
      <c r="K610">
        <v>4.0999999999999996</v>
      </c>
      <c r="L610" t="s">
        <v>32</v>
      </c>
      <c r="M610">
        <v>59000</v>
      </c>
      <c r="N610" t="s">
        <v>33</v>
      </c>
      <c r="O610" t="s">
        <v>24</v>
      </c>
      <c r="P610">
        <v>0</v>
      </c>
    </row>
    <row r="611" spans="1:16" x14ac:dyDescent="0.25">
      <c r="A611" t="s">
        <v>662</v>
      </c>
      <c r="B611">
        <v>32</v>
      </c>
      <c r="C611" t="s">
        <v>26</v>
      </c>
      <c r="D611" t="s">
        <v>27</v>
      </c>
      <c r="E611" t="s">
        <v>35</v>
      </c>
      <c r="F611" t="s">
        <v>48</v>
      </c>
      <c r="G611">
        <v>4</v>
      </c>
      <c r="H611" t="s">
        <v>21</v>
      </c>
      <c r="I611">
        <v>5</v>
      </c>
      <c r="J611" t="s">
        <v>387</v>
      </c>
      <c r="K611">
        <v>3.8</v>
      </c>
      <c r="L611" t="s">
        <v>22</v>
      </c>
      <c r="M611">
        <v>73000</v>
      </c>
      <c r="N611" t="s">
        <v>57</v>
      </c>
      <c r="O611" t="s">
        <v>45</v>
      </c>
      <c r="P611">
        <v>1</v>
      </c>
    </row>
    <row r="612" spans="1:16" x14ac:dyDescent="0.25">
      <c r="A612" t="s">
        <v>663</v>
      </c>
      <c r="B612">
        <v>29</v>
      </c>
      <c r="C612" t="s">
        <v>17</v>
      </c>
      <c r="D612" t="s">
        <v>18</v>
      </c>
      <c r="E612" t="s">
        <v>40</v>
      </c>
      <c r="F612" t="s">
        <v>41</v>
      </c>
      <c r="G612">
        <v>4</v>
      </c>
      <c r="H612" t="s">
        <v>21</v>
      </c>
      <c r="I612">
        <v>5</v>
      </c>
      <c r="J612" t="s">
        <v>387</v>
      </c>
      <c r="K612">
        <v>3.5</v>
      </c>
      <c r="L612" t="s">
        <v>54</v>
      </c>
      <c r="M612">
        <v>75000</v>
      </c>
      <c r="N612" t="s">
        <v>57</v>
      </c>
      <c r="O612" t="s">
        <v>24</v>
      </c>
      <c r="P612">
        <v>0</v>
      </c>
    </row>
    <row r="613" spans="1:16" x14ac:dyDescent="0.25">
      <c r="A613" t="s">
        <v>664</v>
      </c>
      <c r="B613">
        <v>33</v>
      </c>
      <c r="C613" t="s">
        <v>26</v>
      </c>
      <c r="D613" t="s">
        <v>27</v>
      </c>
      <c r="E613" t="s">
        <v>51</v>
      </c>
      <c r="F613" t="s">
        <v>36</v>
      </c>
      <c r="G613">
        <v>6</v>
      </c>
      <c r="H613" t="s">
        <v>30</v>
      </c>
      <c r="I613">
        <v>5</v>
      </c>
      <c r="J613" t="s">
        <v>387</v>
      </c>
      <c r="K613">
        <v>3.8</v>
      </c>
      <c r="L613" t="s">
        <v>22</v>
      </c>
      <c r="M613">
        <v>42000</v>
      </c>
      <c r="N613" t="s">
        <v>23</v>
      </c>
      <c r="O613" t="s">
        <v>45</v>
      </c>
      <c r="P613">
        <v>1</v>
      </c>
    </row>
    <row r="614" spans="1:16" x14ac:dyDescent="0.25">
      <c r="A614" t="s">
        <v>665</v>
      </c>
      <c r="B614">
        <v>37</v>
      </c>
      <c r="C614" t="s">
        <v>50</v>
      </c>
      <c r="D614" t="s">
        <v>18</v>
      </c>
      <c r="E614" t="s">
        <v>28</v>
      </c>
      <c r="F614" t="s">
        <v>41</v>
      </c>
      <c r="G614">
        <v>7</v>
      </c>
      <c r="H614" t="s">
        <v>30</v>
      </c>
      <c r="I614">
        <v>5</v>
      </c>
      <c r="J614" t="s">
        <v>387</v>
      </c>
      <c r="K614">
        <v>4.3</v>
      </c>
      <c r="L614" t="s">
        <v>32</v>
      </c>
      <c r="M614">
        <v>76000</v>
      </c>
      <c r="N614" t="s">
        <v>57</v>
      </c>
      <c r="O614" t="s">
        <v>24</v>
      </c>
      <c r="P614">
        <v>0</v>
      </c>
    </row>
    <row r="615" spans="1:16" x14ac:dyDescent="0.25">
      <c r="A615" t="s">
        <v>666</v>
      </c>
      <c r="B615">
        <v>28</v>
      </c>
      <c r="C615" t="s">
        <v>17</v>
      </c>
      <c r="D615" t="s">
        <v>27</v>
      </c>
      <c r="E615" t="s">
        <v>19</v>
      </c>
      <c r="F615" t="s">
        <v>20</v>
      </c>
      <c r="G615">
        <v>2</v>
      </c>
      <c r="H615" t="s">
        <v>21</v>
      </c>
      <c r="I615">
        <v>5</v>
      </c>
      <c r="J615" t="s">
        <v>387</v>
      </c>
      <c r="K615">
        <v>3.2</v>
      </c>
      <c r="L615" t="s">
        <v>54</v>
      </c>
      <c r="M615">
        <v>58000</v>
      </c>
      <c r="N615" t="s">
        <v>33</v>
      </c>
      <c r="O615" t="s">
        <v>45</v>
      </c>
      <c r="P615">
        <v>1</v>
      </c>
    </row>
    <row r="616" spans="1:16" x14ac:dyDescent="0.25">
      <c r="A616" t="s">
        <v>667</v>
      </c>
      <c r="B616">
        <v>34</v>
      </c>
      <c r="C616" t="s">
        <v>26</v>
      </c>
      <c r="D616" t="s">
        <v>18</v>
      </c>
      <c r="E616" t="s">
        <v>40</v>
      </c>
      <c r="F616" t="s">
        <v>41</v>
      </c>
      <c r="G616">
        <v>6</v>
      </c>
      <c r="H616" t="s">
        <v>30</v>
      </c>
      <c r="I616">
        <v>5</v>
      </c>
      <c r="J616" t="s">
        <v>387</v>
      </c>
      <c r="K616">
        <v>3.7</v>
      </c>
      <c r="L616" t="s">
        <v>22</v>
      </c>
      <c r="M616">
        <v>70000</v>
      </c>
      <c r="N616" t="s">
        <v>44</v>
      </c>
      <c r="O616" t="s">
        <v>24</v>
      </c>
      <c r="P616">
        <v>0</v>
      </c>
    </row>
    <row r="617" spans="1:16" x14ac:dyDescent="0.25">
      <c r="A617" t="s">
        <v>668</v>
      </c>
      <c r="B617">
        <v>36</v>
      </c>
      <c r="C617" t="s">
        <v>50</v>
      </c>
      <c r="D617" t="s">
        <v>27</v>
      </c>
      <c r="E617" t="s">
        <v>51</v>
      </c>
      <c r="F617" t="s">
        <v>36</v>
      </c>
      <c r="G617">
        <v>8</v>
      </c>
      <c r="H617" t="s">
        <v>30</v>
      </c>
      <c r="I617">
        <v>5</v>
      </c>
      <c r="J617" t="s">
        <v>387</v>
      </c>
      <c r="K617">
        <v>4</v>
      </c>
      <c r="L617" t="s">
        <v>22</v>
      </c>
      <c r="M617">
        <v>60000</v>
      </c>
      <c r="N617" t="s">
        <v>33</v>
      </c>
      <c r="O617" t="s">
        <v>45</v>
      </c>
      <c r="P617">
        <v>1</v>
      </c>
    </row>
    <row r="618" spans="1:16" x14ac:dyDescent="0.25">
      <c r="A618" t="s">
        <v>669</v>
      </c>
      <c r="B618">
        <v>30</v>
      </c>
      <c r="C618" t="s">
        <v>17</v>
      </c>
      <c r="D618" t="s">
        <v>18</v>
      </c>
      <c r="E618" t="s">
        <v>19</v>
      </c>
      <c r="F618" t="s">
        <v>29</v>
      </c>
      <c r="G618">
        <v>5</v>
      </c>
      <c r="H618" t="s">
        <v>21</v>
      </c>
      <c r="I618">
        <v>5</v>
      </c>
      <c r="J618" t="s">
        <v>387</v>
      </c>
      <c r="K618">
        <v>3.9</v>
      </c>
      <c r="L618" t="s">
        <v>22</v>
      </c>
      <c r="M618">
        <v>70000</v>
      </c>
      <c r="N618" t="s">
        <v>44</v>
      </c>
      <c r="O618" t="s">
        <v>24</v>
      </c>
      <c r="P618">
        <v>0</v>
      </c>
    </row>
    <row r="619" spans="1:16" x14ac:dyDescent="0.25">
      <c r="A619" t="s">
        <v>670</v>
      </c>
      <c r="B619">
        <v>31</v>
      </c>
      <c r="C619" t="s">
        <v>26</v>
      </c>
      <c r="D619" t="s">
        <v>27</v>
      </c>
      <c r="E619" t="s">
        <v>28</v>
      </c>
      <c r="F619" t="s">
        <v>41</v>
      </c>
      <c r="G619">
        <v>4</v>
      </c>
      <c r="H619" t="s">
        <v>21</v>
      </c>
      <c r="I619">
        <v>5</v>
      </c>
      <c r="J619" t="s">
        <v>387</v>
      </c>
      <c r="K619">
        <v>3.5</v>
      </c>
      <c r="L619" t="s">
        <v>54</v>
      </c>
      <c r="M619">
        <v>75000</v>
      </c>
      <c r="N619" t="s">
        <v>57</v>
      </c>
      <c r="O619" t="s">
        <v>45</v>
      </c>
      <c r="P619">
        <v>1</v>
      </c>
    </row>
    <row r="620" spans="1:16" x14ac:dyDescent="0.25">
      <c r="A620" t="s">
        <v>671</v>
      </c>
      <c r="B620">
        <v>29</v>
      </c>
      <c r="C620" t="s">
        <v>17</v>
      </c>
      <c r="D620" t="s">
        <v>18</v>
      </c>
      <c r="E620" t="s">
        <v>35</v>
      </c>
      <c r="F620" t="s">
        <v>48</v>
      </c>
      <c r="G620">
        <v>3</v>
      </c>
      <c r="H620" t="s">
        <v>21</v>
      </c>
      <c r="I620">
        <v>5</v>
      </c>
      <c r="J620" t="s">
        <v>387</v>
      </c>
      <c r="K620">
        <v>3.4</v>
      </c>
      <c r="L620" t="s">
        <v>54</v>
      </c>
      <c r="M620">
        <v>59000</v>
      </c>
      <c r="N620" t="s">
        <v>33</v>
      </c>
      <c r="O620" t="s">
        <v>24</v>
      </c>
      <c r="P620">
        <v>0</v>
      </c>
    </row>
    <row r="621" spans="1:16" x14ac:dyDescent="0.25">
      <c r="A621" t="s">
        <v>672</v>
      </c>
      <c r="B621">
        <v>40</v>
      </c>
      <c r="C621" t="s">
        <v>50</v>
      </c>
      <c r="D621" t="s">
        <v>27</v>
      </c>
      <c r="E621" t="s">
        <v>40</v>
      </c>
      <c r="F621" t="s">
        <v>41</v>
      </c>
      <c r="G621">
        <v>8</v>
      </c>
      <c r="H621" t="s">
        <v>30</v>
      </c>
      <c r="I621">
        <v>5</v>
      </c>
      <c r="J621" t="s">
        <v>387</v>
      </c>
      <c r="K621">
        <v>3.7</v>
      </c>
      <c r="L621" t="s">
        <v>22</v>
      </c>
      <c r="M621">
        <v>70000</v>
      </c>
      <c r="N621" t="s">
        <v>44</v>
      </c>
      <c r="O621" t="s">
        <v>45</v>
      </c>
      <c r="P621">
        <v>1</v>
      </c>
    </row>
    <row r="622" spans="1:16" x14ac:dyDescent="0.25">
      <c r="A622" t="s">
        <v>673</v>
      </c>
      <c r="B622">
        <v>35</v>
      </c>
      <c r="C622" t="s">
        <v>26</v>
      </c>
      <c r="D622" t="s">
        <v>18</v>
      </c>
      <c r="E622" t="s">
        <v>19</v>
      </c>
      <c r="F622" t="s">
        <v>20</v>
      </c>
      <c r="G622">
        <v>9</v>
      </c>
      <c r="H622" t="s">
        <v>30</v>
      </c>
      <c r="I622">
        <v>9</v>
      </c>
      <c r="J622" t="s">
        <v>43</v>
      </c>
      <c r="K622">
        <v>3.6</v>
      </c>
      <c r="L622" t="s">
        <v>22</v>
      </c>
      <c r="M622">
        <v>60000</v>
      </c>
      <c r="N622" t="s">
        <v>33</v>
      </c>
      <c r="O622" t="s">
        <v>45</v>
      </c>
      <c r="P622">
        <v>1</v>
      </c>
    </row>
    <row r="623" spans="1:16" x14ac:dyDescent="0.25">
      <c r="A623" t="s">
        <v>674</v>
      </c>
      <c r="B623">
        <v>27</v>
      </c>
      <c r="C623" t="s">
        <v>17</v>
      </c>
      <c r="D623" t="s">
        <v>27</v>
      </c>
      <c r="E623" t="s">
        <v>35</v>
      </c>
      <c r="F623" t="s">
        <v>48</v>
      </c>
      <c r="G623">
        <v>3</v>
      </c>
      <c r="H623" t="s">
        <v>21</v>
      </c>
      <c r="I623">
        <v>6</v>
      </c>
      <c r="J623" t="s">
        <v>37</v>
      </c>
      <c r="K623">
        <v>3.5</v>
      </c>
      <c r="L623" t="s">
        <v>54</v>
      </c>
      <c r="M623">
        <v>58000</v>
      </c>
      <c r="N623" t="s">
        <v>33</v>
      </c>
      <c r="O623" t="s">
        <v>24</v>
      </c>
      <c r="P623">
        <v>0</v>
      </c>
    </row>
    <row r="624" spans="1:16" x14ac:dyDescent="0.25">
      <c r="A624" t="s">
        <v>675</v>
      </c>
      <c r="B624">
        <v>32</v>
      </c>
      <c r="C624" t="s">
        <v>26</v>
      </c>
      <c r="D624" t="s">
        <v>18</v>
      </c>
      <c r="E624" t="s">
        <v>28</v>
      </c>
      <c r="F624" t="s">
        <v>41</v>
      </c>
      <c r="G624">
        <v>7</v>
      </c>
      <c r="H624" t="s">
        <v>30</v>
      </c>
      <c r="I624">
        <v>8</v>
      </c>
      <c r="J624" t="s">
        <v>31</v>
      </c>
      <c r="K624">
        <v>3.8</v>
      </c>
      <c r="L624" t="s">
        <v>22</v>
      </c>
      <c r="M624">
        <v>70000</v>
      </c>
      <c r="N624" t="s">
        <v>44</v>
      </c>
      <c r="O624" t="s">
        <v>45</v>
      </c>
      <c r="P624">
        <v>1</v>
      </c>
    </row>
    <row r="625" spans="1:16" x14ac:dyDescent="0.25">
      <c r="A625" t="s">
        <v>676</v>
      </c>
      <c r="B625">
        <v>40</v>
      </c>
      <c r="C625" t="s">
        <v>50</v>
      </c>
      <c r="D625" t="s">
        <v>27</v>
      </c>
      <c r="E625" t="s">
        <v>40</v>
      </c>
      <c r="F625" t="s">
        <v>41</v>
      </c>
      <c r="G625">
        <v>12</v>
      </c>
      <c r="H625" t="s">
        <v>42</v>
      </c>
      <c r="I625">
        <v>7</v>
      </c>
      <c r="J625" t="s">
        <v>22</v>
      </c>
      <c r="K625">
        <v>3.4</v>
      </c>
      <c r="L625" t="s">
        <v>54</v>
      </c>
      <c r="M625">
        <v>75000</v>
      </c>
      <c r="N625" t="s">
        <v>57</v>
      </c>
      <c r="O625" t="s">
        <v>24</v>
      </c>
      <c r="P625">
        <v>0</v>
      </c>
    </row>
    <row r="626" spans="1:16" x14ac:dyDescent="0.25">
      <c r="A626" t="s">
        <v>677</v>
      </c>
      <c r="B626">
        <v>43</v>
      </c>
      <c r="C626" t="s">
        <v>39</v>
      </c>
      <c r="D626" t="s">
        <v>18</v>
      </c>
      <c r="E626" t="s">
        <v>47</v>
      </c>
      <c r="F626" t="s">
        <v>48</v>
      </c>
      <c r="G626">
        <v>16</v>
      </c>
      <c r="H626" t="s">
        <v>42</v>
      </c>
      <c r="I626">
        <v>9</v>
      </c>
      <c r="J626" t="s">
        <v>43</v>
      </c>
      <c r="K626">
        <v>4.0999999999999996</v>
      </c>
      <c r="L626" t="s">
        <v>32</v>
      </c>
      <c r="M626">
        <v>65000</v>
      </c>
      <c r="N626" t="s">
        <v>44</v>
      </c>
      <c r="O626" t="s">
        <v>45</v>
      </c>
      <c r="P626">
        <v>1</v>
      </c>
    </row>
    <row r="627" spans="1:16" x14ac:dyDescent="0.25">
      <c r="A627" t="s">
        <v>678</v>
      </c>
      <c r="B627">
        <v>29</v>
      </c>
      <c r="C627" t="s">
        <v>17</v>
      </c>
      <c r="D627" t="s">
        <v>27</v>
      </c>
      <c r="E627" t="s">
        <v>51</v>
      </c>
      <c r="F627" t="s">
        <v>36</v>
      </c>
      <c r="G627">
        <v>2</v>
      </c>
      <c r="H627" t="s">
        <v>21</v>
      </c>
      <c r="I627">
        <v>6</v>
      </c>
      <c r="J627" t="s">
        <v>37</v>
      </c>
      <c r="K627">
        <v>3.7</v>
      </c>
      <c r="L627" t="s">
        <v>22</v>
      </c>
      <c r="M627">
        <v>60000</v>
      </c>
      <c r="N627" t="s">
        <v>33</v>
      </c>
      <c r="O627" t="s">
        <v>24</v>
      </c>
      <c r="P627">
        <v>0</v>
      </c>
    </row>
    <row r="628" spans="1:16" x14ac:dyDescent="0.25">
      <c r="A628" t="s">
        <v>679</v>
      </c>
      <c r="B628">
        <v>45</v>
      </c>
      <c r="C628" t="s">
        <v>39</v>
      </c>
      <c r="D628" t="s">
        <v>18</v>
      </c>
      <c r="E628" t="s">
        <v>19</v>
      </c>
      <c r="F628" t="s">
        <v>29</v>
      </c>
      <c r="G628">
        <v>13</v>
      </c>
      <c r="H628" t="s">
        <v>42</v>
      </c>
      <c r="I628">
        <v>8</v>
      </c>
      <c r="J628" t="s">
        <v>31</v>
      </c>
      <c r="K628">
        <v>4</v>
      </c>
      <c r="L628" t="s">
        <v>22</v>
      </c>
      <c r="M628">
        <v>64000</v>
      </c>
      <c r="N628" t="s">
        <v>44</v>
      </c>
      <c r="O628" t="s">
        <v>45</v>
      </c>
      <c r="P628">
        <v>1</v>
      </c>
    </row>
    <row r="629" spans="1:16" x14ac:dyDescent="0.25">
      <c r="A629" t="s">
        <v>680</v>
      </c>
      <c r="B629">
        <v>32</v>
      </c>
      <c r="C629" t="s">
        <v>26</v>
      </c>
      <c r="D629" t="s">
        <v>27</v>
      </c>
      <c r="E629" t="s">
        <v>35</v>
      </c>
      <c r="F629" t="s">
        <v>48</v>
      </c>
      <c r="G629">
        <v>5</v>
      </c>
      <c r="H629" t="s">
        <v>21</v>
      </c>
      <c r="I629">
        <v>9</v>
      </c>
      <c r="J629" t="s">
        <v>43</v>
      </c>
      <c r="K629">
        <v>3.9</v>
      </c>
      <c r="L629" t="s">
        <v>22</v>
      </c>
      <c r="M629">
        <v>61000</v>
      </c>
      <c r="N629" t="s">
        <v>44</v>
      </c>
      <c r="O629" t="s">
        <v>24</v>
      </c>
      <c r="P629">
        <v>0</v>
      </c>
    </row>
    <row r="630" spans="1:16" x14ac:dyDescent="0.25">
      <c r="A630" t="s">
        <v>681</v>
      </c>
      <c r="B630">
        <v>34</v>
      </c>
      <c r="C630" t="s">
        <v>26</v>
      </c>
      <c r="D630" t="s">
        <v>18</v>
      </c>
      <c r="E630" t="s">
        <v>40</v>
      </c>
      <c r="F630" t="s">
        <v>41</v>
      </c>
      <c r="G630">
        <v>8</v>
      </c>
      <c r="H630" t="s">
        <v>30</v>
      </c>
      <c r="I630">
        <v>7</v>
      </c>
      <c r="J630" t="s">
        <v>22</v>
      </c>
      <c r="K630">
        <v>3.5</v>
      </c>
      <c r="L630" t="s">
        <v>54</v>
      </c>
      <c r="M630">
        <v>59000</v>
      </c>
      <c r="N630" t="s">
        <v>33</v>
      </c>
      <c r="O630" t="s">
        <v>45</v>
      </c>
      <c r="P630">
        <v>1</v>
      </c>
    </row>
    <row r="631" spans="1:16" x14ac:dyDescent="0.25">
      <c r="A631" t="s">
        <v>682</v>
      </c>
      <c r="B631">
        <v>31</v>
      </c>
      <c r="C631" t="s">
        <v>26</v>
      </c>
      <c r="D631" t="s">
        <v>27</v>
      </c>
      <c r="E631" t="s">
        <v>51</v>
      </c>
      <c r="F631" t="s">
        <v>36</v>
      </c>
      <c r="G631">
        <v>4</v>
      </c>
      <c r="H631" t="s">
        <v>21</v>
      </c>
      <c r="I631">
        <v>6</v>
      </c>
      <c r="J631" t="s">
        <v>37</v>
      </c>
      <c r="K631">
        <v>3.8</v>
      </c>
      <c r="L631" t="s">
        <v>22</v>
      </c>
      <c r="M631">
        <v>61000</v>
      </c>
      <c r="N631" t="s">
        <v>44</v>
      </c>
      <c r="O631" t="s">
        <v>24</v>
      </c>
      <c r="P631">
        <v>0</v>
      </c>
    </row>
    <row r="632" spans="1:16" x14ac:dyDescent="0.25">
      <c r="A632" t="s">
        <v>683</v>
      </c>
      <c r="B632">
        <v>37</v>
      </c>
      <c r="C632" t="s">
        <v>50</v>
      </c>
      <c r="D632" t="s">
        <v>18</v>
      </c>
      <c r="E632" t="s">
        <v>28</v>
      </c>
      <c r="F632" t="s">
        <v>41</v>
      </c>
      <c r="G632">
        <v>9</v>
      </c>
      <c r="H632" t="s">
        <v>30</v>
      </c>
      <c r="I632">
        <v>8</v>
      </c>
      <c r="J632" t="s">
        <v>31</v>
      </c>
      <c r="K632">
        <v>4.3</v>
      </c>
      <c r="L632" t="s">
        <v>32</v>
      </c>
      <c r="M632">
        <v>76000</v>
      </c>
      <c r="N632" t="s">
        <v>57</v>
      </c>
      <c r="O632" t="s">
        <v>45</v>
      </c>
      <c r="P632">
        <v>1</v>
      </c>
    </row>
    <row r="633" spans="1:16" x14ac:dyDescent="0.25">
      <c r="A633" t="s">
        <v>684</v>
      </c>
      <c r="B633">
        <v>28</v>
      </c>
      <c r="C633" t="s">
        <v>17</v>
      </c>
      <c r="D633" t="s">
        <v>27</v>
      </c>
      <c r="E633" t="s">
        <v>19</v>
      </c>
      <c r="F633" t="s">
        <v>20</v>
      </c>
      <c r="G633">
        <v>3</v>
      </c>
      <c r="H633" t="s">
        <v>21</v>
      </c>
      <c r="I633">
        <v>6</v>
      </c>
      <c r="J633" t="s">
        <v>37</v>
      </c>
      <c r="K633">
        <v>3.2</v>
      </c>
      <c r="L633" t="s">
        <v>54</v>
      </c>
      <c r="M633">
        <v>58000</v>
      </c>
      <c r="N633" t="s">
        <v>33</v>
      </c>
      <c r="O633" t="s">
        <v>24</v>
      </c>
      <c r="P633">
        <v>0</v>
      </c>
    </row>
    <row r="634" spans="1:16" x14ac:dyDescent="0.25">
      <c r="A634" t="s">
        <v>685</v>
      </c>
      <c r="B634">
        <v>39</v>
      </c>
      <c r="C634" t="s">
        <v>50</v>
      </c>
      <c r="D634" t="s">
        <v>18</v>
      </c>
      <c r="E634" t="s">
        <v>40</v>
      </c>
      <c r="F634" t="s">
        <v>41</v>
      </c>
      <c r="G634">
        <v>10</v>
      </c>
      <c r="H634" t="s">
        <v>30</v>
      </c>
      <c r="I634">
        <v>7</v>
      </c>
      <c r="J634" t="s">
        <v>22</v>
      </c>
      <c r="K634">
        <v>3.7</v>
      </c>
      <c r="L634" t="s">
        <v>22</v>
      </c>
      <c r="M634">
        <v>70000</v>
      </c>
      <c r="N634" t="s">
        <v>44</v>
      </c>
      <c r="O634" t="s">
        <v>45</v>
      </c>
      <c r="P634">
        <v>1</v>
      </c>
    </row>
    <row r="635" spans="1:16" x14ac:dyDescent="0.25">
      <c r="A635" t="s">
        <v>686</v>
      </c>
      <c r="B635">
        <v>36</v>
      </c>
      <c r="C635" t="s">
        <v>50</v>
      </c>
      <c r="D635" t="s">
        <v>27</v>
      </c>
      <c r="E635" t="s">
        <v>51</v>
      </c>
      <c r="F635" t="s">
        <v>36</v>
      </c>
      <c r="G635">
        <v>7</v>
      </c>
      <c r="H635" t="s">
        <v>30</v>
      </c>
      <c r="I635">
        <v>8</v>
      </c>
      <c r="J635" t="s">
        <v>31</v>
      </c>
      <c r="K635">
        <v>4</v>
      </c>
      <c r="L635" t="s">
        <v>22</v>
      </c>
      <c r="M635">
        <v>60000</v>
      </c>
      <c r="N635" t="s">
        <v>33</v>
      </c>
      <c r="O635" t="s">
        <v>24</v>
      </c>
      <c r="P635">
        <v>0</v>
      </c>
    </row>
    <row r="636" spans="1:16" x14ac:dyDescent="0.25">
      <c r="A636" t="s">
        <v>687</v>
      </c>
      <c r="B636">
        <v>33</v>
      </c>
      <c r="C636" t="s">
        <v>26</v>
      </c>
      <c r="D636" t="s">
        <v>18</v>
      </c>
      <c r="E636" t="s">
        <v>19</v>
      </c>
      <c r="F636" t="s">
        <v>29</v>
      </c>
      <c r="G636">
        <v>6</v>
      </c>
      <c r="H636" t="s">
        <v>30</v>
      </c>
      <c r="I636">
        <v>7</v>
      </c>
      <c r="J636" t="s">
        <v>22</v>
      </c>
      <c r="K636">
        <v>3.9</v>
      </c>
      <c r="L636" t="s">
        <v>22</v>
      </c>
      <c r="M636">
        <v>70000</v>
      </c>
      <c r="N636" t="s">
        <v>44</v>
      </c>
      <c r="O636" t="s">
        <v>45</v>
      </c>
      <c r="P636">
        <v>1</v>
      </c>
    </row>
    <row r="637" spans="1:16" x14ac:dyDescent="0.25">
      <c r="A637" t="s">
        <v>688</v>
      </c>
      <c r="B637">
        <v>31</v>
      </c>
      <c r="C637" t="s">
        <v>26</v>
      </c>
      <c r="D637" t="s">
        <v>27</v>
      </c>
      <c r="E637" t="s">
        <v>28</v>
      </c>
      <c r="F637" t="s">
        <v>41</v>
      </c>
      <c r="G637">
        <v>5</v>
      </c>
      <c r="H637" t="s">
        <v>21</v>
      </c>
      <c r="I637">
        <v>8</v>
      </c>
      <c r="J637" t="s">
        <v>31</v>
      </c>
      <c r="K637">
        <v>3.5</v>
      </c>
      <c r="L637" t="s">
        <v>54</v>
      </c>
      <c r="M637">
        <v>75000</v>
      </c>
      <c r="N637" t="s">
        <v>57</v>
      </c>
      <c r="O637" t="s">
        <v>24</v>
      </c>
      <c r="P637">
        <v>0</v>
      </c>
    </row>
    <row r="638" spans="1:16" x14ac:dyDescent="0.25">
      <c r="A638" t="s">
        <v>689</v>
      </c>
      <c r="B638">
        <v>29</v>
      </c>
      <c r="C638" t="s">
        <v>17</v>
      </c>
      <c r="D638" t="s">
        <v>18</v>
      </c>
      <c r="E638" t="s">
        <v>35</v>
      </c>
      <c r="F638" t="s">
        <v>48</v>
      </c>
      <c r="G638">
        <v>3</v>
      </c>
      <c r="H638" t="s">
        <v>21</v>
      </c>
      <c r="I638">
        <v>7</v>
      </c>
      <c r="J638" t="s">
        <v>22</v>
      </c>
      <c r="K638">
        <v>3.4</v>
      </c>
      <c r="L638" t="s">
        <v>54</v>
      </c>
      <c r="M638">
        <v>59000</v>
      </c>
      <c r="N638" t="s">
        <v>33</v>
      </c>
      <c r="O638" t="s">
        <v>45</v>
      </c>
      <c r="P638">
        <v>1</v>
      </c>
    </row>
    <row r="639" spans="1:16" x14ac:dyDescent="0.25">
      <c r="A639" t="s">
        <v>690</v>
      </c>
      <c r="B639">
        <v>42</v>
      </c>
      <c r="C639" t="s">
        <v>39</v>
      </c>
      <c r="D639" t="s">
        <v>27</v>
      </c>
      <c r="E639" t="s">
        <v>40</v>
      </c>
      <c r="F639" t="s">
        <v>41</v>
      </c>
      <c r="G639">
        <v>11</v>
      </c>
      <c r="H639" t="s">
        <v>42</v>
      </c>
      <c r="I639">
        <v>8</v>
      </c>
      <c r="J639" t="s">
        <v>31</v>
      </c>
      <c r="K639">
        <v>3.7</v>
      </c>
      <c r="L639" t="s">
        <v>22</v>
      </c>
      <c r="M639">
        <v>70000</v>
      </c>
      <c r="N639" t="s">
        <v>44</v>
      </c>
      <c r="O639" t="s">
        <v>24</v>
      </c>
      <c r="P639">
        <v>0</v>
      </c>
    </row>
    <row r="640" spans="1:16" x14ac:dyDescent="0.25">
      <c r="A640" t="s">
        <v>691</v>
      </c>
      <c r="B640">
        <v>38</v>
      </c>
      <c r="C640" t="s">
        <v>50</v>
      </c>
      <c r="D640" t="s">
        <v>18</v>
      </c>
      <c r="E640" t="s">
        <v>51</v>
      </c>
      <c r="F640" t="s">
        <v>36</v>
      </c>
      <c r="G640">
        <v>9</v>
      </c>
      <c r="H640" t="s">
        <v>30</v>
      </c>
      <c r="I640">
        <v>6</v>
      </c>
      <c r="J640" t="s">
        <v>37</v>
      </c>
      <c r="K640">
        <v>4</v>
      </c>
      <c r="L640" t="s">
        <v>22</v>
      </c>
      <c r="M640">
        <v>60000</v>
      </c>
      <c r="N640" t="s">
        <v>33</v>
      </c>
      <c r="O640" t="s">
        <v>45</v>
      </c>
      <c r="P640">
        <v>1</v>
      </c>
    </row>
    <row r="641" spans="1:16" x14ac:dyDescent="0.25">
      <c r="A641" t="s">
        <v>692</v>
      </c>
      <c r="B641">
        <v>35</v>
      </c>
      <c r="C641" t="s">
        <v>26</v>
      </c>
      <c r="D641" t="s">
        <v>27</v>
      </c>
      <c r="E641" t="s">
        <v>19</v>
      </c>
      <c r="F641" t="s">
        <v>20</v>
      </c>
      <c r="G641">
        <v>8</v>
      </c>
      <c r="H641" t="s">
        <v>30</v>
      </c>
      <c r="I641">
        <v>9</v>
      </c>
      <c r="J641" t="s">
        <v>43</v>
      </c>
      <c r="K641">
        <v>3.2</v>
      </c>
      <c r="L641" t="s">
        <v>54</v>
      </c>
      <c r="M641">
        <v>58000</v>
      </c>
      <c r="N641" t="s">
        <v>33</v>
      </c>
      <c r="O641" t="s">
        <v>24</v>
      </c>
      <c r="P641">
        <v>0</v>
      </c>
    </row>
    <row r="642" spans="1:16" x14ac:dyDescent="0.25">
      <c r="A642" t="s">
        <v>693</v>
      </c>
      <c r="B642">
        <v>32</v>
      </c>
      <c r="C642" t="s">
        <v>26</v>
      </c>
      <c r="D642" t="s">
        <v>18</v>
      </c>
      <c r="E642" t="s">
        <v>40</v>
      </c>
      <c r="F642" t="s">
        <v>41</v>
      </c>
      <c r="G642">
        <v>7</v>
      </c>
      <c r="H642" t="s">
        <v>30</v>
      </c>
      <c r="I642">
        <v>7</v>
      </c>
      <c r="J642" t="s">
        <v>22</v>
      </c>
      <c r="K642">
        <v>3.7</v>
      </c>
      <c r="L642" t="s">
        <v>22</v>
      </c>
      <c r="M642">
        <v>70000</v>
      </c>
      <c r="N642" t="s">
        <v>44</v>
      </c>
      <c r="O642" t="s">
        <v>45</v>
      </c>
      <c r="P642">
        <v>1</v>
      </c>
    </row>
    <row r="643" spans="1:16" x14ac:dyDescent="0.25">
      <c r="A643" t="s">
        <v>694</v>
      </c>
      <c r="B643">
        <v>30</v>
      </c>
      <c r="C643" t="s">
        <v>17</v>
      </c>
      <c r="D643" t="s">
        <v>27</v>
      </c>
      <c r="E643" t="s">
        <v>28</v>
      </c>
      <c r="F643" t="s">
        <v>41</v>
      </c>
      <c r="G643">
        <v>6</v>
      </c>
      <c r="H643" t="s">
        <v>30</v>
      </c>
      <c r="I643">
        <v>8</v>
      </c>
      <c r="J643" t="s">
        <v>31</v>
      </c>
      <c r="K643">
        <v>4</v>
      </c>
      <c r="L643" t="s">
        <v>22</v>
      </c>
      <c r="M643">
        <v>60000</v>
      </c>
      <c r="N643" t="s">
        <v>33</v>
      </c>
      <c r="O643" t="s">
        <v>24</v>
      </c>
      <c r="P643">
        <v>0</v>
      </c>
    </row>
    <row r="644" spans="1:16" x14ac:dyDescent="0.25">
      <c r="A644" t="s">
        <v>695</v>
      </c>
      <c r="B644">
        <v>33</v>
      </c>
      <c r="C644" t="s">
        <v>26</v>
      </c>
      <c r="D644" t="s">
        <v>18</v>
      </c>
      <c r="E644" t="s">
        <v>35</v>
      </c>
      <c r="F644" t="s">
        <v>48</v>
      </c>
      <c r="G644">
        <v>5</v>
      </c>
      <c r="H644" t="s">
        <v>21</v>
      </c>
      <c r="I644">
        <v>7</v>
      </c>
      <c r="J644" t="s">
        <v>22</v>
      </c>
      <c r="K644">
        <v>3.9</v>
      </c>
      <c r="L644" t="s">
        <v>22</v>
      </c>
      <c r="M644">
        <v>70000</v>
      </c>
      <c r="N644" t="s">
        <v>44</v>
      </c>
      <c r="O644" t="s">
        <v>45</v>
      </c>
      <c r="P644">
        <v>1</v>
      </c>
    </row>
    <row r="645" spans="1:16" x14ac:dyDescent="0.25">
      <c r="A645" t="s">
        <v>696</v>
      </c>
      <c r="B645">
        <v>31</v>
      </c>
      <c r="C645" t="s">
        <v>26</v>
      </c>
      <c r="D645" t="s">
        <v>27</v>
      </c>
      <c r="E645" t="s">
        <v>40</v>
      </c>
      <c r="F645" t="s">
        <v>41</v>
      </c>
      <c r="G645">
        <v>4</v>
      </c>
      <c r="H645" t="s">
        <v>21</v>
      </c>
      <c r="I645">
        <v>8</v>
      </c>
      <c r="J645" t="s">
        <v>31</v>
      </c>
      <c r="K645">
        <v>3.5</v>
      </c>
      <c r="L645" t="s">
        <v>54</v>
      </c>
      <c r="M645">
        <v>75000</v>
      </c>
      <c r="N645" t="s">
        <v>57</v>
      </c>
      <c r="O645" t="s">
        <v>24</v>
      </c>
      <c r="P645">
        <v>0</v>
      </c>
    </row>
    <row r="646" spans="1:16" x14ac:dyDescent="0.25">
      <c r="A646" t="s">
        <v>697</v>
      </c>
      <c r="B646">
        <v>29</v>
      </c>
      <c r="C646" t="s">
        <v>17</v>
      </c>
      <c r="D646" t="s">
        <v>18</v>
      </c>
      <c r="E646" t="s">
        <v>51</v>
      </c>
      <c r="F646" t="s">
        <v>36</v>
      </c>
      <c r="G646">
        <v>3</v>
      </c>
      <c r="H646" t="s">
        <v>21</v>
      </c>
      <c r="I646">
        <v>7</v>
      </c>
      <c r="J646" t="s">
        <v>22</v>
      </c>
      <c r="K646">
        <v>3.4</v>
      </c>
      <c r="L646" t="s">
        <v>54</v>
      </c>
      <c r="M646">
        <v>59000</v>
      </c>
      <c r="N646" t="s">
        <v>33</v>
      </c>
      <c r="O646" t="s">
        <v>45</v>
      </c>
      <c r="P646">
        <v>1</v>
      </c>
    </row>
    <row r="647" spans="1:16" x14ac:dyDescent="0.25">
      <c r="A647" t="s">
        <v>698</v>
      </c>
      <c r="B647">
        <v>41</v>
      </c>
      <c r="C647" t="s">
        <v>39</v>
      </c>
      <c r="D647" t="s">
        <v>27</v>
      </c>
      <c r="E647" t="s">
        <v>19</v>
      </c>
      <c r="F647" t="s">
        <v>20</v>
      </c>
      <c r="G647">
        <v>12</v>
      </c>
      <c r="H647" t="s">
        <v>42</v>
      </c>
      <c r="I647">
        <v>8</v>
      </c>
      <c r="J647" t="s">
        <v>31</v>
      </c>
      <c r="K647">
        <v>3.7</v>
      </c>
      <c r="L647" t="s">
        <v>22</v>
      </c>
      <c r="M647">
        <v>70000</v>
      </c>
      <c r="N647" t="s">
        <v>44</v>
      </c>
      <c r="O647" t="s">
        <v>24</v>
      </c>
      <c r="P647">
        <v>0</v>
      </c>
    </row>
    <row r="648" spans="1:16" x14ac:dyDescent="0.25">
      <c r="A648" t="s">
        <v>699</v>
      </c>
      <c r="B648">
        <v>34</v>
      </c>
      <c r="C648" t="s">
        <v>26</v>
      </c>
      <c r="D648" t="s">
        <v>18</v>
      </c>
      <c r="E648" t="s">
        <v>47</v>
      </c>
      <c r="F648" t="s">
        <v>48</v>
      </c>
      <c r="G648">
        <v>7</v>
      </c>
      <c r="H648" t="s">
        <v>30</v>
      </c>
      <c r="I648">
        <v>9</v>
      </c>
      <c r="J648" t="s">
        <v>43</v>
      </c>
      <c r="K648">
        <v>4.0999999999999996</v>
      </c>
      <c r="L648" t="s">
        <v>32</v>
      </c>
      <c r="M648">
        <v>59000</v>
      </c>
      <c r="N648" t="s">
        <v>33</v>
      </c>
      <c r="O648" t="s">
        <v>45</v>
      </c>
      <c r="P648">
        <v>1</v>
      </c>
    </row>
    <row r="649" spans="1:16" x14ac:dyDescent="0.25">
      <c r="A649" t="s">
        <v>700</v>
      </c>
      <c r="B649">
        <v>27</v>
      </c>
      <c r="C649" t="s">
        <v>17</v>
      </c>
      <c r="D649" t="s">
        <v>27</v>
      </c>
      <c r="E649" t="s">
        <v>35</v>
      </c>
      <c r="F649" t="s">
        <v>48</v>
      </c>
      <c r="G649">
        <v>2</v>
      </c>
      <c r="H649" t="s">
        <v>21</v>
      </c>
      <c r="I649">
        <v>6</v>
      </c>
      <c r="J649" t="s">
        <v>37</v>
      </c>
      <c r="K649">
        <v>3.8</v>
      </c>
      <c r="L649" t="s">
        <v>22</v>
      </c>
      <c r="M649">
        <v>73000</v>
      </c>
      <c r="N649" t="s">
        <v>57</v>
      </c>
      <c r="O649" t="s">
        <v>24</v>
      </c>
      <c r="P649">
        <v>0</v>
      </c>
    </row>
    <row r="650" spans="1:16" x14ac:dyDescent="0.25">
      <c r="A650" t="s">
        <v>701</v>
      </c>
      <c r="B650">
        <v>35</v>
      </c>
      <c r="C650" t="s">
        <v>26</v>
      </c>
      <c r="D650" t="s">
        <v>18</v>
      </c>
      <c r="E650" t="s">
        <v>28</v>
      </c>
      <c r="F650" t="s">
        <v>41</v>
      </c>
      <c r="G650">
        <v>8</v>
      </c>
      <c r="H650" t="s">
        <v>30</v>
      </c>
      <c r="I650">
        <v>7</v>
      </c>
      <c r="J650" t="s">
        <v>22</v>
      </c>
      <c r="K650">
        <v>3.5</v>
      </c>
      <c r="L650" t="s">
        <v>54</v>
      </c>
      <c r="M650">
        <v>75000</v>
      </c>
      <c r="N650" t="s">
        <v>57</v>
      </c>
      <c r="O650" t="s">
        <v>45</v>
      </c>
      <c r="P650">
        <v>1</v>
      </c>
    </row>
    <row r="651" spans="1:16" x14ac:dyDescent="0.25">
      <c r="A651" t="s">
        <v>702</v>
      </c>
      <c r="B651">
        <v>33</v>
      </c>
      <c r="C651" t="s">
        <v>26</v>
      </c>
      <c r="D651" t="s">
        <v>27</v>
      </c>
      <c r="E651" t="s">
        <v>40</v>
      </c>
      <c r="F651" t="s">
        <v>41</v>
      </c>
      <c r="G651">
        <v>6</v>
      </c>
      <c r="H651" t="s">
        <v>30</v>
      </c>
      <c r="I651">
        <v>9</v>
      </c>
      <c r="J651" t="s">
        <v>43</v>
      </c>
      <c r="K651">
        <v>3.4</v>
      </c>
      <c r="L651" t="s">
        <v>54</v>
      </c>
      <c r="M651">
        <v>59000</v>
      </c>
      <c r="N651" t="s">
        <v>33</v>
      </c>
      <c r="O651" t="s">
        <v>24</v>
      </c>
      <c r="P651">
        <v>0</v>
      </c>
    </row>
    <row r="652" spans="1:16" x14ac:dyDescent="0.25">
      <c r="A652" t="s">
        <v>703</v>
      </c>
      <c r="B652">
        <v>30</v>
      </c>
      <c r="C652" t="s">
        <v>17</v>
      </c>
      <c r="D652" t="s">
        <v>18</v>
      </c>
      <c r="E652" t="s">
        <v>51</v>
      </c>
      <c r="F652" t="s">
        <v>36</v>
      </c>
      <c r="G652">
        <v>4</v>
      </c>
      <c r="H652" t="s">
        <v>21</v>
      </c>
      <c r="I652">
        <v>8</v>
      </c>
      <c r="J652" t="s">
        <v>31</v>
      </c>
      <c r="K652">
        <v>3.7</v>
      </c>
      <c r="L652" t="s">
        <v>22</v>
      </c>
      <c r="M652">
        <v>70000</v>
      </c>
      <c r="N652" t="s">
        <v>44</v>
      </c>
      <c r="O652" t="s">
        <v>45</v>
      </c>
      <c r="P652">
        <v>1</v>
      </c>
    </row>
    <row r="653" spans="1:16" x14ac:dyDescent="0.25">
      <c r="A653" t="s">
        <v>704</v>
      </c>
      <c r="B653">
        <v>29</v>
      </c>
      <c r="C653" t="s">
        <v>17</v>
      </c>
      <c r="D653" t="s">
        <v>27</v>
      </c>
      <c r="E653" t="s">
        <v>19</v>
      </c>
      <c r="F653" t="s">
        <v>20</v>
      </c>
      <c r="G653">
        <v>3</v>
      </c>
      <c r="H653" t="s">
        <v>21</v>
      </c>
      <c r="I653">
        <v>6</v>
      </c>
      <c r="J653" t="s">
        <v>37</v>
      </c>
      <c r="K653">
        <v>3.2</v>
      </c>
      <c r="L653" t="s">
        <v>54</v>
      </c>
      <c r="M653">
        <v>58000</v>
      </c>
      <c r="N653" t="s">
        <v>33</v>
      </c>
      <c r="O653" t="s">
        <v>24</v>
      </c>
      <c r="P653">
        <v>0</v>
      </c>
    </row>
    <row r="654" spans="1:16" x14ac:dyDescent="0.25">
      <c r="A654" t="s">
        <v>705</v>
      </c>
      <c r="B654">
        <v>43</v>
      </c>
      <c r="C654" t="s">
        <v>39</v>
      </c>
      <c r="D654" t="s">
        <v>18</v>
      </c>
      <c r="E654" t="s">
        <v>47</v>
      </c>
      <c r="F654" t="s">
        <v>48</v>
      </c>
      <c r="G654">
        <v>13</v>
      </c>
      <c r="H654" t="s">
        <v>42</v>
      </c>
      <c r="I654">
        <v>7</v>
      </c>
      <c r="J654" t="s">
        <v>22</v>
      </c>
      <c r="K654">
        <v>4</v>
      </c>
      <c r="L654" t="s">
        <v>22</v>
      </c>
      <c r="M654">
        <v>60000</v>
      </c>
      <c r="N654" t="s">
        <v>33</v>
      </c>
      <c r="O654" t="s">
        <v>45</v>
      </c>
      <c r="P654">
        <v>1</v>
      </c>
    </row>
    <row r="655" spans="1:16" x14ac:dyDescent="0.25">
      <c r="A655" t="s">
        <v>706</v>
      </c>
      <c r="B655">
        <v>32</v>
      </c>
      <c r="C655" t="s">
        <v>26</v>
      </c>
      <c r="D655" t="s">
        <v>27</v>
      </c>
      <c r="E655" t="s">
        <v>35</v>
      </c>
      <c r="F655" t="s">
        <v>48</v>
      </c>
      <c r="G655">
        <v>6</v>
      </c>
      <c r="H655" t="s">
        <v>30</v>
      </c>
      <c r="I655">
        <v>8</v>
      </c>
      <c r="J655" t="s">
        <v>31</v>
      </c>
      <c r="K655">
        <v>3.9</v>
      </c>
      <c r="L655" t="s">
        <v>22</v>
      </c>
      <c r="M655">
        <v>70000</v>
      </c>
      <c r="N655" t="s">
        <v>44</v>
      </c>
      <c r="O655" t="s">
        <v>24</v>
      </c>
      <c r="P655">
        <v>0</v>
      </c>
    </row>
    <row r="656" spans="1:16" x14ac:dyDescent="0.25">
      <c r="A656" t="s">
        <v>707</v>
      </c>
      <c r="B656">
        <v>38</v>
      </c>
      <c r="C656" t="s">
        <v>50</v>
      </c>
      <c r="D656" t="s">
        <v>18</v>
      </c>
      <c r="E656" t="s">
        <v>28</v>
      </c>
      <c r="F656" t="s">
        <v>41</v>
      </c>
      <c r="G656">
        <v>9</v>
      </c>
      <c r="H656" t="s">
        <v>30</v>
      </c>
      <c r="I656">
        <v>9</v>
      </c>
      <c r="J656" t="s">
        <v>43</v>
      </c>
      <c r="K656">
        <v>4.3</v>
      </c>
      <c r="L656" t="s">
        <v>32</v>
      </c>
      <c r="M656">
        <v>76000</v>
      </c>
      <c r="N656" t="s">
        <v>57</v>
      </c>
      <c r="O656" t="s">
        <v>45</v>
      </c>
      <c r="P656">
        <v>1</v>
      </c>
    </row>
    <row r="657" spans="1:16" x14ac:dyDescent="0.25">
      <c r="A657" t="s">
        <v>708</v>
      </c>
      <c r="B657">
        <v>28</v>
      </c>
      <c r="C657" t="s">
        <v>17</v>
      </c>
      <c r="D657" t="s">
        <v>27</v>
      </c>
      <c r="E657" t="s">
        <v>40</v>
      </c>
      <c r="F657" t="s">
        <v>41</v>
      </c>
      <c r="G657">
        <v>2</v>
      </c>
      <c r="H657" t="s">
        <v>21</v>
      </c>
      <c r="I657">
        <v>7</v>
      </c>
      <c r="J657" t="s">
        <v>22</v>
      </c>
      <c r="K657">
        <v>3.5</v>
      </c>
      <c r="L657" t="s">
        <v>54</v>
      </c>
      <c r="M657">
        <v>58000</v>
      </c>
      <c r="N657" t="s">
        <v>33</v>
      </c>
      <c r="O657" t="s">
        <v>24</v>
      </c>
      <c r="P657">
        <v>0</v>
      </c>
    </row>
    <row r="658" spans="1:16" x14ac:dyDescent="0.25">
      <c r="A658" t="s">
        <v>709</v>
      </c>
      <c r="B658">
        <v>35</v>
      </c>
      <c r="C658" t="s">
        <v>26</v>
      </c>
      <c r="D658" t="s">
        <v>18</v>
      </c>
      <c r="E658" t="s">
        <v>51</v>
      </c>
      <c r="F658" t="s">
        <v>36</v>
      </c>
      <c r="G658">
        <v>7</v>
      </c>
      <c r="H658" t="s">
        <v>30</v>
      </c>
      <c r="I658">
        <v>8</v>
      </c>
      <c r="J658" t="s">
        <v>31</v>
      </c>
      <c r="K658">
        <v>3.8</v>
      </c>
      <c r="L658" t="s">
        <v>22</v>
      </c>
      <c r="M658">
        <v>63000</v>
      </c>
      <c r="N658" t="s">
        <v>44</v>
      </c>
      <c r="O658" t="s">
        <v>45</v>
      </c>
      <c r="P658">
        <v>1</v>
      </c>
    </row>
    <row r="659" spans="1:16" x14ac:dyDescent="0.25">
      <c r="A659" t="s">
        <v>710</v>
      </c>
      <c r="B659">
        <v>37</v>
      </c>
      <c r="C659" t="s">
        <v>50</v>
      </c>
      <c r="D659" t="s">
        <v>27</v>
      </c>
      <c r="E659" t="s">
        <v>19</v>
      </c>
      <c r="F659" t="s">
        <v>20</v>
      </c>
      <c r="G659">
        <v>8</v>
      </c>
      <c r="H659" t="s">
        <v>30</v>
      </c>
      <c r="I659">
        <v>9</v>
      </c>
      <c r="J659" t="s">
        <v>43</v>
      </c>
      <c r="K659">
        <v>4.0999999999999996</v>
      </c>
      <c r="L659" t="s">
        <v>32</v>
      </c>
      <c r="M659">
        <v>65000</v>
      </c>
      <c r="N659" t="s">
        <v>44</v>
      </c>
      <c r="O659" t="s">
        <v>24</v>
      </c>
      <c r="P659">
        <v>0</v>
      </c>
    </row>
    <row r="660" spans="1:16" x14ac:dyDescent="0.25">
      <c r="A660" t="s">
        <v>711</v>
      </c>
      <c r="B660">
        <v>29</v>
      </c>
      <c r="C660" t="s">
        <v>17</v>
      </c>
      <c r="D660" t="s">
        <v>18</v>
      </c>
      <c r="E660" t="s">
        <v>35</v>
      </c>
      <c r="F660" t="s">
        <v>48</v>
      </c>
      <c r="G660">
        <v>4</v>
      </c>
      <c r="H660" t="s">
        <v>21</v>
      </c>
      <c r="I660">
        <v>6</v>
      </c>
      <c r="J660" t="s">
        <v>37</v>
      </c>
      <c r="K660">
        <v>3.7</v>
      </c>
      <c r="L660" t="s">
        <v>22</v>
      </c>
      <c r="M660">
        <v>62000</v>
      </c>
      <c r="N660" t="s">
        <v>44</v>
      </c>
      <c r="O660" t="s">
        <v>45</v>
      </c>
      <c r="P660">
        <v>1</v>
      </c>
    </row>
    <row r="661" spans="1:16" x14ac:dyDescent="0.25">
      <c r="A661" t="s">
        <v>712</v>
      </c>
      <c r="B661">
        <v>40</v>
      </c>
      <c r="C661" t="s">
        <v>50</v>
      </c>
      <c r="D661" t="s">
        <v>27</v>
      </c>
      <c r="E661" t="s">
        <v>40</v>
      </c>
      <c r="F661" t="s">
        <v>41</v>
      </c>
      <c r="G661">
        <v>11</v>
      </c>
      <c r="H661" t="s">
        <v>42</v>
      </c>
      <c r="I661">
        <v>8</v>
      </c>
      <c r="J661" t="s">
        <v>31</v>
      </c>
      <c r="K661">
        <v>3.5</v>
      </c>
      <c r="L661" t="s">
        <v>54</v>
      </c>
      <c r="M661">
        <v>59000</v>
      </c>
      <c r="N661" t="s">
        <v>33</v>
      </c>
      <c r="O661" t="s">
        <v>24</v>
      </c>
      <c r="P661">
        <v>0</v>
      </c>
    </row>
    <row r="662" spans="1:16" x14ac:dyDescent="0.25">
      <c r="A662" t="s">
        <v>713</v>
      </c>
      <c r="B662">
        <v>45</v>
      </c>
      <c r="C662" t="s">
        <v>39</v>
      </c>
      <c r="D662" t="s">
        <v>18</v>
      </c>
      <c r="E662" t="s">
        <v>47</v>
      </c>
      <c r="F662" t="s">
        <v>48</v>
      </c>
      <c r="G662">
        <v>14</v>
      </c>
      <c r="H662" t="s">
        <v>42</v>
      </c>
      <c r="I662">
        <v>7</v>
      </c>
      <c r="J662" t="s">
        <v>22</v>
      </c>
      <c r="K662">
        <v>3.8</v>
      </c>
      <c r="L662" t="s">
        <v>22</v>
      </c>
      <c r="M662">
        <v>62000</v>
      </c>
      <c r="N662" t="s">
        <v>44</v>
      </c>
      <c r="O662" t="s">
        <v>45</v>
      </c>
      <c r="P662">
        <v>1</v>
      </c>
    </row>
    <row r="663" spans="1:16" x14ac:dyDescent="0.25">
      <c r="A663" t="s">
        <v>714</v>
      </c>
      <c r="B663">
        <v>32</v>
      </c>
      <c r="C663" t="s">
        <v>26</v>
      </c>
      <c r="D663" t="s">
        <v>27</v>
      </c>
      <c r="E663" t="s">
        <v>28</v>
      </c>
      <c r="F663" t="s">
        <v>41</v>
      </c>
      <c r="G663">
        <v>5</v>
      </c>
      <c r="H663" t="s">
        <v>21</v>
      </c>
      <c r="I663">
        <v>9</v>
      </c>
      <c r="J663" t="s">
        <v>43</v>
      </c>
      <c r="K663">
        <v>3.9</v>
      </c>
      <c r="L663" t="s">
        <v>22</v>
      </c>
      <c r="M663">
        <v>67000</v>
      </c>
      <c r="N663" t="s">
        <v>44</v>
      </c>
      <c r="O663" t="s">
        <v>24</v>
      </c>
      <c r="P663">
        <v>0</v>
      </c>
    </row>
    <row r="664" spans="1:16" x14ac:dyDescent="0.25">
      <c r="A664" t="s">
        <v>715</v>
      </c>
      <c r="B664">
        <v>34</v>
      </c>
      <c r="C664" t="s">
        <v>26</v>
      </c>
      <c r="D664" t="s">
        <v>18</v>
      </c>
      <c r="E664" t="s">
        <v>19</v>
      </c>
      <c r="F664" t="s">
        <v>20</v>
      </c>
      <c r="G664">
        <v>6</v>
      </c>
      <c r="H664" t="s">
        <v>30</v>
      </c>
      <c r="I664">
        <v>7</v>
      </c>
      <c r="J664" t="s">
        <v>22</v>
      </c>
      <c r="K664">
        <v>3.5</v>
      </c>
      <c r="L664" t="s">
        <v>54</v>
      </c>
      <c r="M664">
        <v>60000</v>
      </c>
      <c r="N664" t="s">
        <v>33</v>
      </c>
      <c r="O664" t="s">
        <v>45</v>
      </c>
      <c r="P664">
        <v>1</v>
      </c>
    </row>
    <row r="665" spans="1:16" x14ac:dyDescent="0.25">
      <c r="A665" t="s">
        <v>716</v>
      </c>
      <c r="B665">
        <v>36</v>
      </c>
      <c r="C665" t="s">
        <v>50</v>
      </c>
      <c r="D665" t="s">
        <v>27</v>
      </c>
      <c r="E665" t="s">
        <v>51</v>
      </c>
      <c r="F665" t="s">
        <v>36</v>
      </c>
      <c r="G665">
        <v>7</v>
      </c>
      <c r="H665" t="s">
        <v>30</v>
      </c>
      <c r="I665">
        <v>8</v>
      </c>
      <c r="J665" t="s">
        <v>31</v>
      </c>
      <c r="K665">
        <v>3.6</v>
      </c>
      <c r="L665" t="s">
        <v>22</v>
      </c>
      <c r="M665">
        <v>61000</v>
      </c>
      <c r="N665" t="s">
        <v>44</v>
      </c>
      <c r="O665" t="s">
        <v>24</v>
      </c>
      <c r="P665">
        <v>0</v>
      </c>
    </row>
    <row r="666" spans="1:16" x14ac:dyDescent="0.25">
      <c r="A666" t="s">
        <v>717</v>
      </c>
      <c r="B666">
        <v>30</v>
      </c>
      <c r="C666" t="s">
        <v>17</v>
      </c>
      <c r="D666" t="s">
        <v>18</v>
      </c>
      <c r="E666" t="s">
        <v>40</v>
      </c>
      <c r="F666" t="s">
        <v>41</v>
      </c>
      <c r="G666">
        <v>4</v>
      </c>
      <c r="H666" t="s">
        <v>21</v>
      </c>
      <c r="I666">
        <v>9</v>
      </c>
      <c r="J666" t="s">
        <v>43</v>
      </c>
      <c r="K666">
        <v>3.8</v>
      </c>
      <c r="L666" t="s">
        <v>22</v>
      </c>
      <c r="M666">
        <v>63000</v>
      </c>
      <c r="N666" t="s">
        <v>44</v>
      </c>
      <c r="O666" t="s">
        <v>45</v>
      </c>
      <c r="P666">
        <v>1</v>
      </c>
    </row>
    <row r="667" spans="1:16" x14ac:dyDescent="0.25">
      <c r="A667" t="s">
        <v>718</v>
      </c>
      <c r="B667">
        <v>31</v>
      </c>
      <c r="C667" t="s">
        <v>26</v>
      </c>
      <c r="D667" t="s">
        <v>27</v>
      </c>
      <c r="E667" t="s">
        <v>35</v>
      </c>
      <c r="F667" t="s">
        <v>48</v>
      </c>
      <c r="G667">
        <v>5</v>
      </c>
      <c r="H667" t="s">
        <v>21</v>
      </c>
      <c r="I667">
        <v>7</v>
      </c>
      <c r="J667" t="s">
        <v>22</v>
      </c>
      <c r="K667">
        <v>3.9</v>
      </c>
      <c r="L667" t="s">
        <v>22</v>
      </c>
      <c r="M667">
        <v>67000</v>
      </c>
      <c r="N667" t="s">
        <v>44</v>
      </c>
      <c r="O667" t="s">
        <v>24</v>
      </c>
      <c r="P667">
        <v>0</v>
      </c>
    </row>
    <row r="668" spans="1:16" x14ac:dyDescent="0.25">
      <c r="A668" t="s">
        <v>719</v>
      </c>
      <c r="B668">
        <v>29</v>
      </c>
      <c r="C668" t="s">
        <v>17</v>
      </c>
      <c r="D668" t="s">
        <v>18</v>
      </c>
      <c r="E668" t="s">
        <v>28</v>
      </c>
      <c r="F668" t="s">
        <v>41</v>
      </c>
      <c r="G668">
        <v>3</v>
      </c>
      <c r="H668" t="s">
        <v>21</v>
      </c>
      <c r="I668">
        <v>9</v>
      </c>
      <c r="J668" t="s">
        <v>43</v>
      </c>
      <c r="K668">
        <v>3.5</v>
      </c>
      <c r="L668" t="s">
        <v>54</v>
      </c>
      <c r="M668">
        <v>60000</v>
      </c>
      <c r="N668" t="s">
        <v>33</v>
      </c>
      <c r="O668" t="s">
        <v>45</v>
      </c>
      <c r="P668">
        <v>1</v>
      </c>
    </row>
    <row r="669" spans="1:16" x14ac:dyDescent="0.25">
      <c r="A669" t="s">
        <v>720</v>
      </c>
      <c r="B669">
        <v>33</v>
      </c>
      <c r="C669" t="s">
        <v>26</v>
      </c>
      <c r="D669" t="s">
        <v>27</v>
      </c>
      <c r="E669" t="s">
        <v>47</v>
      </c>
      <c r="F669" t="s">
        <v>48</v>
      </c>
      <c r="G669">
        <v>6</v>
      </c>
      <c r="H669" t="s">
        <v>30</v>
      </c>
      <c r="I669">
        <v>7</v>
      </c>
      <c r="J669" t="s">
        <v>22</v>
      </c>
      <c r="K669">
        <v>3.6</v>
      </c>
      <c r="L669" t="s">
        <v>22</v>
      </c>
      <c r="M669">
        <v>61000</v>
      </c>
      <c r="N669" t="s">
        <v>44</v>
      </c>
      <c r="O669" t="s">
        <v>24</v>
      </c>
      <c r="P669">
        <v>0</v>
      </c>
    </row>
    <row r="670" spans="1:16" x14ac:dyDescent="0.25">
      <c r="A670" t="s">
        <v>721</v>
      </c>
      <c r="B670">
        <v>35</v>
      </c>
      <c r="C670" t="s">
        <v>26</v>
      </c>
      <c r="D670" t="s">
        <v>18</v>
      </c>
      <c r="E670" t="s">
        <v>51</v>
      </c>
      <c r="F670" t="s">
        <v>36</v>
      </c>
      <c r="G670">
        <v>7</v>
      </c>
      <c r="H670" t="s">
        <v>30</v>
      </c>
      <c r="I670">
        <v>8</v>
      </c>
      <c r="J670" t="s">
        <v>31</v>
      </c>
      <c r="K670">
        <v>3.8</v>
      </c>
      <c r="L670" t="s">
        <v>22</v>
      </c>
      <c r="M670">
        <v>63000</v>
      </c>
      <c r="N670" t="s">
        <v>44</v>
      </c>
      <c r="O670" t="s">
        <v>45</v>
      </c>
      <c r="P670">
        <v>1</v>
      </c>
    </row>
    <row r="671" spans="1:16" x14ac:dyDescent="0.25">
      <c r="A671" t="s">
        <v>722</v>
      </c>
      <c r="B671">
        <v>27</v>
      </c>
      <c r="C671" t="s">
        <v>17</v>
      </c>
      <c r="D671" t="s">
        <v>27</v>
      </c>
      <c r="E671" t="s">
        <v>19</v>
      </c>
      <c r="F671" t="s">
        <v>20</v>
      </c>
      <c r="G671">
        <v>2</v>
      </c>
      <c r="H671" t="s">
        <v>21</v>
      </c>
      <c r="I671">
        <v>6</v>
      </c>
      <c r="J671" t="s">
        <v>37</v>
      </c>
      <c r="K671">
        <v>3.7</v>
      </c>
      <c r="L671" t="s">
        <v>22</v>
      </c>
      <c r="M671">
        <v>66000</v>
      </c>
      <c r="N671" t="s">
        <v>44</v>
      </c>
      <c r="O671" t="s">
        <v>24</v>
      </c>
      <c r="P671">
        <v>0</v>
      </c>
    </row>
    <row r="672" spans="1:16" x14ac:dyDescent="0.25">
      <c r="A672" t="s">
        <v>723</v>
      </c>
      <c r="B672">
        <v>32</v>
      </c>
      <c r="C672" t="s">
        <v>26</v>
      </c>
      <c r="D672" t="s">
        <v>18</v>
      </c>
      <c r="E672" t="s">
        <v>28</v>
      </c>
      <c r="F672" t="s">
        <v>41</v>
      </c>
      <c r="G672">
        <v>5</v>
      </c>
      <c r="H672" t="s">
        <v>21</v>
      </c>
      <c r="I672">
        <v>9</v>
      </c>
      <c r="J672" t="s">
        <v>43</v>
      </c>
      <c r="K672">
        <v>3.6</v>
      </c>
      <c r="L672" t="s">
        <v>22</v>
      </c>
      <c r="M672">
        <v>62000</v>
      </c>
      <c r="N672" t="s">
        <v>44</v>
      </c>
      <c r="O672" t="s">
        <v>24</v>
      </c>
      <c r="P672">
        <v>0</v>
      </c>
    </row>
    <row r="673" spans="1:16" x14ac:dyDescent="0.25">
      <c r="A673" t="s">
        <v>724</v>
      </c>
      <c r="B673">
        <v>36</v>
      </c>
      <c r="C673" t="s">
        <v>50</v>
      </c>
      <c r="D673" t="s">
        <v>27</v>
      </c>
      <c r="E673" t="s">
        <v>40</v>
      </c>
      <c r="F673" t="s">
        <v>41</v>
      </c>
      <c r="G673">
        <v>7</v>
      </c>
      <c r="H673" t="s">
        <v>30</v>
      </c>
      <c r="I673">
        <v>8</v>
      </c>
      <c r="J673" t="s">
        <v>31</v>
      </c>
      <c r="K673">
        <v>3.8</v>
      </c>
      <c r="L673" t="s">
        <v>22</v>
      </c>
      <c r="M673">
        <v>63000</v>
      </c>
      <c r="N673" t="s">
        <v>44</v>
      </c>
      <c r="O673" t="s">
        <v>24</v>
      </c>
      <c r="P673">
        <v>0</v>
      </c>
    </row>
    <row r="674" spans="1:16" x14ac:dyDescent="0.25">
      <c r="A674" t="s">
        <v>725</v>
      </c>
      <c r="B674">
        <v>33</v>
      </c>
      <c r="C674" t="s">
        <v>26</v>
      </c>
      <c r="D674" t="s">
        <v>18</v>
      </c>
      <c r="E674" t="s">
        <v>19</v>
      </c>
      <c r="F674" t="s">
        <v>20</v>
      </c>
      <c r="G674">
        <v>6</v>
      </c>
      <c r="H674" t="s">
        <v>30</v>
      </c>
      <c r="I674">
        <v>7</v>
      </c>
      <c r="J674" t="s">
        <v>22</v>
      </c>
      <c r="K674">
        <v>3.5</v>
      </c>
      <c r="L674" t="s">
        <v>54</v>
      </c>
      <c r="M674">
        <v>64000</v>
      </c>
      <c r="N674" t="s">
        <v>44</v>
      </c>
      <c r="O674" t="s">
        <v>24</v>
      </c>
      <c r="P674">
        <v>0</v>
      </c>
    </row>
    <row r="675" spans="1:16" x14ac:dyDescent="0.25">
      <c r="A675" t="s">
        <v>726</v>
      </c>
      <c r="B675">
        <v>29</v>
      </c>
      <c r="C675" t="s">
        <v>17</v>
      </c>
      <c r="D675" t="s">
        <v>27</v>
      </c>
      <c r="E675" t="s">
        <v>35</v>
      </c>
      <c r="F675" t="s">
        <v>48</v>
      </c>
      <c r="G675">
        <v>4</v>
      </c>
      <c r="H675" t="s">
        <v>21</v>
      </c>
      <c r="I675">
        <v>9</v>
      </c>
      <c r="J675" t="s">
        <v>43</v>
      </c>
      <c r="K675">
        <v>3.9</v>
      </c>
      <c r="L675" t="s">
        <v>22</v>
      </c>
      <c r="M675">
        <v>68000</v>
      </c>
      <c r="N675" t="s">
        <v>44</v>
      </c>
      <c r="O675" t="s">
        <v>24</v>
      </c>
      <c r="P675">
        <v>0</v>
      </c>
    </row>
    <row r="676" spans="1:16" x14ac:dyDescent="0.25">
      <c r="A676" t="s">
        <v>727</v>
      </c>
      <c r="B676">
        <v>40</v>
      </c>
      <c r="C676" t="s">
        <v>50</v>
      </c>
      <c r="D676" t="s">
        <v>18</v>
      </c>
      <c r="E676" t="s">
        <v>47</v>
      </c>
      <c r="F676" t="s">
        <v>48</v>
      </c>
      <c r="G676">
        <v>11</v>
      </c>
      <c r="H676" t="s">
        <v>42</v>
      </c>
      <c r="I676">
        <v>7</v>
      </c>
      <c r="J676" t="s">
        <v>22</v>
      </c>
      <c r="K676">
        <v>3.7</v>
      </c>
      <c r="L676" t="s">
        <v>22</v>
      </c>
      <c r="M676">
        <v>59000</v>
      </c>
      <c r="N676" t="s">
        <v>33</v>
      </c>
      <c r="O676" t="s">
        <v>24</v>
      </c>
      <c r="P676">
        <v>0</v>
      </c>
    </row>
    <row r="677" spans="1:16" x14ac:dyDescent="0.25">
      <c r="A677" t="s">
        <v>728</v>
      </c>
      <c r="B677">
        <v>45</v>
      </c>
      <c r="C677" t="s">
        <v>39</v>
      </c>
      <c r="D677" t="s">
        <v>27</v>
      </c>
      <c r="E677" t="s">
        <v>51</v>
      </c>
      <c r="F677" t="s">
        <v>36</v>
      </c>
      <c r="G677">
        <v>14</v>
      </c>
      <c r="H677" t="s">
        <v>42</v>
      </c>
      <c r="I677">
        <v>6</v>
      </c>
      <c r="J677" t="s">
        <v>37</v>
      </c>
      <c r="K677">
        <v>4</v>
      </c>
      <c r="L677" t="s">
        <v>22</v>
      </c>
      <c r="M677">
        <v>70000</v>
      </c>
      <c r="N677" t="s">
        <v>44</v>
      </c>
      <c r="O677" t="s">
        <v>24</v>
      </c>
      <c r="P677">
        <v>0</v>
      </c>
    </row>
    <row r="678" spans="1:16" x14ac:dyDescent="0.25">
      <c r="A678" t="s">
        <v>729</v>
      </c>
      <c r="B678">
        <v>32</v>
      </c>
      <c r="C678" t="s">
        <v>26</v>
      </c>
      <c r="D678" t="s">
        <v>18</v>
      </c>
      <c r="E678" t="s">
        <v>28</v>
      </c>
      <c r="F678" t="s">
        <v>41</v>
      </c>
      <c r="G678">
        <v>6</v>
      </c>
      <c r="H678" t="s">
        <v>30</v>
      </c>
      <c r="I678">
        <v>8</v>
      </c>
      <c r="J678" t="s">
        <v>31</v>
      </c>
      <c r="K678">
        <v>3.9</v>
      </c>
      <c r="L678" t="s">
        <v>22</v>
      </c>
      <c r="M678">
        <v>67000</v>
      </c>
      <c r="N678" t="s">
        <v>44</v>
      </c>
      <c r="O678" t="s">
        <v>24</v>
      </c>
      <c r="P678">
        <v>0</v>
      </c>
    </row>
    <row r="679" spans="1:16" x14ac:dyDescent="0.25">
      <c r="A679" t="s">
        <v>730</v>
      </c>
      <c r="B679">
        <v>34</v>
      </c>
      <c r="C679" t="s">
        <v>26</v>
      </c>
      <c r="D679" t="s">
        <v>27</v>
      </c>
      <c r="E679" t="s">
        <v>40</v>
      </c>
      <c r="F679" t="s">
        <v>41</v>
      </c>
      <c r="G679">
        <v>7</v>
      </c>
      <c r="H679" t="s">
        <v>30</v>
      </c>
      <c r="I679">
        <v>9</v>
      </c>
      <c r="J679" t="s">
        <v>43</v>
      </c>
      <c r="K679">
        <v>3.5</v>
      </c>
      <c r="L679" t="s">
        <v>54</v>
      </c>
      <c r="M679">
        <v>65000</v>
      </c>
      <c r="N679" t="s">
        <v>44</v>
      </c>
      <c r="O679" t="s">
        <v>24</v>
      </c>
      <c r="P679">
        <v>0</v>
      </c>
    </row>
    <row r="680" spans="1:16" x14ac:dyDescent="0.25">
      <c r="A680" t="s">
        <v>731</v>
      </c>
      <c r="B680">
        <v>31</v>
      </c>
      <c r="C680" t="s">
        <v>26</v>
      </c>
      <c r="D680" t="s">
        <v>18</v>
      </c>
      <c r="E680" t="s">
        <v>19</v>
      </c>
      <c r="F680" t="s">
        <v>20</v>
      </c>
      <c r="G680">
        <v>5</v>
      </c>
      <c r="H680" t="s">
        <v>21</v>
      </c>
      <c r="I680">
        <v>7</v>
      </c>
      <c r="J680" t="s">
        <v>22</v>
      </c>
      <c r="K680">
        <v>3.2</v>
      </c>
      <c r="L680" t="s">
        <v>54</v>
      </c>
      <c r="M680">
        <v>63000</v>
      </c>
      <c r="N680" t="s">
        <v>44</v>
      </c>
      <c r="O680" t="s">
        <v>24</v>
      </c>
      <c r="P680">
        <v>0</v>
      </c>
    </row>
    <row r="681" spans="1:16" x14ac:dyDescent="0.25">
      <c r="A681" t="s">
        <v>732</v>
      </c>
      <c r="B681">
        <v>37</v>
      </c>
      <c r="C681" t="s">
        <v>50</v>
      </c>
      <c r="D681" t="s">
        <v>27</v>
      </c>
      <c r="E681" t="s">
        <v>35</v>
      </c>
      <c r="F681" t="s">
        <v>48</v>
      </c>
      <c r="G681">
        <v>6</v>
      </c>
      <c r="H681" t="s">
        <v>30</v>
      </c>
      <c r="I681">
        <v>8</v>
      </c>
      <c r="J681" t="s">
        <v>31</v>
      </c>
      <c r="K681">
        <v>3.7</v>
      </c>
      <c r="L681" t="s">
        <v>22</v>
      </c>
      <c r="M681">
        <v>67000</v>
      </c>
      <c r="N681" t="s">
        <v>44</v>
      </c>
      <c r="O681" t="s">
        <v>24</v>
      </c>
      <c r="P681">
        <v>0</v>
      </c>
    </row>
    <row r="682" spans="1:16" x14ac:dyDescent="0.25">
      <c r="A682" t="s">
        <v>733</v>
      </c>
      <c r="B682">
        <v>28</v>
      </c>
      <c r="C682" t="s">
        <v>17</v>
      </c>
      <c r="D682" t="s">
        <v>18</v>
      </c>
      <c r="E682" t="s">
        <v>47</v>
      </c>
      <c r="F682" t="s">
        <v>48</v>
      </c>
      <c r="G682">
        <v>2</v>
      </c>
      <c r="H682" t="s">
        <v>21</v>
      </c>
      <c r="I682">
        <v>9</v>
      </c>
      <c r="J682" t="s">
        <v>43</v>
      </c>
      <c r="K682">
        <v>3.4</v>
      </c>
      <c r="L682" t="s">
        <v>54</v>
      </c>
      <c r="M682">
        <v>59000</v>
      </c>
      <c r="N682" t="s">
        <v>33</v>
      </c>
      <c r="O682" t="s">
        <v>24</v>
      </c>
      <c r="P682">
        <v>0</v>
      </c>
    </row>
    <row r="683" spans="1:16" x14ac:dyDescent="0.25">
      <c r="A683" t="s">
        <v>734</v>
      </c>
      <c r="B683">
        <v>35</v>
      </c>
      <c r="C683" t="s">
        <v>26</v>
      </c>
      <c r="D683" t="s">
        <v>27</v>
      </c>
      <c r="E683" t="s">
        <v>51</v>
      </c>
      <c r="F683" t="s">
        <v>36</v>
      </c>
      <c r="G683">
        <v>8</v>
      </c>
      <c r="H683" t="s">
        <v>30</v>
      </c>
      <c r="I683">
        <v>7</v>
      </c>
      <c r="J683" t="s">
        <v>22</v>
      </c>
      <c r="K683">
        <v>3.5</v>
      </c>
      <c r="L683" t="s">
        <v>54</v>
      </c>
      <c r="M683">
        <v>60000</v>
      </c>
      <c r="N683" t="s">
        <v>33</v>
      </c>
      <c r="O683" t="s">
        <v>24</v>
      </c>
      <c r="P683">
        <v>0</v>
      </c>
    </row>
    <row r="684" spans="1:16" x14ac:dyDescent="0.25">
      <c r="A684" t="s">
        <v>735</v>
      </c>
      <c r="B684">
        <v>33</v>
      </c>
      <c r="C684" t="s">
        <v>26</v>
      </c>
      <c r="D684" t="s">
        <v>18</v>
      </c>
      <c r="E684" t="s">
        <v>28</v>
      </c>
      <c r="F684" t="s">
        <v>41</v>
      </c>
      <c r="G684">
        <v>6</v>
      </c>
      <c r="H684" t="s">
        <v>30</v>
      </c>
      <c r="I684">
        <v>8</v>
      </c>
      <c r="J684" t="s">
        <v>31</v>
      </c>
      <c r="K684">
        <v>4.2</v>
      </c>
      <c r="L684" t="s">
        <v>32</v>
      </c>
      <c r="M684">
        <v>75000</v>
      </c>
      <c r="N684" t="s">
        <v>57</v>
      </c>
      <c r="O684" t="s">
        <v>24</v>
      </c>
      <c r="P684">
        <v>0</v>
      </c>
    </row>
    <row r="685" spans="1:16" x14ac:dyDescent="0.25">
      <c r="A685" t="s">
        <v>736</v>
      </c>
      <c r="B685">
        <v>30</v>
      </c>
      <c r="C685" t="s">
        <v>17</v>
      </c>
      <c r="D685" t="s">
        <v>27</v>
      </c>
      <c r="E685" t="s">
        <v>40</v>
      </c>
      <c r="F685" t="s">
        <v>41</v>
      </c>
      <c r="G685">
        <v>5</v>
      </c>
      <c r="H685" t="s">
        <v>21</v>
      </c>
      <c r="I685">
        <v>9</v>
      </c>
      <c r="J685" t="s">
        <v>43</v>
      </c>
      <c r="K685">
        <v>3.8</v>
      </c>
      <c r="L685" t="s">
        <v>22</v>
      </c>
      <c r="M685">
        <v>68000</v>
      </c>
      <c r="N685" t="s">
        <v>44</v>
      </c>
      <c r="O685" t="s">
        <v>24</v>
      </c>
      <c r="P685">
        <v>0</v>
      </c>
    </row>
    <row r="686" spans="1:16" x14ac:dyDescent="0.25">
      <c r="A686" t="s">
        <v>737</v>
      </c>
      <c r="B686">
        <v>29</v>
      </c>
      <c r="C686" t="s">
        <v>17</v>
      </c>
      <c r="D686" t="s">
        <v>18</v>
      </c>
      <c r="E686" t="s">
        <v>19</v>
      </c>
      <c r="F686" t="s">
        <v>20</v>
      </c>
      <c r="G686">
        <v>3</v>
      </c>
      <c r="H686" t="s">
        <v>21</v>
      </c>
      <c r="I686">
        <v>7</v>
      </c>
      <c r="J686" t="s">
        <v>22</v>
      </c>
      <c r="K686">
        <v>3.4</v>
      </c>
      <c r="L686" t="s">
        <v>54</v>
      </c>
      <c r="M686">
        <v>61000</v>
      </c>
      <c r="N686" t="s">
        <v>44</v>
      </c>
      <c r="O686" t="s">
        <v>24</v>
      </c>
      <c r="P686">
        <v>0</v>
      </c>
    </row>
    <row r="687" spans="1:16" x14ac:dyDescent="0.25">
      <c r="A687" t="s">
        <v>738</v>
      </c>
      <c r="B687">
        <v>41</v>
      </c>
      <c r="C687" t="s">
        <v>39</v>
      </c>
      <c r="D687" t="s">
        <v>27</v>
      </c>
      <c r="E687" t="s">
        <v>35</v>
      </c>
      <c r="F687" t="s">
        <v>48</v>
      </c>
      <c r="G687">
        <v>10</v>
      </c>
      <c r="H687" t="s">
        <v>30</v>
      </c>
      <c r="I687">
        <v>6</v>
      </c>
      <c r="J687" t="s">
        <v>37</v>
      </c>
      <c r="K687">
        <v>3.7</v>
      </c>
      <c r="L687" t="s">
        <v>22</v>
      </c>
      <c r="M687">
        <v>63000</v>
      </c>
      <c r="N687" t="s">
        <v>44</v>
      </c>
      <c r="O687" t="s">
        <v>24</v>
      </c>
      <c r="P687">
        <v>0</v>
      </c>
    </row>
    <row r="688" spans="1:16" x14ac:dyDescent="0.25">
      <c r="A688" t="s">
        <v>739</v>
      </c>
      <c r="B688">
        <v>34</v>
      </c>
      <c r="C688" t="s">
        <v>26</v>
      </c>
      <c r="D688" t="s">
        <v>18</v>
      </c>
      <c r="E688" t="s">
        <v>47</v>
      </c>
      <c r="F688" t="s">
        <v>48</v>
      </c>
      <c r="G688">
        <v>7</v>
      </c>
      <c r="H688" t="s">
        <v>30</v>
      </c>
      <c r="I688">
        <v>9</v>
      </c>
      <c r="J688" t="s">
        <v>43</v>
      </c>
      <c r="K688">
        <v>4.0999999999999996</v>
      </c>
      <c r="L688" t="s">
        <v>32</v>
      </c>
      <c r="M688">
        <v>67000</v>
      </c>
      <c r="N688" t="s">
        <v>44</v>
      </c>
      <c r="O688" t="s">
        <v>24</v>
      </c>
      <c r="P688">
        <v>0</v>
      </c>
    </row>
    <row r="689" spans="1:16" x14ac:dyDescent="0.25">
      <c r="A689" t="s">
        <v>740</v>
      </c>
      <c r="B689">
        <v>27</v>
      </c>
      <c r="C689" t="s">
        <v>17</v>
      </c>
      <c r="D689" t="s">
        <v>27</v>
      </c>
      <c r="E689" t="s">
        <v>51</v>
      </c>
      <c r="F689" t="s">
        <v>36</v>
      </c>
      <c r="G689">
        <v>2</v>
      </c>
      <c r="H689" t="s">
        <v>21</v>
      </c>
      <c r="I689">
        <v>8</v>
      </c>
      <c r="J689" t="s">
        <v>31</v>
      </c>
      <c r="K689">
        <v>3.6</v>
      </c>
      <c r="L689" t="s">
        <v>22</v>
      </c>
      <c r="M689">
        <v>64000</v>
      </c>
      <c r="N689" t="s">
        <v>44</v>
      </c>
      <c r="O689" t="s">
        <v>24</v>
      </c>
      <c r="P689">
        <v>0</v>
      </c>
    </row>
    <row r="690" spans="1:16" x14ac:dyDescent="0.25">
      <c r="A690" t="s">
        <v>741</v>
      </c>
      <c r="B690">
        <v>35</v>
      </c>
      <c r="C690" t="s">
        <v>26</v>
      </c>
      <c r="D690" t="s">
        <v>18</v>
      </c>
      <c r="E690" t="s">
        <v>28</v>
      </c>
      <c r="F690" t="s">
        <v>41</v>
      </c>
      <c r="G690">
        <v>6</v>
      </c>
      <c r="H690" t="s">
        <v>30</v>
      </c>
      <c r="I690">
        <v>9</v>
      </c>
      <c r="J690" t="s">
        <v>43</v>
      </c>
      <c r="K690">
        <v>3.9</v>
      </c>
      <c r="L690" t="s">
        <v>22</v>
      </c>
      <c r="M690">
        <v>69000</v>
      </c>
      <c r="N690" t="s">
        <v>44</v>
      </c>
      <c r="O690" t="s">
        <v>24</v>
      </c>
      <c r="P690">
        <v>0</v>
      </c>
    </row>
    <row r="691" spans="1:16" x14ac:dyDescent="0.25">
      <c r="A691" t="s">
        <v>742</v>
      </c>
      <c r="B691">
        <v>33</v>
      </c>
      <c r="C691" t="s">
        <v>26</v>
      </c>
      <c r="D691" t="s">
        <v>27</v>
      </c>
      <c r="E691" t="s">
        <v>40</v>
      </c>
      <c r="F691" t="s">
        <v>41</v>
      </c>
      <c r="G691">
        <v>5</v>
      </c>
      <c r="H691" t="s">
        <v>21</v>
      </c>
      <c r="I691">
        <v>7</v>
      </c>
      <c r="J691" t="s">
        <v>22</v>
      </c>
      <c r="K691">
        <v>3.5</v>
      </c>
      <c r="L691" t="s">
        <v>54</v>
      </c>
      <c r="M691">
        <v>62000</v>
      </c>
      <c r="N691" t="s">
        <v>44</v>
      </c>
      <c r="O691" t="s">
        <v>24</v>
      </c>
      <c r="P691">
        <v>0</v>
      </c>
    </row>
    <row r="692" spans="1:16" x14ac:dyDescent="0.25">
      <c r="A692" t="s">
        <v>743</v>
      </c>
      <c r="B692">
        <v>30</v>
      </c>
      <c r="C692" t="s">
        <v>17</v>
      </c>
      <c r="D692" t="s">
        <v>18</v>
      </c>
      <c r="E692" t="s">
        <v>19</v>
      </c>
      <c r="F692" t="s">
        <v>20</v>
      </c>
      <c r="G692">
        <v>4</v>
      </c>
      <c r="H692" t="s">
        <v>21</v>
      </c>
      <c r="I692">
        <v>8</v>
      </c>
      <c r="J692" t="s">
        <v>31</v>
      </c>
      <c r="K692">
        <v>3.8</v>
      </c>
      <c r="L692" t="s">
        <v>22</v>
      </c>
      <c r="M692">
        <v>67000</v>
      </c>
      <c r="N692" t="s">
        <v>44</v>
      </c>
      <c r="O692" t="s">
        <v>24</v>
      </c>
      <c r="P692">
        <v>0</v>
      </c>
    </row>
    <row r="693" spans="1:16" x14ac:dyDescent="0.25">
      <c r="A693" t="s">
        <v>744</v>
      </c>
      <c r="B693">
        <v>45</v>
      </c>
      <c r="C693" t="s">
        <v>39</v>
      </c>
      <c r="D693" t="s">
        <v>27</v>
      </c>
      <c r="E693" t="s">
        <v>35</v>
      </c>
      <c r="F693" t="s">
        <v>48</v>
      </c>
      <c r="G693">
        <v>15</v>
      </c>
      <c r="H693" t="s">
        <v>42</v>
      </c>
      <c r="I693">
        <v>9</v>
      </c>
      <c r="J693" t="s">
        <v>43</v>
      </c>
      <c r="K693">
        <v>3.4</v>
      </c>
      <c r="L693" t="s">
        <v>54</v>
      </c>
      <c r="M693">
        <v>60000</v>
      </c>
      <c r="N693" t="s">
        <v>33</v>
      </c>
      <c r="O693" t="s">
        <v>24</v>
      </c>
      <c r="P693">
        <v>0</v>
      </c>
    </row>
    <row r="694" spans="1:16" x14ac:dyDescent="0.25">
      <c r="A694" t="s">
        <v>745</v>
      </c>
      <c r="B694">
        <v>32</v>
      </c>
      <c r="C694" t="s">
        <v>26</v>
      </c>
      <c r="D694" t="s">
        <v>18</v>
      </c>
      <c r="E694" t="s">
        <v>47</v>
      </c>
      <c r="F694" t="s">
        <v>48</v>
      </c>
      <c r="G694">
        <v>6</v>
      </c>
      <c r="H694" t="s">
        <v>30</v>
      </c>
      <c r="I694">
        <v>7</v>
      </c>
      <c r="J694" t="s">
        <v>22</v>
      </c>
      <c r="K694">
        <v>3.7</v>
      </c>
      <c r="L694" t="s">
        <v>22</v>
      </c>
      <c r="M694">
        <v>65000</v>
      </c>
      <c r="N694" t="s">
        <v>44</v>
      </c>
      <c r="O694" t="s">
        <v>24</v>
      </c>
      <c r="P694">
        <v>0</v>
      </c>
    </row>
    <row r="695" spans="1:16" x14ac:dyDescent="0.25">
      <c r="A695" t="s">
        <v>746</v>
      </c>
      <c r="B695">
        <v>29</v>
      </c>
      <c r="C695" t="s">
        <v>17</v>
      </c>
      <c r="D695" t="s">
        <v>27</v>
      </c>
      <c r="E695" t="s">
        <v>51</v>
      </c>
      <c r="F695" t="s">
        <v>36</v>
      </c>
      <c r="G695">
        <v>4</v>
      </c>
      <c r="H695" t="s">
        <v>21</v>
      </c>
      <c r="I695">
        <v>9</v>
      </c>
      <c r="J695" t="s">
        <v>43</v>
      </c>
      <c r="K695">
        <v>4</v>
      </c>
      <c r="L695" t="s">
        <v>22</v>
      </c>
      <c r="M695">
        <v>70000</v>
      </c>
      <c r="N695" t="s">
        <v>44</v>
      </c>
      <c r="O695" t="s">
        <v>24</v>
      </c>
      <c r="P695">
        <v>0</v>
      </c>
    </row>
    <row r="696" spans="1:16" x14ac:dyDescent="0.25">
      <c r="A696" t="s">
        <v>747</v>
      </c>
      <c r="B696">
        <v>39</v>
      </c>
      <c r="C696" t="s">
        <v>50</v>
      </c>
      <c r="D696" t="s">
        <v>18</v>
      </c>
      <c r="E696" t="s">
        <v>28</v>
      </c>
      <c r="F696" t="s">
        <v>41</v>
      </c>
      <c r="G696">
        <v>8</v>
      </c>
      <c r="H696" t="s">
        <v>30</v>
      </c>
      <c r="I696">
        <v>6</v>
      </c>
      <c r="J696" t="s">
        <v>37</v>
      </c>
      <c r="K696">
        <v>3.9</v>
      </c>
      <c r="L696" t="s">
        <v>22</v>
      </c>
      <c r="M696">
        <v>69000</v>
      </c>
      <c r="N696" t="s">
        <v>44</v>
      </c>
      <c r="O696" t="s">
        <v>24</v>
      </c>
      <c r="P696">
        <v>0</v>
      </c>
    </row>
    <row r="697" spans="1:16" x14ac:dyDescent="0.25">
      <c r="A697" t="s">
        <v>748</v>
      </c>
      <c r="B697">
        <v>36</v>
      </c>
      <c r="C697" t="s">
        <v>50</v>
      </c>
      <c r="D697" t="s">
        <v>27</v>
      </c>
      <c r="E697" t="s">
        <v>40</v>
      </c>
      <c r="F697" t="s">
        <v>41</v>
      </c>
      <c r="G697">
        <v>7</v>
      </c>
      <c r="H697" t="s">
        <v>30</v>
      </c>
      <c r="I697">
        <v>8</v>
      </c>
      <c r="J697" t="s">
        <v>31</v>
      </c>
      <c r="K697">
        <v>3.5</v>
      </c>
      <c r="L697" t="s">
        <v>54</v>
      </c>
      <c r="M697">
        <v>63000</v>
      </c>
      <c r="N697" t="s">
        <v>44</v>
      </c>
      <c r="O697" t="s">
        <v>24</v>
      </c>
      <c r="P697">
        <v>0</v>
      </c>
    </row>
    <row r="698" spans="1:16" x14ac:dyDescent="0.25">
      <c r="A698" t="s">
        <v>749</v>
      </c>
      <c r="B698">
        <v>33</v>
      </c>
      <c r="C698" t="s">
        <v>26</v>
      </c>
      <c r="D698" t="s">
        <v>18</v>
      </c>
      <c r="E698" t="s">
        <v>19</v>
      </c>
      <c r="F698" t="s">
        <v>20</v>
      </c>
      <c r="G698">
        <v>6</v>
      </c>
      <c r="H698" t="s">
        <v>30</v>
      </c>
      <c r="I698">
        <v>9</v>
      </c>
      <c r="J698" t="s">
        <v>43</v>
      </c>
      <c r="K698">
        <v>3.6</v>
      </c>
      <c r="L698" t="s">
        <v>22</v>
      </c>
      <c r="M698">
        <v>66000</v>
      </c>
      <c r="N698" t="s">
        <v>44</v>
      </c>
      <c r="O698" t="s">
        <v>24</v>
      </c>
      <c r="P698">
        <v>0</v>
      </c>
    </row>
    <row r="699" spans="1:16" x14ac:dyDescent="0.25">
      <c r="A699" t="s">
        <v>750</v>
      </c>
      <c r="B699">
        <v>30</v>
      </c>
      <c r="C699" t="s">
        <v>17</v>
      </c>
      <c r="D699" t="s">
        <v>27</v>
      </c>
      <c r="E699" t="s">
        <v>35</v>
      </c>
      <c r="F699" t="s">
        <v>48</v>
      </c>
      <c r="G699">
        <v>5</v>
      </c>
      <c r="H699" t="s">
        <v>21</v>
      </c>
      <c r="I699">
        <v>7</v>
      </c>
      <c r="J699" t="s">
        <v>22</v>
      </c>
      <c r="K699">
        <v>3.2</v>
      </c>
      <c r="L699" t="s">
        <v>54</v>
      </c>
      <c r="M699">
        <v>61000</v>
      </c>
      <c r="N699" t="s">
        <v>44</v>
      </c>
      <c r="O699" t="s">
        <v>24</v>
      </c>
      <c r="P699">
        <v>0</v>
      </c>
    </row>
    <row r="700" spans="1:16" x14ac:dyDescent="0.25">
      <c r="A700" t="s">
        <v>751</v>
      </c>
      <c r="B700">
        <v>42</v>
      </c>
      <c r="C700" t="s">
        <v>39</v>
      </c>
      <c r="D700" t="s">
        <v>18</v>
      </c>
      <c r="E700" t="s">
        <v>47</v>
      </c>
      <c r="F700" t="s">
        <v>48</v>
      </c>
      <c r="G700">
        <v>12</v>
      </c>
      <c r="H700" t="s">
        <v>42</v>
      </c>
      <c r="I700">
        <v>8</v>
      </c>
      <c r="J700" t="s">
        <v>31</v>
      </c>
      <c r="K700">
        <v>3.7</v>
      </c>
      <c r="L700" t="s">
        <v>22</v>
      </c>
      <c r="M700">
        <v>65000</v>
      </c>
      <c r="N700" t="s">
        <v>44</v>
      </c>
      <c r="O700" t="s">
        <v>24</v>
      </c>
      <c r="P700">
        <v>0</v>
      </c>
    </row>
    <row r="701" spans="1:16" x14ac:dyDescent="0.25">
      <c r="A701" t="s">
        <v>752</v>
      </c>
      <c r="B701">
        <v>35</v>
      </c>
      <c r="C701" t="s">
        <v>26</v>
      </c>
      <c r="D701" t="s">
        <v>27</v>
      </c>
      <c r="E701" t="s">
        <v>51</v>
      </c>
      <c r="F701" t="s">
        <v>36</v>
      </c>
      <c r="G701">
        <v>7</v>
      </c>
      <c r="H701" t="s">
        <v>30</v>
      </c>
      <c r="I701">
        <v>6</v>
      </c>
      <c r="J701" t="s">
        <v>37</v>
      </c>
      <c r="K701">
        <v>3.9</v>
      </c>
      <c r="L701" t="s">
        <v>22</v>
      </c>
      <c r="M701">
        <v>69000</v>
      </c>
      <c r="N701" t="s">
        <v>44</v>
      </c>
      <c r="O701" t="s">
        <v>24</v>
      </c>
      <c r="P701">
        <v>0</v>
      </c>
    </row>
    <row r="702" spans="1:16" x14ac:dyDescent="0.25">
      <c r="A702" t="s">
        <v>753</v>
      </c>
      <c r="B702">
        <v>29</v>
      </c>
      <c r="C702" t="s">
        <v>17</v>
      </c>
      <c r="D702" t="s">
        <v>18</v>
      </c>
      <c r="E702" t="s">
        <v>28</v>
      </c>
      <c r="F702" t="s">
        <v>41</v>
      </c>
      <c r="G702">
        <v>3</v>
      </c>
      <c r="H702" t="s">
        <v>21</v>
      </c>
      <c r="I702">
        <v>6</v>
      </c>
      <c r="J702" t="s">
        <v>37</v>
      </c>
      <c r="K702">
        <v>3.4</v>
      </c>
      <c r="L702" t="s">
        <v>54</v>
      </c>
      <c r="M702">
        <v>62000</v>
      </c>
      <c r="N702" t="s">
        <v>44</v>
      </c>
      <c r="O702" t="s">
        <v>24</v>
      </c>
      <c r="P702">
        <v>0</v>
      </c>
    </row>
    <row r="703" spans="1:16" x14ac:dyDescent="0.25">
      <c r="A703" t="s">
        <v>754</v>
      </c>
      <c r="B703">
        <v>33</v>
      </c>
      <c r="C703" t="s">
        <v>26</v>
      </c>
      <c r="D703" t="s">
        <v>27</v>
      </c>
      <c r="E703" t="s">
        <v>40</v>
      </c>
      <c r="F703" t="s">
        <v>41</v>
      </c>
      <c r="G703">
        <v>6</v>
      </c>
      <c r="H703" t="s">
        <v>30</v>
      </c>
      <c r="I703">
        <v>7</v>
      </c>
      <c r="J703" t="s">
        <v>22</v>
      </c>
      <c r="K703">
        <v>3.5</v>
      </c>
      <c r="L703" t="s">
        <v>54</v>
      </c>
      <c r="M703">
        <v>63000</v>
      </c>
      <c r="N703" t="s">
        <v>44</v>
      </c>
      <c r="O703" t="s">
        <v>24</v>
      </c>
      <c r="P703">
        <v>0</v>
      </c>
    </row>
    <row r="704" spans="1:16" x14ac:dyDescent="0.25">
      <c r="A704" t="s">
        <v>755</v>
      </c>
      <c r="B704">
        <v>31</v>
      </c>
      <c r="C704" t="s">
        <v>26</v>
      </c>
      <c r="D704" t="s">
        <v>18</v>
      </c>
      <c r="E704" t="s">
        <v>19</v>
      </c>
      <c r="F704" t="s">
        <v>20</v>
      </c>
      <c r="G704">
        <v>5</v>
      </c>
      <c r="H704" t="s">
        <v>21</v>
      </c>
      <c r="I704">
        <v>8</v>
      </c>
      <c r="J704" t="s">
        <v>31</v>
      </c>
      <c r="K704">
        <v>3.6</v>
      </c>
      <c r="L704" t="s">
        <v>22</v>
      </c>
      <c r="M704">
        <v>64000</v>
      </c>
      <c r="N704" t="s">
        <v>44</v>
      </c>
      <c r="O704" t="s">
        <v>24</v>
      </c>
      <c r="P704">
        <v>0</v>
      </c>
    </row>
    <row r="705" spans="1:16" x14ac:dyDescent="0.25">
      <c r="A705" t="s">
        <v>756</v>
      </c>
      <c r="B705">
        <v>37</v>
      </c>
      <c r="C705" t="s">
        <v>50</v>
      </c>
      <c r="D705" t="s">
        <v>27</v>
      </c>
      <c r="E705" t="s">
        <v>35</v>
      </c>
      <c r="F705" t="s">
        <v>48</v>
      </c>
      <c r="G705">
        <v>6</v>
      </c>
      <c r="H705" t="s">
        <v>30</v>
      </c>
      <c r="I705">
        <v>9</v>
      </c>
      <c r="J705" t="s">
        <v>43</v>
      </c>
      <c r="K705">
        <v>3.7</v>
      </c>
      <c r="L705" t="s">
        <v>22</v>
      </c>
      <c r="M705">
        <v>67000</v>
      </c>
      <c r="N705" t="s">
        <v>44</v>
      </c>
      <c r="O705" t="s">
        <v>24</v>
      </c>
      <c r="P705">
        <v>0</v>
      </c>
    </row>
    <row r="706" spans="1:16" x14ac:dyDescent="0.25">
      <c r="A706" t="s">
        <v>757</v>
      </c>
      <c r="B706">
        <v>28</v>
      </c>
      <c r="C706" t="s">
        <v>17</v>
      </c>
      <c r="D706" t="s">
        <v>18</v>
      </c>
      <c r="E706" t="s">
        <v>47</v>
      </c>
      <c r="F706" t="s">
        <v>48</v>
      </c>
      <c r="G706">
        <v>2</v>
      </c>
      <c r="H706" t="s">
        <v>21</v>
      </c>
      <c r="I706">
        <v>6</v>
      </c>
      <c r="J706" t="s">
        <v>37</v>
      </c>
      <c r="K706">
        <v>3.8</v>
      </c>
      <c r="L706" t="s">
        <v>22</v>
      </c>
      <c r="M706">
        <v>68000</v>
      </c>
      <c r="N706" t="s">
        <v>44</v>
      </c>
      <c r="O706" t="s">
        <v>24</v>
      </c>
      <c r="P706">
        <v>0</v>
      </c>
    </row>
    <row r="707" spans="1:16" x14ac:dyDescent="0.25">
      <c r="A707" t="s">
        <v>758</v>
      </c>
      <c r="B707">
        <v>35</v>
      </c>
      <c r="C707" t="s">
        <v>26</v>
      </c>
      <c r="D707" t="s">
        <v>27</v>
      </c>
      <c r="E707" t="s">
        <v>51</v>
      </c>
      <c r="F707" t="s">
        <v>36</v>
      </c>
      <c r="G707">
        <v>7</v>
      </c>
      <c r="H707" t="s">
        <v>30</v>
      </c>
      <c r="I707">
        <v>8</v>
      </c>
      <c r="J707" t="s">
        <v>31</v>
      </c>
      <c r="K707">
        <v>3.5</v>
      </c>
      <c r="L707" t="s">
        <v>54</v>
      </c>
      <c r="M707">
        <v>69000</v>
      </c>
      <c r="N707" t="s">
        <v>44</v>
      </c>
      <c r="O707" t="s">
        <v>24</v>
      </c>
      <c r="P707">
        <v>0</v>
      </c>
    </row>
    <row r="708" spans="1:16" x14ac:dyDescent="0.25">
      <c r="A708" t="s">
        <v>759</v>
      </c>
      <c r="B708">
        <v>33</v>
      </c>
      <c r="C708" t="s">
        <v>26</v>
      </c>
      <c r="D708" t="s">
        <v>18</v>
      </c>
      <c r="E708" t="s">
        <v>28</v>
      </c>
      <c r="F708" t="s">
        <v>41</v>
      </c>
      <c r="G708">
        <v>6</v>
      </c>
      <c r="H708" t="s">
        <v>30</v>
      </c>
      <c r="I708">
        <v>9</v>
      </c>
      <c r="J708" t="s">
        <v>43</v>
      </c>
      <c r="K708">
        <v>3.4</v>
      </c>
      <c r="L708" t="s">
        <v>54</v>
      </c>
      <c r="M708">
        <v>62000</v>
      </c>
      <c r="N708" t="s">
        <v>44</v>
      </c>
      <c r="O708" t="s">
        <v>24</v>
      </c>
      <c r="P708">
        <v>0</v>
      </c>
    </row>
    <row r="709" spans="1:16" x14ac:dyDescent="0.25">
      <c r="A709" t="s">
        <v>760</v>
      </c>
      <c r="B709">
        <v>30</v>
      </c>
      <c r="C709" t="s">
        <v>17</v>
      </c>
      <c r="D709" t="s">
        <v>27</v>
      </c>
      <c r="E709" t="s">
        <v>40</v>
      </c>
      <c r="F709" t="s">
        <v>41</v>
      </c>
      <c r="G709">
        <v>5</v>
      </c>
      <c r="H709" t="s">
        <v>21</v>
      </c>
      <c r="I709">
        <v>7</v>
      </c>
      <c r="J709" t="s">
        <v>22</v>
      </c>
      <c r="K709">
        <v>3.5</v>
      </c>
      <c r="L709" t="s">
        <v>54</v>
      </c>
      <c r="M709">
        <v>63000</v>
      </c>
      <c r="N709" t="s">
        <v>44</v>
      </c>
      <c r="O709" t="s">
        <v>24</v>
      </c>
      <c r="P709">
        <v>0</v>
      </c>
    </row>
    <row r="710" spans="1:16" x14ac:dyDescent="0.25">
      <c r="A710" t="s">
        <v>761</v>
      </c>
      <c r="B710">
        <v>27</v>
      </c>
      <c r="C710" t="s">
        <v>17</v>
      </c>
      <c r="D710" t="s">
        <v>18</v>
      </c>
      <c r="E710" t="s">
        <v>19</v>
      </c>
      <c r="F710" t="s">
        <v>20</v>
      </c>
      <c r="G710">
        <v>3</v>
      </c>
      <c r="H710" t="s">
        <v>21</v>
      </c>
      <c r="I710">
        <v>6</v>
      </c>
      <c r="J710" t="s">
        <v>37</v>
      </c>
      <c r="K710">
        <v>3.6</v>
      </c>
      <c r="L710" t="s">
        <v>22</v>
      </c>
      <c r="M710">
        <v>64000</v>
      </c>
      <c r="N710" t="s">
        <v>44</v>
      </c>
      <c r="O710" t="s">
        <v>24</v>
      </c>
      <c r="P710">
        <v>0</v>
      </c>
    </row>
    <row r="711" spans="1:16" x14ac:dyDescent="0.25">
      <c r="A711" t="s">
        <v>762</v>
      </c>
      <c r="B711">
        <v>35</v>
      </c>
      <c r="C711" t="s">
        <v>26</v>
      </c>
      <c r="D711" t="s">
        <v>27</v>
      </c>
      <c r="E711" t="s">
        <v>35</v>
      </c>
      <c r="F711" t="s">
        <v>48</v>
      </c>
      <c r="G711">
        <v>8</v>
      </c>
      <c r="H711" t="s">
        <v>30</v>
      </c>
      <c r="I711">
        <v>7</v>
      </c>
      <c r="J711" t="s">
        <v>22</v>
      </c>
      <c r="K711">
        <v>3.7</v>
      </c>
      <c r="L711" t="s">
        <v>22</v>
      </c>
      <c r="M711">
        <v>67000</v>
      </c>
      <c r="N711" t="s">
        <v>44</v>
      </c>
      <c r="O711" t="s">
        <v>24</v>
      </c>
      <c r="P711">
        <v>0</v>
      </c>
    </row>
    <row r="712" spans="1:16" x14ac:dyDescent="0.25">
      <c r="A712" t="s">
        <v>763</v>
      </c>
      <c r="B712">
        <v>32</v>
      </c>
      <c r="C712" t="s">
        <v>26</v>
      </c>
      <c r="D712" t="s">
        <v>18</v>
      </c>
      <c r="E712" t="s">
        <v>47</v>
      </c>
      <c r="F712" t="s">
        <v>48</v>
      </c>
      <c r="G712">
        <v>6</v>
      </c>
      <c r="H712" t="s">
        <v>30</v>
      </c>
      <c r="I712">
        <v>8</v>
      </c>
      <c r="J712" t="s">
        <v>31</v>
      </c>
      <c r="K712">
        <v>3.8</v>
      </c>
      <c r="L712" t="s">
        <v>22</v>
      </c>
      <c r="M712">
        <v>68000</v>
      </c>
      <c r="N712" t="s">
        <v>44</v>
      </c>
      <c r="O712" t="s">
        <v>24</v>
      </c>
      <c r="P712">
        <v>0</v>
      </c>
    </row>
    <row r="713" spans="1:16" x14ac:dyDescent="0.25">
      <c r="A713" t="s">
        <v>764</v>
      </c>
      <c r="B713">
        <v>30</v>
      </c>
      <c r="C713" t="s">
        <v>17</v>
      </c>
      <c r="D713" t="s">
        <v>27</v>
      </c>
      <c r="E713" t="s">
        <v>51</v>
      </c>
      <c r="F713" t="s">
        <v>36</v>
      </c>
      <c r="G713">
        <v>4</v>
      </c>
      <c r="H713" t="s">
        <v>21</v>
      </c>
      <c r="I713">
        <v>9</v>
      </c>
      <c r="J713" t="s">
        <v>43</v>
      </c>
      <c r="K713">
        <v>3.9</v>
      </c>
      <c r="L713" t="s">
        <v>22</v>
      </c>
      <c r="M713">
        <v>69000</v>
      </c>
      <c r="N713" t="s">
        <v>44</v>
      </c>
      <c r="O713" t="s">
        <v>24</v>
      </c>
      <c r="P713">
        <v>0</v>
      </c>
    </row>
    <row r="714" spans="1:16" x14ac:dyDescent="0.25">
      <c r="A714" t="s">
        <v>765</v>
      </c>
      <c r="B714">
        <v>29</v>
      </c>
      <c r="C714" t="s">
        <v>17</v>
      </c>
      <c r="D714" t="s">
        <v>18</v>
      </c>
      <c r="E714" t="s">
        <v>28</v>
      </c>
      <c r="F714" t="s">
        <v>41</v>
      </c>
      <c r="G714">
        <v>3</v>
      </c>
      <c r="H714" t="s">
        <v>21</v>
      </c>
      <c r="I714">
        <v>7</v>
      </c>
      <c r="J714" t="s">
        <v>22</v>
      </c>
      <c r="K714">
        <v>3.5</v>
      </c>
      <c r="L714" t="s">
        <v>54</v>
      </c>
      <c r="M714">
        <v>62000</v>
      </c>
      <c r="N714" t="s">
        <v>44</v>
      </c>
      <c r="O714" t="s">
        <v>24</v>
      </c>
      <c r="P714">
        <v>0</v>
      </c>
    </row>
    <row r="715" spans="1:16" x14ac:dyDescent="0.25">
      <c r="A715" t="s">
        <v>766</v>
      </c>
      <c r="B715">
        <v>41</v>
      </c>
      <c r="C715" t="s">
        <v>39</v>
      </c>
      <c r="D715" t="s">
        <v>27</v>
      </c>
      <c r="E715" t="s">
        <v>40</v>
      </c>
      <c r="F715" t="s">
        <v>41</v>
      </c>
      <c r="G715">
        <v>10</v>
      </c>
      <c r="H715" t="s">
        <v>30</v>
      </c>
      <c r="I715">
        <v>9</v>
      </c>
      <c r="J715" t="s">
        <v>43</v>
      </c>
      <c r="K715">
        <v>3.4</v>
      </c>
      <c r="L715" t="s">
        <v>54</v>
      </c>
      <c r="M715">
        <v>63000</v>
      </c>
      <c r="N715" t="s">
        <v>44</v>
      </c>
      <c r="O715" t="s">
        <v>24</v>
      </c>
      <c r="P715">
        <v>0</v>
      </c>
    </row>
    <row r="716" spans="1:16" x14ac:dyDescent="0.25">
      <c r="A716" t="s">
        <v>767</v>
      </c>
      <c r="B716">
        <v>34</v>
      </c>
      <c r="C716" t="s">
        <v>26</v>
      </c>
      <c r="D716" t="s">
        <v>18</v>
      </c>
      <c r="E716" t="s">
        <v>19</v>
      </c>
      <c r="F716" t="s">
        <v>20</v>
      </c>
      <c r="G716">
        <v>7</v>
      </c>
      <c r="H716" t="s">
        <v>30</v>
      </c>
      <c r="I716">
        <v>8</v>
      </c>
      <c r="J716" t="s">
        <v>31</v>
      </c>
      <c r="K716">
        <v>3.5</v>
      </c>
      <c r="L716" t="s">
        <v>54</v>
      </c>
      <c r="M716">
        <v>64000</v>
      </c>
      <c r="N716" t="s">
        <v>44</v>
      </c>
      <c r="O716" t="s">
        <v>24</v>
      </c>
      <c r="P716">
        <v>0</v>
      </c>
    </row>
    <row r="717" spans="1:16" x14ac:dyDescent="0.25">
      <c r="A717" t="s">
        <v>768</v>
      </c>
      <c r="B717">
        <v>32</v>
      </c>
      <c r="C717" t="s">
        <v>26</v>
      </c>
      <c r="D717" t="s">
        <v>27</v>
      </c>
      <c r="E717" t="s">
        <v>35</v>
      </c>
      <c r="F717" t="s">
        <v>48</v>
      </c>
      <c r="G717">
        <v>5</v>
      </c>
      <c r="H717" t="s">
        <v>21</v>
      </c>
      <c r="I717">
        <v>6</v>
      </c>
      <c r="J717" t="s">
        <v>37</v>
      </c>
      <c r="K717">
        <v>3.6</v>
      </c>
      <c r="L717" t="s">
        <v>22</v>
      </c>
      <c r="M717">
        <v>67000</v>
      </c>
      <c r="N717" t="s">
        <v>44</v>
      </c>
      <c r="O717" t="s">
        <v>24</v>
      </c>
      <c r="P717">
        <v>0</v>
      </c>
    </row>
    <row r="718" spans="1:16" x14ac:dyDescent="0.25">
      <c r="A718" t="s">
        <v>769</v>
      </c>
      <c r="B718">
        <v>38</v>
      </c>
      <c r="C718" t="s">
        <v>50</v>
      </c>
      <c r="D718" t="s">
        <v>18</v>
      </c>
      <c r="E718" t="s">
        <v>47</v>
      </c>
      <c r="F718" t="s">
        <v>48</v>
      </c>
      <c r="G718">
        <v>9</v>
      </c>
      <c r="H718" t="s">
        <v>30</v>
      </c>
      <c r="I718">
        <v>7</v>
      </c>
      <c r="J718" t="s">
        <v>22</v>
      </c>
      <c r="K718">
        <v>3.7</v>
      </c>
      <c r="L718" t="s">
        <v>22</v>
      </c>
      <c r="M718">
        <v>68000</v>
      </c>
      <c r="N718" t="s">
        <v>44</v>
      </c>
      <c r="O718" t="s">
        <v>24</v>
      </c>
      <c r="P718">
        <v>0</v>
      </c>
    </row>
    <row r="719" spans="1:16" x14ac:dyDescent="0.25">
      <c r="A719" t="s">
        <v>770</v>
      </c>
      <c r="B719">
        <v>27</v>
      </c>
      <c r="C719" t="s">
        <v>17</v>
      </c>
      <c r="D719" t="s">
        <v>27</v>
      </c>
      <c r="E719" t="s">
        <v>51</v>
      </c>
      <c r="F719" t="s">
        <v>36</v>
      </c>
      <c r="G719">
        <v>2</v>
      </c>
      <c r="H719" t="s">
        <v>21</v>
      </c>
      <c r="I719">
        <v>8</v>
      </c>
      <c r="J719" t="s">
        <v>31</v>
      </c>
      <c r="K719">
        <v>3.8</v>
      </c>
      <c r="L719" t="s">
        <v>22</v>
      </c>
      <c r="M719">
        <v>69000</v>
      </c>
      <c r="N719" t="s">
        <v>44</v>
      </c>
      <c r="O719" t="s">
        <v>24</v>
      </c>
      <c r="P719">
        <v>0</v>
      </c>
    </row>
    <row r="720" spans="1:16" x14ac:dyDescent="0.25">
      <c r="A720" t="s">
        <v>771</v>
      </c>
      <c r="B720">
        <v>35</v>
      </c>
      <c r="C720" t="s">
        <v>26</v>
      </c>
      <c r="D720" t="s">
        <v>18</v>
      </c>
      <c r="E720" t="s">
        <v>28</v>
      </c>
      <c r="F720" t="s">
        <v>41</v>
      </c>
      <c r="G720">
        <v>6</v>
      </c>
      <c r="H720" t="s">
        <v>30</v>
      </c>
      <c r="I720">
        <v>9</v>
      </c>
      <c r="J720" t="s">
        <v>43</v>
      </c>
      <c r="K720">
        <v>3.9</v>
      </c>
      <c r="L720" t="s">
        <v>22</v>
      </c>
      <c r="M720">
        <v>62000</v>
      </c>
      <c r="N720" t="s">
        <v>44</v>
      </c>
      <c r="O720" t="s">
        <v>24</v>
      </c>
      <c r="P720">
        <v>0</v>
      </c>
    </row>
    <row r="721" spans="1:16" x14ac:dyDescent="0.25">
      <c r="A721" t="s">
        <v>772</v>
      </c>
      <c r="B721">
        <v>33</v>
      </c>
      <c r="C721" t="s">
        <v>26</v>
      </c>
      <c r="D721" t="s">
        <v>27</v>
      </c>
      <c r="E721" t="s">
        <v>40</v>
      </c>
      <c r="F721" t="s">
        <v>41</v>
      </c>
      <c r="G721">
        <v>5</v>
      </c>
      <c r="H721" t="s">
        <v>21</v>
      </c>
      <c r="I721">
        <v>7</v>
      </c>
      <c r="J721" t="s">
        <v>22</v>
      </c>
      <c r="K721">
        <v>3.5</v>
      </c>
      <c r="L721" t="s">
        <v>54</v>
      </c>
      <c r="M721">
        <v>63000</v>
      </c>
      <c r="N721" t="s">
        <v>44</v>
      </c>
      <c r="O721" t="s">
        <v>24</v>
      </c>
      <c r="P721">
        <v>0</v>
      </c>
    </row>
    <row r="722" spans="1:16" x14ac:dyDescent="0.25">
      <c r="A722" t="s">
        <v>773</v>
      </c>
      <c r="B722">
        <v>30</v>
      </c>
      <c r="C722" t="s">
        <v>17</v>
      </c>
      <c r="D722" t="s">
        <v>18</v>
      </c>
      <c r="E722" t="s">
        <v>19</v>
      </c>
      <c r="F722" t="s">
        <v>20</v>
      </c>
      <c r="G722">
        <v>4</v>
      </c>
      <c r="H722" t="s">
        <v>21</v>
      </c>
      <c r="I722">
        <v>8</v>
      </c>
      <c r="J722" t="s">
        <v>31</v>
      </c>
      <c r="K722">
        <v>3.6</v>
      </c>
      <c r="L722" t="s">
        <v>22</v>
      </c>
      <c r="M722">
        <v>64000</v>
      </c>
      <c r="N722" t="s">
        <v>44</v>
      </c>
      <c r="O722" t="s">
        <v>24</v>
      </c>
      <c r="P722">
        <v>0</v>
      </c>
    </row>
    <row r="723" spans="1:16" x14ac:dyDescent="0.25">
      <c r="A723" t="s">
        <v>774</v>
      </c>
      <c r="B723">
        <v>45</v>
      </c>
      <c r="C723" t="s">
        <v>39</v>
      </c>
      <c r="D723" t="s">
        <v>27</v>
      </c>
      <c r="E723" t="s">
        <v>35</v>
      </c>
      <c r="F723" t="s">
        <v>48</v>
      </c>
      <c r="G723">
        <v>15</v>
      </c>
      <c r="H723" t="s">
        <v>42</v>
      </c>
      <c r="I723">
        <v>9</v>
      </c>
      <c r="J723" t="s">
        <v>43</v>
      </c>
      <c r="K723">
        <v>3.7</v>
      </c>
      <c r="L723" t="s">
        <v>22</v>
      </c>
      <c r="M723">
        <v>67000</v>
      </c>
      <c r="N723" t="s">
        <v>44</v>
      </c>
      <c r="O723" t="s">
        <v>24</v>
      </c>
      <c r="P723">
        <v>0</v>
      </c>
    </row>
    <row r="724" spans="1:16" x14ac:dyDescent="0.25">
      <c r="A724" t="s">
        <v>775</v>
      </c>
      <c r="B724">
        <v>32</v>
      </c>
      <c r="C724" t="s">
        <v>26</v>
      </c>
      <c r="D724" t="s">
        <v>18</v>
      </c>
      <c r="E724" t="s">
        <v>47</v>
      </c>
      <c r="F724" t="s">
        <v>48</v>
      </c>
      <c r="G724">
        <v>6</v>
      </c>
      <c r="H724" t="s">
        <v>30</v>
      </c>
      <c r="I724">
        <v>7</v>
      </c>
      <c r="J724" t="s">
        <v>22</v>
      </c>
      <c r="K724">
        <v>3.8</v>
      </c>
      <c r="L724" t="s">
        <v>22</v>
      </c>
      <c r="M724">
        <v>68000</v>
      </c>
      <c r="N724" t="s">
        <v>44</v>
      </c>
      <c r="O724" t="s">
        <v>24</v>
      </c>
      <c r="P724">
        <v>0</v>
      </c>
    </row>
    <row r="725" spans="1:16" x14ac:dyDescent="0.25">
      <c r="A725" t="s">
        <v>776</v>
      </c>
      <c r="B725">
        <v>29</v>
      </c>
      <c r="C725" t="s">
        <v>17</v>
      </c>
      <c r="D725" t="s">
        <v>27</v>
      </c>
      <c r="E725" t="s">
        <v>51</v>
      </c>
      <c r="F725" t="s">
        <v>36</v>
      </c>
      <c r="G725">
        <v>4</v>
      </c>
      <c r="H725" t="s">
        <v>21</v>
      </c>
      <c r="I725">
        <v>9</v>
      </c>
      <c r="J725" t="s">
        <v>43</v>
      </c>
      <c r="K725">
        <v>3.9</v>
      </c>
      <c r="L725" t="s">
        <v>22</v>
      </c>
      <c r="M725">
        <v>69000</v>
      </c>
      <c r="N725" t="s">
        <v>44</v>
      </c>
      <c r="O725" t="s">
        <v>24</v>
      </c>
      <c r="P725">
        <v>0</v>
      </c>
    </row>
    <row r="726" spans="1:16" x14ac:dyDescent="0.25">
      <c r="A726" t="s">
        <v>777</v>
      </c>
      <c r="B726">
        <v>39</v>
      </c>
      <c r="C726" t="s">
        <v>50</v>
      </c>
      <c r="D726" t="s">
        <v>18</v>
      </c>
      <c r="E726" t="s">
        <v>28</v>
      </c>
      <c r="F726" t="s">
        <v>41</v>
      </c>
      <c r="G726">
        <v>8</v>
      </c>
      <c r="H726" t="s">
        <v>30</v>
      </c>
      <c r="I726">
        <v>6</v>
      </c>
      <c r="J726" t="s">
        <v>37</v>
      </c>
      <c r="K726">
        <v>3.4</v>
      </c>
      <c r="L726" t="s">
        <v>54</v>
      </c>
      <c r="M726">
        <v>62000</v>
      </c>
      <c r="N726" t="s">
        <v>44</v>
      </c>
      <c r="O726" t="s">
        <v>24</v>
      </c>
      <c r="P726">
        <v>0</v>
      </c>
    </row>
    <row r="727" spans="1:16" x14ac:dyDescent="0.25">
      <c r="A727" t="s">
        <v>778</v>
      </c>
      <c r="B727">
        <v>36</v>
      </c>
      <c r="C727" t="s">
        <v>50</v>
      </c>
      <c r="D727" t="s">
        <v>27</v>
      </c>
      <c r="E727" t="s">
        <v>40</v>
      </c>
      <c r="F727" t="s">
        <v>41</v>
      </c>
      <c r="G727">
        <v>7</v>
      </c>
      <c r="H727" t="s">
        <v>30</v>
      </c>
      <c r="I727">
        <v>8</v>
      </c>
      <c r="J727" t="s">
        <v>31</v>
      </c>
      <c r="K727">
        <v>3.5</v>
      </c>
      <c r="L727" t="s">
        <v>54</v>
      </c>
      <c r="M727">
        <v>63000</v>
      </c>
      <c r="N727" t="s">
        <v>44</v>
      </c>
      <c r="O727" t="s">
        <v>24</v>
      </c>
      <c r="P727">
        <v>0</v>
      </c>
    </row>
    <row r="728" spans="1:16" x14ac:dyDescent="0.25">
      <c r="A728" t="s">
        <v>779</v>
      </c>
      <c r="B728">
        <v>33</v>
      </c>
      <c r="C728" t="s">
        <v>26</v>
      </c>
      <c r="D728" t="s">
        <v>18</v>
      </c>
      <c r="E728" t="s">
        <v>19</v>
      </c>
      <c r="F728" t="s">
        <v>20</v>
      </c>
      <c r="G728">
        <v>6</v>
      </c>
      <c r="H728" t="s">
        <v>30</v>
      </c>
      <c r="I728">
        <v>9</v>
      </c>
      <c r="J728" t="s">
        <v>43</v>
      </c>
      <c r="K728">
        <v>3.6</v>
      </c>
      <c r="L728" t="s">
        <v>22</v>
      </c>
      <c r="M728">
        <v>64000</v>
      </c>
      <c r="N728" t="s">
        <v>44</v>
      </c>
      <c r="O728" t="s">
        <v>24</v>
      </c>
      <c r="P728">
        <v>0</v>
      </c>
    </row>
    <row r="729" spans="1:16" x14ac:dyDescent="0.25">
      <c r="A729" t="s">
        <v>780</v>
      </c>
      <c r="B729">
        <v>30</v>
      </c>
      <c r="C729" t="s">
        <v>17</v>
      </c>
      <c r="D729" t="s">
        <v>27</v>
      </c>
      <c r="E729" t="s">
        <v>35</v>
      </c>
      <c r="F729" t="s">
        <v>48</v>
      </c>
      <c r="G729">
        <v>5</v>
      </c>
      <c r="H729" t="s">
        <v>21</v>
      </c>
      <c r="I729">
        <v>7</v>
      </c>
      <c r="J729" t="s">
        <v>22</v>
      </c>
      <c r="K729">
        <v>3.7</v>
      </c>
      <c r="L729" t="s">
        <v>22</v>
      </c>
      <c r="M729">
        <v>67000</v>
      </c>
      <c r="N729" t="s">
        <v>44</v>
      </c>
      <c r="O729" t="s">
        <v>24</v>
      </c>
      <c r="P729">
        <v>0</v>
      </c>
    </row>
    <row r="730" spans="1:16" x14ac:dyDescent="0.25">
      <c r="A730" t="s">
        <v>781</v>
      </c>
      <c r="B730">
        <v>42</v>
      </c>
      <c r="C730" t="s">
        <v>39</v>
      </c>
      <c r="D730" t="s">
        <v>18</v>
      </c>
      <c r="E730" t="s">
        <v>47</v>
      </c>
      <c r="F730" t="s">
        <v>48</v>
      </c>
      <c r="G730">
        <v>12</v>
      </c>
      <c r="H730" t="s">
        <v>42</v>
      </c>
      <c r="I730">
        <v>8</v>
      </c>
      <c r="J730" t="s">
        <v>31</v>
      </c>
      <c r="K730">
        <v>3.8</v>
      </c>
      <c r="L730" t="s">
        <v>22</v>
      </c>
      <c r="M730">
        <v>68000</v>
      </c>
      <c r="N730" t="s">
        <v>44</v>
      </c>
      <c r="O730" t="s">
        <v>24</v>
      </c>
      <c r="P730">
        <v>0</v>
      </c>
    </row>
    <row r="731" spans="1:16" x14ac:dyDescent="0.25">
      <c r="A731" t="s">
        <v>782</v>
      </c>
      <c r="B731">
        <v>35</v>
      </c>
      <c r="C731" t="s">
        <v>26</v>
      </c>
      <c r="D731" t="s">
        <v>27</v>
      </c>
      <c r="E731" t="s">
        <v>51</v>
      </c>
      <c r="F731" t="s">
        <v>36</v>
      </c>
      <c r="G731">
        <v>7</v>
      </c>
      <c r="H731" t="s">
        <v>30</v>
      </c>
      <c r="I731">
        <v>6</v>
      </c>
      <c r="J731" t="s">
        <v>37</v>
      </c>
      <c r="K731">
        <v>3.9</v>
      </c>
      <c r="L731" t="s">
        <v>22</v>
      </c>
      <c r="M731">
        <v>69000</v>
      </c>
      <c r="N731" t="s">
        <v>44</v>
      </c>
      <c r="O731" t="s">
        <v>24</v>
      </c>
      <c r="P731">
        <v>0</v>
      </c>
    </row>
    <row r="732" spans="1:16" x14ac:dyDescent="0.25">
      <c r="A732" t="s">
        <v>783</v>
      </c>
      <c r="B732">
        <v>29</v>
      </c>
      <c r="C732" t="s">
        <v>17</v>
      </c>
      <c r="D732" t="s">
        <v>18</v>
      </c>
      <c r="E732" t="s">
        <v>28</v>
      </c>
      <c r="F732" t="s">
        <v>41</v>
      </c>
      <c r="G732">
        <v>3</v>
      </c>
      <c r="H732" t="s">
        <v>21</v>
      </c>
      <c r="I732">
        <v>6</v>
      </c>
      <c r="J732" t="s">
        <v>37</v>
      </c>
      <c r="K732">
        <v>3.4</v>
      </c>
      <c r="L732" t="s">
        <v>54</v>
      </c>
      <c r="M732">
        <v>62000</v>
      </c>
      <c r="N732" t="s">
        <v>44</v>
      </c>
      <c r="O732" t="s">
        <v>24</v>
      </c>
      <c r="P732">
        <v>0</v>
      </c>
    </row>
    <row r="733" spans="1:16" x14ac:dyDescent="0.25">
      <c r="A733" t="s">
        <v>784</v>
      </c>
      <c r="B733">
        <v>33</v>
      </c>
      <c r="C733" t="s">
        <v>26</v>
      </c>
      <c r="D733" t="s">
        <v>27</v>
      </c>
      <c r="E733" t="s">
        <v>40</v>
      </c>
      <c r="F733" t="s">
        <v>41</v>
      </c>
      <c r="G733">
        <v>6</v>
      </c>
      <c r="H733" t="s">
        <v>30</v>
      </c>
      <c r="I733">
        <v>7</v>
      </c>
      <c r="J733" t="s">
        <v>22</v>
      </c>
      <c r="K733">
        <v>3.5</v>
      </c>
      <c r="L733" t="s">
        <v>54</v>
      </c>
      <c r="M733">
        <v>63000</v>
      </c>
      <c r="N733" t="s">
        <v>44</v>
      </c>
      <c r="O733" t="s">
        <v>24</v>
      </c>
      <c r="P733">
        <v>0</v>
      </c>
    </row>
    <row r="734" spans="1:16" x14ac:dyDescent="0.25">
      <c r="A734" t="s">
        <v>785</v>
      </c>
      <c r="B734">
        <v>31</v>
      </c>
      <c r="C734" t="s">
        <v>26</v>
      </c>
      <c r="D734" t="s">
        <v>18</v>
      </c>
      <c r="E734" t="s">
        <v>19</v>
      </c>
      <c r="F734" t="s">
        <v>20</v>
      </c>
      <c r="G734">
        <v>5</v>
      </c>
      <c r="H734" t="s">
        <v>21</v>
      </c>
      <c r="I734">
        <v>8</v>
      </c>
      <c r="J734" t="s">
        <v>31</v>
      </c>
      <c r="K734">
        <v>3.6</v>
      </c>
      <c r="L734" t="s">
        <v>22</v>
      </c>
      <c r="M734">
        <v>64000</v>
      </c>
      <c r="N734" t="s">
        <v>44</v>
      </c>
      <c r="O734" t="s">
        <v>24</v>
      </c>
      <c r="P734">
        <v>0</v>
      </c>
    </row>
    <row r="735" spans="1:16" x14ac:dyDescent="0.25">
      <c r="A735" t="s">
        <v>786</v>
      </c>
      <c r="B735">
        <v>37</v>
      </c>
      <c r="C735" t="s">
        <v>50</v>
      </c>
      <c r="D735" t="s">
        <v>27</v>
      </c>
      <c r="E735" t="s">
        <v>35</v>
      </c>
      <c r="F735" t="s">
        <v>48</v>
      </c>
      <c r="G735">
        <v>6</v>
      </c>
      <c r="H735" t="s">
        <v>30</v>
      </c>
      <c r="I735">
        <v>9</v>
      </c>
      <c r="J735" t="s">
        <v>43</v>
      </c>
      <c r="K735">
        <v>3.7</v>
      </c>
      <c r="L735" t="s">
        <v>22</v>
      </c>
      <c r="M735">
        <v>67000</v>
      </c>
      <c r="N735" t="s">
        <v>44</v>
      </c>
      <c r="O735" t="s">
        <v>24</v>
      </c>
      <c r="P735">
        <v>0</v>
      </c>
    </row>
    <row r="736" spans="1:16" x14ac:dyDescent="0.25">
      <c r="A736" t="s">
        <v>787</v>
      </c>
      <c r="B736">
        <v>28</v>
      </c>
      <c r="C736" t="s">
        <v>17</v>
      </c>
      <c r="D736" t="s">
        <v>18</v>
      </c>
      <c r="E736" t="s">
        <v>47</v>
      </c>
      <c r="F736" t="s">
        <v>48</v>
      </c>
      <c r="G736">
        <v>2</v>
      </c>
      <c r="H736" t="s">
        <v>21</v>
      </c>
      <c r="I736">
        <v>6</v>
      </c>
      <c r="J736" t="s">
        <v>37</v>
      </c>
      <c r="K736">
        <v>3.8</v>
      </c>
      <c r="L736" t="s">
        <v>22</v>
      </c>
      <c r="M736">
        <v>68000</v>
      </c>
      <c r="N736" t="s">
        <v>44</v>
      </c>
      <c r="O736" t="s">
        <v>24</v>
      </c>
      <c r="P736">
        <v>0</v>
      </c>
    </row>
    <row r="737" spans="1:16" x14ac:dyDescent="0.25">
      <c r="A737" t="s">
        <v>788</v>
      </c>
      <c r="B737">
        <v>35</v>
      </c>
      <c r="C737" t="s">
        <v>26</v>
      </c>
      <c r="D737" t="s">
        <v>27</v>
      </c>
      <c r="E737" t="s">
        <v>51</v>
      </c>
      <c r="F737" t="s">
        <v>36</v>
      </c>
      <c r="G737">
        <v>7</v>
      </c>
      <c r="H737" t="s">
        <v>30</v>
      </c>
      <c r="I737">
        <v>8</v>
      </c>
      <c r="J737" t="s">
        <v>31</v>
      </c>
      <c r="K737">
        <v>3.5</v>
      </c>
      <c r="L737" t="s">
        <v>54</v>
      </c>
      <c r="M737">
        <v>69000</v>
      </c>
      <c r="N737" t="s">
        <v>44</v>
      </c>
      <c r="O737" t="s">
        <v>24</v>
      </c>
      <c r="P737">
        <v>0</v>
      </c>
    </row>
    <row r="738" spans="1:16" x14ac:dyDescent="0.25">
      <c r="A738" t="s">
        <v>789</v>
      </c>
      <c r="B738">
        <v>33</v>
      </c>
      <c r="C738" t="s">
        <v>26</v>
      </c>
      <c r="D738" t="s">
        <v>18</v>
      </c>
      <c r="E738" t="s">
        <v>28</v>
      </c>
      <c r="F738" t="s">
        <v>41</v>
      </c>
      <c r="G738">
        <v>6</v>
      </c>
      <c r="H738" t="s">
        <v>30</v>
      </c>
      <c r="I738">
        <v>9</v>
      </c>
      <c r="J738" t="s">
        <v>43</v>
      </c>
      <c r="K738">
        <v>3.4</v>
      </c>
      <c r="L738" t="s">
        <v>54</v>
      </c>
      <c r="M738">
        <v>62000</v>
      </c>
      <c r="N738" t="s">
        <v>44</v>
      </c>
      <c r="O738" t="s">
        <v>24</v>
      </c>
      <c r="P738">
        <v>0</v>
      </c>
    </row>
    <row r="739" spans="1:16" x14ac:dyDescent="0.25">
      <c r="A739" t="s">
        <v>790</v>
      </c>
      <c r="B739">
        <v>30</v>
      </c>
      <c r="C739" t="s">
        <v>17</v>
      </c>
      <c r="D739" t="s">
        <v>27</v>
      </c>
      <c r="E739" t="s">
        <v>40</v>
      </c>
      <c r="F739" t="s">
        <v>41</v>
      </c>
      <c r="G739">
        <v>5</v>
      </c>
      <c r="H739" t="s">
        <v>21</v>
      </c>
      <c r="I739">
        <v>7</v>
      </c>
      <c r="J739" t="s">
        <v>22</v>
      </c>
      <c r="K739">
        <v>3.5</v>
      </c>
      <c r="L739" t="s">
        <v>54</v>
      </c>
      <c r="M739">
        <v>63000</v>
      </c>
      <c r="N739" t="s">
        <v>44</v>
      </c>
      <c r="O739" t="s">
        <v>24</v>
      </c>
      <c r="P739">
        <v>0</v>
      </c>
    </row>
    <row r="740" spans="1:16" x14ac:dyDescent="0.25">
      <c r="A740" t="s">
        <v>791</v>
      </c>
      <c r="B740">
        <v>27</v>
      </c>
      <c r="C740" t="s">
        <v>17</v>
      </c>
      <c r="D740" t="s">
        <v>18</v>
      </c>
      <c r="E740" t="s">
        <v>19</v>
      </c>
      <c r="F740" t="s">
        <v>20</v>
      </c>
      <c r="G740">
        <v>3</v>
      </c>
      <c r="H740" t="s">
        <v>21</v>
      </c>
      <c r="I740">
        <v>6</v>
      </c>
      <c r="J740" t="s">
        <v>37</v>
      </c>
      <c r="K740">
        <v>3.6</v>
      </c>
      <c r="L740" t="s">
        <v>22</v>
      </c>
      <c r="M740">
        <v>64000</v>
      </c>
      <c r="N740" t="s">
        <v>44</v>
      </c>
      <c r="O740" t="s">
        <v>24</v>
      </c>
      <c r="P740">
        <v>0</v>
      </c>
    </row>
    <row r="741" spans="1:16" x14ac:dyDescent="0.25">
      <c r="A741" t="s">
        <v>792</v>
      </c>
      <c r="B741">
        <v>35</v>
      </c>
      <c r="C741" t="s">
        <v>26</v>
      </c>
      <c r="D741" t="s">
        <v>27</v>
      </c>
      <c r="E741" t="s">
        <v>35</v>
      </c>
      <c r="F741" t="s">
        <v>48</v>
      </c>
      <c r="G741">
        <v>8</v>
      </c>
      <c r="H741" t="s">
        <v>30</v>
      </c>
      <c r="I741">
        <v>7</v>
      </c>
      <c r="J741" t="s">
        <v>22</v>
      </c>
      <c r="K741">
        <v>3.7</v>
      </c>
      <c r="L741" t="s">
        <v>22</v>
      </c>
      <c r="M741">
        <v>67000</v>
      </c>
      <c r="N741" t="s">
        <v>44</v>
      </c>
      <c r="O741" t="s">
        <v>24</v>
      </c>
      <c r="P741">
        <v>0</v>
      </c>
    </row>
    <row r="742" spans="1:16" x14ac:dyDescent="0.25">
      <c r="A742" t="s">
        <v>793</v>
      </c>
      <c r="B742">
        <v>32</v>
      </c>
      <c r="C742" t="s">
        <v>26</v>
      </c>
      <c r="D742" t="s">
        <v>18</v>
      </c>
      <c r="E742" t="s">
        <v>47</v>
      </c>
      <c r="F742" t="s">
        <v>48</v>
      </c>
      <c r="G742">
        <v>6</v>
      </c>
      <c r="H742" t="s">
        <v>30</v>
      </c>
      <c r="I742">
        <v>8</v>
      </c>
      <c r="J742" t="s">
        <v>31</v>
      </c>
      <c r="K742">
        <v>3.8</v>
      </c>
      <c r="L742" t="s">
        <v>22</v>
      </c>
      <c r="M742">
        <v>68000</v>
      </c>
      <c r="N742" t="s">
        <v>44</v>
      </c>
      <c r="O742" t="s">
        <v>24</v>
      </c>
      <c r="P742">
        <v>0</v>
      </c>
    </row>
    <row r="743" spans="1:16" x14ac:dyDescent="0.25">
      <c r="A743" t="s">
        <v>794</v>
      </c>
      <c r="B743">
        <v>30</v>
      </c>
      <c r="C743" t="s">
        <v>17</v>
      </c>
      <c r="D743" t="s">
        <v>27</v>
      </c>
      <c r="E743" t="s">
        <v>51</v>
      </c>
      <c r="F743" t="s">
        <v>36</v>
      </c>
      <c r="G743">
        <v>4</v>
      </c>
      <c r="H743" t="s">
        <v>21</v>
      </c>
      <c r="I743">
        <v>9</v>
      </c>
      <c r="J743" t="s">
        <v>43</v>
      </c>
      <c r="K743">
        <v>3.9</v>
      </c>
      <c r="L743" t="s">
        <v>22</v>
      </c>
      <c r="M743">
        <v>69000</v>
      </c>
      <c r="N743" t="s">
        <v>44</v>
      </c>
      <c r="O743" t="s">
        <v>24</v>
      </c>
      <c r="P743">
        <v>0</v>
      </c>
    </row>
    <row r="744" spans="1:16" x14ac:dyDescent="0.25">
      <c r="A744" t="s">
        <v>795</v>
      </c>
      <c r="B744">
        <v>29</v>
      </c>
      <c r="C744" t="s">
        <v>17</v>
      </c>
      <c r="D744" t="s">
        <v>18</v>
      </c>
      <c r="E744" t="s">
        <v>28</v>
      </c>
      <c r="F744" t="s">
        <v>41</v>
      </c>
      <c r="G744">
        <v>3</v>
      </c>
      <c r="H744" t="s">
        <v>21</v>
      </c>
      <c r="I744">
        <v>7</v>
      </c>
      <c r="J744" t="s">
        <v>22</v>
      </c>
      <c r="K744">
        <v>3.5</v>
      </c>
      <c r="L744" t="s">
        <v>54</v>
      </c>
      <c r="M744">
        <v>62000</v>
      </c>
      <c r="N744" t="s">
        <v>44</v>
      </c>
      <c r="O744" t="s">
        <v>24</v>
      </c>
      <c r="P744">
        <v>0</v>
      </c>
    </row>
    <row r="745" spans="1:16" x14ac:dyDescent="0.25">
      <c r="A745" t="s">
        <v>796</v>
      </c>
      <c r="B745">
        <v>41</v>
      </c>
      <c r="C745" t="s">
        <v>39</v>
      </c>
      <c r="D745" t="s">
        <v>27</v>
      </c>
      <c r="E745" t="s">
        <v>40</v>
      </c>
      <c r="F745" t="s">
        <v>41</v>
      </c>
      <c r="G745">
        <v>10</v>
      </c>
      <c r="H745" t="s">
        <v>30</v>
      </c>
      <c r="I745">
        <v>9</v>
      </c>
      <c r="J745" t="s">
        <v>43</v>
      </c>
      <c r="K745">
        <v>3.4</v>
      </c>
      <c r="L745" t="s">
        <v>54</v>
      </c>
      <c r="M745">
        <v>63000</v>
      </c>
      <c r="N745" t="s">
        <v>44</v>
      </c>
      <c r="O745" t="s">
        <v>24</v>
      </c>
      <c r="P745">
        <v>0</v>
      </c>
    </row>
    <row r="746" spans="1:16" x14ac:dyDescent="0.25">
      <c r="A746" t="s">
        <v>797</v>
      </c>
      <c r="B746">
        <v>34</v>
      </c>
      <c r="C746" t="s">
        <v>26</v>
      </c>
      <c r="D746" t="s">
        <v>18</v>
      </c>
      <c r="E746" t="s">
        <v>19</v>
      </c>
      <c r="F746" t="s">
        <v>20</v>
      </c>
      <c r="G746">
        <v>7</v>
      </c>
      <c r="H746" t="s">
        <v>30</v>
      </c>
      <c r="I746">
        <v>8</v>
      </c>
      <c r="J746" t="s">
        <v>31</v>
      </c>
      <c r="K746">
        <v>3.5</v>
      </c>
      <c r="L746" t="s">
        <v>54</v>
      </c>
      <c r="M746">
        <v>64000</v>
      </c>
      <c r="N746" t="s">
        <v>44</v>
      </c>
      <c r="O746" t="s">
        <v>24</v>
      </c>
      <c r="P746">
        <v>0</v>
      </c>
    </row>
    <row r="747" spans="1:16" x14ac:dyDescent="0.25">
      <c r="A747" t="s">
        <v>798</v>
      </c>
      <c r="B747">
        <v>32</v>
      </c>
      <c r="C747" t="s">
        <v>26</v>
      </c>
      <c r="D747" t="s">
        <v>27</v>
      </c>
      <c r="E747" t="s">
        <v>35</v>
      </c>
      <c r="F747" t="s">
        <v>48</v>
      </c>
      <c r="G747">
        <v>5</v>
      </c>
      <c r="H747" t="s">
        <v>21</v>
      </c>
      <c r="I747">
        <v>6</v>
      </c>
      <c r="J747" t="s">
        <v>37</v>
      </c>
      <c r="K747">
        <v>3.6</v>
      </c>
      <c r="L747" t="s">
        <v>22</v>
      </c>
      <c r="M747">
        <v>67000</v>
      </c>
      <c r="N747" t="s">
        <v>44</v>
      </c>
      <c r="O747" t="s">
        <v>24</v>
      </c>
      <c r="P747">
        <v>0</v>
      </c>
    </row>
    <row r="748" spans="1:16" x14ac:dyDescent="0.25">
      <c r="A748" t="s">
        <v>799</v>
      </c>
      <c r="B748">
        <v>38</v>
      </c>
      <c r="C748" t="s">
        <v>50</v>
      </c>
      <c r="D748" t="s">
        <v>18</v>
      </c>
      <c r="E748" t="s">
        <v>47</v>
      </c>
      <c r="F748" t="s">
        <v>48</v>
      </c>
      <c r="G748">
        <v>9</v>
      </c>
      <c r="H748" t="s">
        <v>30</v>
      </c>
      <c r="I748">
        <v>7</v>
      </c>
      <c r="J748" t="s">
        <v>22</v>
      </c>
      <c r="K748">
        <v>3.7</v>
      </c>
      <c r="L748" t="s">
        <v>22</v>
      </c>
      <c r="M748">
        <v>68000</v>
      </c>
      <c r="N748" t="s">
        <v>44</v>
      </c>
      <c r="O748" t="s">
        <v>24</v>
      </c>
      <c r="P748">
        <v>0</v>
      </c>
    </row>
    <row r="749" spans="1:16" x14ac:dyDescent="0.25">
      <c r="A749" t="s">
        <v>800</v>
      </c>
      <c r="B749">
        <v>27</v>
      </c>
      <c r="C749" t="s">
        <v>17</v>
      </c>
      <c r="D749" t="s">
        <v>27</v>
      </c>
      <c r="E749" t="s">
        <v>51</v>
      </c>
      <c r="F749" t="s">
        <v>36</v>
      </c>
      <c r="G749">
        <v>2</v>
      </c>
      <c r="H749" t="s">
        <v>21</v>
      </c>
      <c r="I749">
        <v>8</v>
      </c>
      <c r="J749" t="s">
        <v>31</v>
      </c>
      <c r="K749">
        <v>3.8</v>
      </c>
      <c r="L749" t="s">
        <v>22</v>
      </c>
      <c r="M749">
        <v>69000</v>
      </c>
      <c r="N749" t="s">
        <v>44</v>
      </c>
      <c r="O749" t="s">
        <v>24</v>
      </c>
      <c r="P749">
        <v>0</v>
      </c>
    </row>
    <row r="750" spans="1:16" x14ac:dyDescent="0.25">
      <c r="A750" t="s">
        <v>801</v>
      </c>
      <c r="B750">
        <v>35</v>
      </c>
      <c r="C750" t="s">
        <v>26</v>
      </c>
      <c r="D750" t="s">
        <v>18</v>
      </c>
      <c r="E750" t="s">
        <v>28</v>
      </c>
      <c r="F750" t="s">
        <v>41</v>
      </c>
      <c r="G750">
        <v>6</v>
      </c>
      <c r="H750" t="s">
        <v>30</v>
      </c>
      <c r="I750">
        <v>9</v>
      </c>
      <c r="J750" t="s">
        <v>43</v>
      </c>
      <c r="K750">
        <v>3.9</v>
      </c>
      <c r="L750" t="s">
        <v>22</v>
      </c>
      <c r="M750">
        <v>62000</v>
      </c>
      <c r="N750" t="s">
        <v>44</v>
      </c>
      <c r="O750" t="s">
        <v>24</v>
      </c>
      <c r="P750">
        <v>0</v>
      </c>
    </row>
    <row r="751" spans="1:16" x14ac:dyDescent="0.25">
      <c r="A751" t="s">
        <v>802</v>
      </c>
      <c r="B751">
        <v>33</v>
      </c>
      <c r="C751" t="s">
        <v>26</v>
      </c>
      <c r="D751" t="s">
        <v>27</v>
      </c>
      <c r="E751" t="s">
        <v>40</v>
      </c>
      <c r="F751" t="s">
        <v>41</v>
      </c>
      <c r="G751">
        <v>5</v>
      </c>
      <c r="H751" t="s">
        <v>21</v>
      </c>
      <c r="I751">
        <v>7</v>
      </c>
      <c r="J751" t="s">
        <v>22</v>
      </c>
      <c r="K751">
        <v>3.5</v>
      </c>
      <c r="L751" t="s">
        <v>54</v>
      </c>
      <c r="M751">
        <v>63000</v>
      </c>
      <c r="N751" t="s">
        <v>44</v>
      </c>
      <c r="O751" t="s">
        <v>24</v>
      </c>
      <c r="P751">
        <v>0</v>
      </c>
    </row>
    <row r="752" spans="1:16" x14ac:dyDescent="0.25">
      <c r="A752" t="s">
        <v>803</v>
      </c>
      <c r="B752">
        <v>30</v>
      </c>
      <c r="C752" t="s">
        <v>17</v>
      </c>
      <c r="D752" t="s">
        <v>18</v>
      </c>
      <c r="E752" t="s">
        <v>19</v>
      </c>
      <c r="F752" t="s">
        <v>20</v>
      </c>
      <c r="G752">
        <v>4</v>
      </c>
      <c r="H752" t="s">
        <v>21</v>
      </c>
      <c r="I752">
        <v>8</v>
      </c>
      <c r="J752" t="s">
        <v>31</v>
      </c>
      <c r="K752">
        <v>3.6</v>
      </c>
      <c r="L752" t="s">
        <v>22</v>
      </c>
      <c r="M752">
        <v>64000</v>
      </c>
      <c r="N752" t="s">
        <v>44</v>
      </c>
      <c r="O752" t="s">
        <v>24</v>
      </c>
      <c r="P752">
        <v>0</v>
      </c>
    </row>
    <row r="753" spans="1:16" x14ac:dyDescent="0.25">
      <c r="A753" t="s">
        <v>804</v>
      </c>
      <c r="B753">
        <v>45</v>
      </c>
      <c r="C753" t="s">
        <v>39</v>
      </c>
      <c r="D753" t="s">
        <v>27</v>
      </c>
      <c r="E753" t="s">
        <v>35</v>
      </c>
      <c r="F753" t="s">
        <v>48</v>
      </c>
      <c r="G753">
        <v>15</v>
      </c>
      <c r="H753" t="s">
        <v>42</v>
      </c>
      <c r="I753">
        <v>9</v>
      </c>
      <c r="J753" t="s">
        <v>43</v>
      </c>
      <c r="K753">
        <v>3.7</v>
      </c>
      <c r="L753" t="s">
        <v>22</v>
      </c>
      <c r="M753">
        <v>67000</v>
      </c>
      <c r="N753" t="s">
        <v>44</v>
      </c>
      <c r="O753" t="s">
        <v>24</v>
      </c>
      <c r="P753">
        <v>0</v>
      </c>
    </row>
    <row r="754" spans="1:16" x14ac:dyDescent="0.25">
      <c r="A754" t="s">
        <v>805</v>
      </c>
      <c r="B754">
        <v>32</v>
      </c>
      <c r="C754" t="s">
        <v>26</v>
      </c>
      <c r="D754" t="s">
        <v>18</v>
      </c>
      <c r="E754" t="s">
        <v>47</v>
      </c>
      <c r="F754" t="s">
        <v>48</v>
      </c>
      <c r="G754">
        <v>6</v>
      </c>
      <c r="H754" t="s">
        <v>30</v>
      </c>
      <c r="I754">
        <v>7</v>
      </c>
      <c r="J754" t="s">
        <v>22</v>
      </c>
      <c r="K754">
        <v>3.8</v>
      </c>
      <c r="L754" t="s">
        <v>22</v>
      </c>
      <c r="M754">
        <v>68000</v>
      </c>
      <c r="N754" t="s">
        <v>44</v>
      </c>
      <c r="O754" t="s">
        <v>24</v>
      </c>
      <c r="P754">
        <v>0</v>
      </c>
    </row>
    <row r="755" spans="1:16" x14ac:dyDescent="0.25">
      <c r="A755" t="s">
        <v>806</v>
      </c>
      <c r="B755">
        <v>29</v>
      </c>
      <c r="C755" t="s">
        <v>17</v>
      </c>
      <c r="D755" t="s">
        <v>27</v>
      </c>
      <c r="E755" t="s">
        <v>51</v>
      </c>
      <c r="F755" t="s">
        <v>36</v>
      </c>
      <c r="G755">
        <v>4</v>
      </c>
      <c r="H755" t="s">
        <v>21</v>
      </c>
      <c r="I755">
        <v>9</v>
      </c>
      <c r="J755" t="s">
        <v>43</v>
      </c>
      <c r="K755">
        <v>3.9</v>
      </c>
      <c r="L755" t="s">
        <v>22</v>
      </c>
      <c r="M755">
        <v>69000</v>
      </c>
      <c r="N755" t="s">
        <v>44</v>
      </c>
      <c r="O755" t="s">
        <v>24</v>
      </c>
      <c r="P755">
        <v>0</v>
      </c>
    </row>
    <row r="756" spans="1:16" x14ac:dyDescent="0.25">
      <c r="A756" t="s">
        <v>807</v>
      </c>
      <c r="B756">
        <v>39</v>
      </c>
      <c r="C756" t="s">
        <v>50</v>
      </c>
      <c r="D756" t="s">
        <v>18</v>
      </c>
      <c r="E756" t="s">
        <v>28</v>
      </c>
      <c r="F756" t="s">
        <v>41</v>
      </c>
      <c r="G756">
        <v>8</v>
      </c>
      <c r="H756" t="s">
        <v>30</v>
      </c>
      <c r="I756">
        <v>6</v>
      </c>
      <c r="J756" t="s">
        <v>37</v>
      </c>
      <c r="K756">
        <v>3.4</v>
      </c>
      <c r="L756" t="s">
        <v>54</v>
      </c>
      <c r="M756">
        <v>62000</v>
      </c>
      <c r="N756" t="s">
        <v>44</v>
      </c>
      <c r="O756" t="s">
        <v>24</v>
      </c>
      <c r="P756">
        <v>0</v>
      </c>
    </row>
    <row r="757" spans="1:16" x14ac:dyDescent="0.25">
      <c r="A757" t="s">
        <v>808</v>
      </c>
      <c r="B757">
        <v>36</v>
      </c>
      <c r="C757" t="s">
        <v>50</v>
      </c>
      <c r="D757" t="s">
        <v>27</v>
      </c>
      <c r="E757" t="s">
        <v>40</v>
      </c>
      <c r="F757" t="s">
        <v>41</v>
      </c>
      <c r="G757">
        <v>7</v>
      </c>
      <c r="H757" t="s">
        <v>30</v>
      </c>
      <c r="I757">
        <v>8</v>
      </c>
      <c r="J757" t="s">
        <v>31</v>
      </c>
      <c r="K757">
        <v>3.5</v>
      </c>
      <c r="L757" t="s">
        <v>54</v>
      </c>
      <c r="M757">
        <v>63000</v>
      </c>
      <c r="N757" t="s">
        <v>44</v>
      </c>
      <c r="O757" t="s">
        <v>24</v>
      </c>
      <c r="P757">
        <v>0</v>
      </c>
    </row>
    <row r="758" spans="1:16" x14ac:dyDescent="0.25">
      <c r="A758" t="s">
        <v>809</v>
      </c>
      <c r="B758">
        <v>33</v>
      </c>
      <c r="C758" t="s">
        <v>26</v>
      </c>
      <c r="D758" t="s">
        <v>18</v>
      </c>
      <c r="E758" t="s">
        <v>19</v>
      </c>
      <c r="F758" t="s">
        <v>20</v>
      </c>
      <c r="G758">
        <v>6</v>
      </c>
      <c r="H758" t="s">
        <v>30</v>
      </c>
      <c r="I758">
        <v>9</v>
      </c>
      <c r="J758" t="s">
        <v>43</v>
      </c>
      <c r="K758">
        <v>3.6</v>
      </c>
      <c r="L758" t="s">
        <v>22</v>
      </c>
      <c r="M758">
        <v>64000</v>
      </c>
      <c r="N758" t="s">
        <v>44</v>
      </c>
      <c r="O758" t="s">
        <v>24</v>
      </c>
      <c r="P758">
        <v>0</v>
      </c>
    </row>
    <row r="759" spans="1:16" x14ac:dyDescent="0.25">
      <c r="A759" t="s">
        <v>810</v>
      </c>
      <c r="B759">
        <v>30</v>
      </c>
      <c r="C759" t="s">
        <v>17</v>
      </c>
      <c r="D759" t="s">
        <v>27</v>
      </c>
      <c r="E759" t="s">
        <v>35</v>
      </c>
      <c r="F759" t="s">
        <v>48</v>
      </c>
      <c r="G759">
        <v>5</v>
      </c>
      <c r="H759" t="s">
        <v>21</v>
      </c>
      <c r="I759">
        <v>7</v>
      </c>
      <c r="J759" t="s">
        <v>22</v>
      </c>
      <c r="K759">
        <v>3.7</v>
      </c>
      <c r="L759" t="s">
        <v>22</v>
      </c>
      <c r="M759">
        <v>67000</v>
      </c>
      <c r="N759" t="s">
        <v>44</v>
      </c>
      <c r="O759" t="s">
        <v>24</v>
      </c>
      <c r="P759">
        <v>0</v>
      </c>
    </row>
    <row r="760" spans="1:16" x14ac:dyDescent="0.25">
      <c r="A760" t="s">
        <v>811</v>
      </c>
      <c r="B760">
        <v>42</v>
      </c>
      <c r="C760" t="s">
        <v>39</v>
      </c>
      <c r="D760" t="s">
        <v>18</v>
      </c>
      <c r="E760" t="s">
        <v>47</v>
      </c>
      <c r="F760" t="s">
        <v>48</v>
      </c>
      <c r="G760">
        <v>12</v>
      </c>
      <c r="H760" t="s">
        <v>42</v>
      </c>
      <c r="I760">
        <v>8</v>
      </c>
      <c r="J760" t="s">
        <v>31</v>
      </c>
      <c r="K760">
        <v>3.8</v>
      </c>
      <c r="L760" t="s">
        <v>22</v>
      </c>
      <c r="M760">
        <v>68000</v>
      </c>
      <c r="N760" t="s">
        <v>44</v>
      </c>
      <c r="O760" t="s">
        <v>24</v>
      </c>
      <c r="P760">
        <v>0</v>
      </c>
    </row>
    <row r="761" spans="1:16" x14ac:dyDescent="0.25">
      <c r="A761" t="s">
        <v>812</v>
      </c>
      <c r="B761">
        <v>35</v>
      </c>
      <c r="C761" t="s">
        <v>26</v>
      </c>
      <c r="D761" t="s">
        <v>27</v>
      </c>
      <c r="E761" t="s">
        <v>51</v>
      </c>
      <c r="F761" t="s">
        <v>36</v>
      </c>
      <c r="G761">
        <v>7</v>
      </c>
      <c r="H761" t="s">
        <v>30</v>
      </c>
      <c r="I761">
        <v>6</v>
      </c>
      <c r="J761" t="s">
        <v>37</v>
      </c>
      <c r="K761">
        <v>3.9</v>
      </c>
      <c r="L761" t="s">
        <v>22</v>
      </c>
      <c r="M761">
        <v>69000</v>
      </c>
      <c r="N761" t="s">
        <v>44</v>
      </c>
      <c r="O761" t="s">
        <v>24</v>
      </c>
      <c r="P761">
        <v>0</v>
      </c>
    </row>
    <row r="762" spans="1:16" x14ac:dyDescent="0.25">
      <c r="A762" t="s">
        <v>813</v>
      </c>
      <c r="B762">
        <v>29</v>
      </c>
      <c r="C762" t="s">
        <v>17</v>
      </c>
      <c r="D762" t="s">
        <v>18</v>
      </c>
      <c r="E762" t="s">
        <v>28</v>
      </c>
      <c r="F762" t="s">
        <v>41</v>
      </c>
      <c r="G762">
        <v>3</v>
      </c>
      <c r="H762" t="s">
        <v>21</v>
      </c>
      <c r="I762">
        <v>7</v>
      </c>
      <c r="J762" t="s">
        <v>22</v>
      </c>
      <c r="K762">
        <v>3.5</v>
      </c>
      <c r="L762" t="s">
        <v>54</v>
      </c>
      <c r="M762">
        <v>62000</v>
      </c>
      <c r="N762" t="s">
        <v>44</v>
      </c>
      <c r="O762" t="s">
        <v>24</v>
      </c>
      <c r="P762">
        <v>0</v>
      </c>
    </row>
    <row r="763" spans="1:16" x14ac:dyDescent="0.25">
      <c r="A763" t="s">
        <v>814</v>
      </c>
      <c r="B763">
        <v>33</v>
      </c>
      <c r="C763" t="s">
        <v>26</v>
      </c>
      <c r="D763" t="s">
        <v>27</v>
      </c>
      <c r="E763" t="s">
        <v>40</v>
      </c>
      <c r="F763" t="s">
        <v>41</v>
      </c>
      <c r="G763">
        <v>6</v>
      </c>
      <c r="H763" t="s">
        <v>30</v>
      </c>
      <c r="I763">
        <v>9</v>
      </c>
      <c r="J763" t="s">
        <v>43</v>
      </c>
      <c r="K763">
        <v>3.4</v>
      </c>
      <c r="L763" t="s">
        <v>54</v>
      </c>
      <c r="M763">
        <v>63000</v>
      </c>
      <c r="N763" t="s">
        <v>44</v>
      </c>
      <c r="O763" t="s">
        <v>24</v>
      </c>
      <c r="P763">
        <v>0</v>
      </c>
    </row>
    <row r="764" spans="1:16" x14ac:dyDescent="0.25">
      <c r="A764" t="s">
        <v>815</v>
      </c>
      <c r="B764">
        <v>31</v>
      </c>
      <c r="C764" t="s">
        <v>26</v>
      </c>
      <c r="D764" t="s">
        <v>18</v>
      </c>
      <c r="E764" t="s">
        <v>19</v>
      </c>
      <c r="F764" t="s">
        <v>20</v>
      </c>
      <c r="G764">
        <v>5</v>
      </c>
      <c r="H764" t="s">
        <v>21</v>
      </c>
      <c r="I764">
        <v>8</v>
      </c>
      <c r="J764" t="s">
        <v>31</v>
      </c>
      <c r="K764">
        <v>3.5</v>
      </c>
      <c r="L764" t="s">
        <v>54</v>
      </c>
      <c r="M764">
        <v>64000</v>
      </c>
      <c r="N764" t="s">
        <v>44</v>
      </c>
      <c r="O764" t="s">
        <v>24</v>
      </c>
      <c r="P764">
        <v>0</v>
      </c>
    </row>
    <row r="765" spans="1:16" x14ac:dyDescent="0.25">
      <c r="A765" t="s">
        <v>816</v>
      </c>
      <c r="B765">
        <v>37</v>
      </c>
      <c r="C765" t="s">
        <v>50</v>
      </c>
      <c r="D765" t="s">
        <v>27</v>
      </c>
      <c r="E765" t="s">
        <v>35</v>
      </c>
      <c r="F765" t="s">
        <v>48</v>
      </c>
      <c r="G765">
        <v>6</v>
      </c>
      <c r="H765" t="s">
        <v>30</v>
      </c>
      <c r="I765">
        <v>9</v>
      </c>
      <c r="J765" t="s">
        <v>43</v>
      </c>
      <c r="K765">
        <v>3.7</v>
      </c>
      <c r="L765" t="s">
        <v>22</v>
      </c>
      <c r="M765">
        <v>67000</v>
      </c>
      <c r="N765" t="s">
        <v>44</v>
      </c>
      <c r="O765" t="s">
        <v>24</v>
      </c>
      <c r="P765">
        <v>0</v>
      </c>
    </row>
    <row r="766" spans="1:16" x14ac:dyDescent="0.25">
      <c r="A766" t="s">
        <v>817</v>
      </c>
      <c r="B766">
        <v>28</v>
      </c>
      <c r="C766" t="s">
        <v>17</v>
      </c>
      <c r="D766" t="s">
        <v>18</v>
      </c>
      <c r="E766" t="s">
        <v>47</v>
      </c>
      <c r="F766" t="s">
        <v>48</v>
      </c>
      <c r="G766">
        <v>2</v>
      </c>
      <c r="H766" t="s">
        <v>21</v>
      </c>
      <c r="I766">
        <v>6</v>
      </c>
      <c r="J766" t="s">
        <v>37</v>
      </c>
      <c r="K766">
        <v>3.8</v>
      </c>
      <c r="L766" t="s">
        <v>22</v>
      </c>
      <c r="M766">
        <v>68000</v>
      </c>
      <c r="N766" t="s">
        <v>44</v>
      </c>
      <c r="O766" t="s">
        <v>24</v>
      </c>
      <c r="P766">
        <v>0</v>
      </c>
    </row>
    <row r="767" spans="1:16" x14ac:dyDescent="0.25">
      <c r="A767" t="s">
        <v>818</v>
      </c>
      <c r="B767">
        <v>35</v>
      </c>
      <c r="C767" t="s">
        <v>26</v>
      </c>
      <c r="D767" t="s">
        <v>27</v>
      </c>
      <c r="E767" t="s">
        <v>51</v>
      </c>
      <c r="F767" t="s">
        <v>36</v>
      </c>
      <c r="G767">
        <v>7</v>
      </c>
      <c r="H767" t="s">
        <v>30</v>
      </c>
      <c r="I767">
        <v>8</v>
      </c>
      <c r="J767" t="s">
        <v>31</v>
      </c>
      <c r="K767">
        <v>3.5</v>
      </c>
      <c r="L767" t="s">
        <v>54</v>
      </c>
      <c r="M767">
        <v>69000</v>
      </c>
      <c r="N767" t="s">
        <v>44</v>
      </c>
      <c r="O767" t="s">
        <v>24</v>
      </c>
      <c r="P767">
        <v>0</v>
      </c>
    </row>
    <row r="768" spans="1:16" x14ac:dyDescent="0.25">
      <c r="A768" t="s">
        <v>819</v>
      </c>
      <c r="B768">
        <v>33</v>
      </c>
      <c r="C768" t="s">
        <v>26</v>
      </c>
      <c r="D768" t="s">
        <v>18</v>
      </c>
      <c r="E768" t="s">
        <v>28</v>
      </c>
      <c r="F768" t="s">
        <v>41</v>
      </c>
      <c r="G768">
        <v>6</v>
      </c>
      <c r="H768" t="s">
        <v>30</v>
      </c>
      <c r="I768">
        <v>9</v>
      </c>
      <c r="J768" t="s">
        <v>43</v>
      </c>
      <c r="K768">
        <v>3.4</v>
      </c>
      <c r="L768" t="s">
        <v>54</v>
      </c>
      <c r="M768">
        <v>62000</v>
      </c>
      <c r="N768" t="s">
        <v>44</v>
      </c>
      <c r="O768" t="s">
        <v>24</v>
      </c>
      <c r="P768">
        <v>0</v>
      </c>
    </row>
    <row r="769" spans="1:16" x14ac:dyDescent="0.25">
      <c r="A769" t="s">
        <v>820</v>
      </c>
      <c r="B769">
        <v>30</v>
      </c>
      <c r="C769" t="s">
        <v>17</v>
      </c>
      <c r="D769" t="s">
        <v>27</v>
      </c>
      <c r="E769" t="s">
        <v>40</v>
      </c>
      <c r="F769" t="s">
        <v>41</v>
      </c>
      <c r="G769">
        <v>5</v>
      </c>
      <c r="H769" t="s">
        <v>21</v>
      </c>
      <c r="I769">
        <v>7</v>
      </c>
      <c r="J769" t="s">
        <v>22</v>
      </c>
      <c r="K769">
        <v>3.5</v>
      </c>
      <c r="L769" t="s">
        <v>54</v>
      </c>
      <c r="M769">
        <v>63000</v>
      </c>
      <c r="N769" t="s">
        <v>44</v>
      </c>
      <c r="O769" t="s">
        <v>24</v>
      </c>
      <c r="P769">
        <v>0</v>
      </c>
    </row>
    <row r="770" spans="1:16" x14ac:dyDescent="0.25">
      <c r="A770" t="s">
        <v>821</v>
      </c>
      <c r="B770">
        <v>27</v>
      </c>
      <c r="C770" t="s">
        <v>17</v>
      </c>
      <c r="D770" t="s">
        <v>18</v>
      </c>
      <c r="E770" t="s">
        <v>19</v>
      </c>
      <c r="F770" t="s">
        <v>20</v>
      </c>
      <c r="G770">
        <v>3</v>
      </c>
      <c r="H770" t="s">
        <v>21</v>
      </c>
      <c r="I770">
        <v>6</v>
      </c>
      <c r="J770" t="s">
        <v>37</v>
      </c>
      <c r="K770">
        <v>3.6</v>
      </c>
      <c r="L770" t="s">
        <v>22</v>
      </c>
      <c r="M770">
        <v>64000</v>
      </c>
      <c r="N770" t="s">
        <v>44</v>
      </c>
      <c r="O770" t="s">
        <v>24</v>
      </c>
      <c r="P770">
        <v>0</v>
      </c>
    </row>
    <row r="771" spans="1:16" x14ac:dyDescent="0.25">
      <c r="A771" t="s">
        <v>822</v>
      </c>
      <c r="B771">
        <v>35</v>
      </c>
      <c r="C771" t="s">
        <v>26</v>
      </c>
      <c r="D771" t="s">
        <v>27</v>
      </c>
      <c r="E771" t="s">
        <v>35</v>
      </c>
      <c r="F771" t="s">
        <v>48</v>
      </c>
      <c r="G771">
        <v>8</v>
      </c>
      <c r="H771" t="s">
        <v>30</v>
      </c>
      <c r="I771">
        <v>7</v>
      </c>
      <c r="J771" t="s">
        <v>22</v>
      </c>
      <c r="K771">
        <v>3.7</v>
      </c>
      <c r="L771" t="s">
        <v>22</v>
      </c>
      <c r="M771">
        <v>67000</v>
      </c>
      <c r="N771" t="s">
        <v>44</v>
      </c>
      <c r="O771" t="s">
        <v>24</v>
      </c>
      <c r="P771">
        <v>0</v>
      </c>
    </row>
    <row r="772" spans="1:16" x14ac:dyDescent="0.25">
      <c r="A772" t="s">
        <v>823</v>
      </c>
      <c r="B772">
        <v>32</v>
      </c>
      <c r="C772" t="s">
        <v>26</v>
      </c>
      <c r="D772" t="s">
        <v>18</v>
      </c>
      <c r="E772" t="s">
        <v>47</v>
      </c>
      <c r="F772" t="s">
        <v>48</v>
      </c>
      <c r="G772">
        <v>6</v>
      </c>
      <c r="H772" t="s">
        <v>30</v>
      </c>
      <c r="I772">
        <v>8</v>
      </c>
      <c r="J772" t="s">
        <v>31</v>
      </c>
      <c r="K772">
        <v>3.8</v>
      </c>
      <c r="L772" t="s">
        <v>22</v>
      </c>
      <c r="M772">
        <v>68000</v>
      </c>
      <c r="N772" t="s">
        <v>44</v>
      </c>
      <c r="O772" t="s">
        <v>24</v>
      </c>
      <c r="P772">
        <v>0</v>
      </c>
    </row>
    <row r="773" spans="1:16" x14ac:dyDescent="0.25">
      <c r="A773" t="s">
        <v>824</v>
      </c>
      <c r="B773">
        <v>30</v>
      </c>
      <c r="C773" t="s">
        <v>17</v>
      </c>
      <c r="D773" t="s">
        <v>27</v>
      </c>
      <c r="E773" t="s">
        <v>51</v>
      </c>
      <c r="F773" t="s">
        <v>36</v>
      </c>
      <c r="G773">
        <v>4</v>
      </c>
      <c r="H773" t="s">
        <v>21</v>
      </c>
      <c r="I773">
        <v>9</v>
      </c>
      <c r="J773" t="s">
        <v>43</v>
      </c>
      <c r="K773">
        <v>3.9</v>
      </c>
      <c r="L773" t="s">
        <v>22</v>
      </c>
      <c r="M773">
        <v>69000</v>
      </c>
      <c r="N773" t="s">
        <v>44</v>
      </c>
      <c r="O773" t="s">
        <v>24</v>
      </c>
      <c r="P773">
        <v>0</v>
      </c>
    </row>
    <row r="774" spans="1:16" x14ac:dyDescent="0.25">
      <c r="A774" t="s">
        <v>825</v>
      </c>
      <c r="B774">
        <v>29</v>
      </c>
      <c r="C774" t="s">
        <v>17</v>
      </c>
      <c r="D774" t="s">
        <v>18</v>
      </c>
      <c r="E774" t="s">
        <v>28</v>
      </c>
      <c r="F774" t="s">
        <v>41</v>
      </c>
      <c r="G774">
        <v>3</v>
      </c>
      <c r="H774" t="s">
        <v>21</v>
      </c>
      <c r="I774">
        <v>7</v>
      </c>
      <c r="J774" t="s">
        <v>22</v>
      </c>
      <c r="K774">
        <v>3.5</v>
      </c>
      <c r="L774" t="s">
        <v>54</v>
      </c>
      <c r="M774">
        <v>62000</v>
      </c>
      <c r="N774" t="s">
        <v>44</v>
      </c>
      <c r="O774" t="s">
        <v>24</v>
      </c>
      <c r="P774">
        <v>0</v>
      </c>
    </row>
    <row r="775" spans="1:16" x14ac:dyDescent="0.25">
      <c r="A775" t="s">
        <v>826</v>
      </c>
      <c r="B775">
        <v>41</v>
      </c>
      <c r="C775" t="s">
        <v>39</v>
      </c>
      <c r="D775" t="s">
        <v>27</v>
      </c>
      <c r="E775" t="s">
        <v>40</v>
      </c>
      <c r="F775" t="s">
        <v>41</v>
      </c>
      <c r="G775">
        <v>10</v>
      </c>
      <c r="H775" t="s">
        <v>30</v>
      </c>
      <c r="I775">
        <v>9</v>
      </c>
      <c r="J775" t="s">
        <v>43</v>
      </c>
      <c r="K775">
        <v>3.4</v>
      </c>
      <c r="L775" t="s">
        <v>54</v>
      </c>
      <c r="M775">
        <v>63000</v>
      </c>
      <c r="N775" t="s">
        <v>44</v>
      </c>
      <c r="O775" t="s">
        <v>24</v>
      </c>
      <c r="P775">
        <v>0</v>
      </c>
    </row>
    <row r="776" spans="1:16" x14ac:dyDescent="0.25">
      <c r="A776" t="s">
        <v>827</v>
      </c>
      <c r="B776">
        <v>34</v>
      </c>
      <c r="C776" t="s">
        <v>26</v>
      </c>
      <c r="D776" t="s">
        <v>18</v>
      </c>
      <c r="E776" t="s">
        <v>19</v>
      </c>
      <c r="F776" t="s">
        <v>20</v>
      </c>
      <c r="G776">
        <v>7</v>
      </c>
      <c r="H776" t="s">
        <v>30</v>
      </c>
      <c r="I776">
        <v>8</v>
      </c>
      <c r="J776" t="s">
        <v>31</v>
      </c>
      <c r="K776">
        <v>3.5</v>
      </c>
      <c r="L776" t="s">
        <v>54</v>
      </c>
      <c r="M776">
        <v>64000</v>
      </c>
      <c r="N776" t="s">
        <v>44</v>
      </c>
      <c r="O776" t="s">
        <v>24</v>
      </c>
      <c r="P776">
        <v>0</v>
      </c>
    </row>
    <row r="777" spans="1:16" x14ac:dyDescent="0.25">
      <c r="A777" t="s">
        <v>828</v>
      </c>
      <c r="B777">
        <v>32</v>
      </c>
      <c r="C777" t="s">
        <v>26</v>
      </c>
      <c r="D777" t="s">
        <v>27</v>
      </c>
      <c r="E777" t="s">
        <v>35</v>
      </c>
      <c r="F777" t="s">
        <v>48</v>
      </c>
      <c r="G777">
        <v>5</v>
      </c>
      <c r="H777" t="s">
        <v>21</v>
      </c>
      <c r="I777">
        <v>6</v>
      </c>
      <c r="J777" t="s">
        <v>37</v>
      </c>
      <c r="K777">
        <v>3.6</v>
      </c>
      <c r="L777" t="s">
        <v>22</v>
      </c>
      <c r="M777">
        <v>67000</v>
      </c>
      <c r="N777" t="s">
        <v>44</v>
      </c>
      <c r="O777" t="s">
        <v>24</v>
      </c>
      <c r="P777">
        <v>0</v>
      </c>
    </row>
    <row r="778" spans="1:16" x14ac:dyDescent="0.25">
      <c r="A778" t="s">
        <v>829</v>
      </c>
      <c r="B778">
        <v>38</v>
      </c>
      <c r="C778" t="s">
        <v>50</v>
      </c>
      <c r="D778" t="s">
        <v>18</v>
      </c>
      <c r="E778" t="s">
        <v>47</v>
      </c>
      <c r="F778" t="s">
        <v>48</v>
      </c>
      <c r="G778">
        <v>9</v>
      </c>
      <c r="H778" t="s">
        <v>30</v>
      </c>
      <c r="I778">
        <v>7</v>
      </c>
      <c r="J778" t="s">
        <v>22</v>
      </c>
      <c r="K778">
        <v>3.7</v>
      </c>
      <c r="L778" t="s">
        <v>22</v>
      </c>
      <c r="M778">
        <v>68000</v>
      </c>
      <c r="N778" t="s">
        <v>44</v>
      </c>
      <c r="O778" t="s">
        <v>24</v>
      </c>
      <c r="P778">
        <v>0</v>
      </c>
    </row>
    <row r="779" spans="1:16" x14ac:dyDescent="0.25">
      <c r="A779" t="s">
        <v>830</v>
      </c>
      <c r="B779">
        <v>27</v>
      </c>
      <c r="C779" t="s">
        <v>17</v>
      </c>
      <c r="D779" t="s">
        <v>27</v>
      </c>
      <c r="E779" t="s">
        <v>51</v>
      </c>
      <c r="F779" t="s">
        <v>36</v>
      </c>
      <c r="G779">
        <v>2</v>
      </c>
      <c r="H779" t="s">
        <v>21</v>
      </c>
      <c r="I779">
        <v>8</v>
      </c>
      <c r="J779" t="s">
        <v>31</v>
      </c>
      <c r="K779">
        <v>3.8</v>
      </c>
      <c r="L779" t="s">
        <v>22</v>
      </c>
      <c r="M779">
        <v>69000</v>
      </c>
      <c r="N779" t="s">
        <v>44</v>
      </c>
      <c r="O779" t="s">
        <v>24</v>
      </c>
      <c r="P779">
        <v>0</v>
      </c>
    </row>
    <row r="780" spans="1:16" x14ac:dyDescent="0.25">
      <c r="A780" t="s">
        <v>831</v>
      </c>
      <c r="B780">
        <v>35</v>
      </c>
      <c r="C780" t="s">
        <v>26</v>
      </c>
      <c r="D780" t="s">
        <v>18</v>
      </c>
      <c r="E780" t="s">
        <v>28</v>
      </c>
      <c r="F780" t="s">
        <v>41</v>
      </c>
      <c r="G780">
        <v>6</v>
      </c>
      <c r="H780" t="s">
        <v>30</v>
      </c>
      <c r="I780">
        <v>9</v>
      </c>
      <c r="J780" t="s">
        <v>43</v>
      </c>
      <c r="K780">
        <v>3.9</v>
      </c>
      <c r="L780" t="s">
        <v>22</v>
      </c>
      <c r="M780">
        <v>62000</v>
      </c>
      <c r="N780" t="s">
        <v>44</v>
      </c>
      <c r="O780" t="s">
        <v>24</v>
      </c>
      <c r="P780">
        <v>0</v>
      </c>
    </row>
    <row r="781" spans="1:16" x14ac:dyDescent="0.25">
      <c r="A781" t="s">
        <v>832</v>
      </c>
      <c r="B781">
        <v>33</v>
      </c>
      <c r="C781" t="s">
        <v>26</v>
      </c>
      <c r="D781" t="s">
        <v>27</v>
      </c>
      <c r="E781" t="s">
        <v>40</v>
      </c>
      <c r="F781" t="s">
        <v>41</v>
      </c>
      <c r="G781">
        <v>5</v>
      </c>
      <c r="H781" t="s">
        <v>21</v>
      </c>
      <c r="I781">
        <v>7</v>
      </c>
      <c r="J781" t="s">
        <v>22</v>
      </c>
      <c r="K781">
        <v>3.5</v>
      </c>
      <c r="L781" t="s">
        <v>54</v>
      </c>
      <c r="M781">
        <v>63000</v>
      </c>
      <c r="N781" t="s">
        <v>44</v>
      </c>
      <c r="O781" t="s">
        <v>24</v>
      </c>
      <c r="P78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00B1-77A1-4568-8853-F1414F12734A}">
  <dimension ref="A1"/>
  <sheetViews>
    <sheetView showGridLines="0" showRowColHeaders="0" tabSelected="1" zoomScale="80" zoomScaleNormal="80" workbookViewId="0">
      <selection activeCell="W13" sqref="W1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EE2A1-B414-42E5-A038-B5EFF3A7A8AA}">
  <dimension ref="B1:S27"/>
  <sheetViews>
    <sheetView showGridLines="0" zoomScale="90" zoomScaleNormal="90" workbookViewId="0">
      <selection activeCell="E19" sqref="E19"/>
    </sheetView>
  </sheetViews>
  <sheetFormatPr defaultRowHeight="15" x14ac:dyDescent="0.25"/>
  <cols>
    <col min="2" max="2" width="11.5703125" customWidth="1"/>
    <col min="3" max="3" width="10" customWidth="1"/>
    <col min="12" max="12" width="10" customWidth="1"/>
    <col min="15" max="15" width="11" customWidth="1"/>
    <col min="16" max="16" width="10.5703125" customWidth="1"/>
    <col min="19" max="19" width="12.5703125" customWidth="1"/>
  </cols>
  <sheetData>
    <row r="1" spans="2:19" ht="12.75" customHeight="1" thickBot="1" x14ac:dyDescent="0.3"/>
    <row r="2" spans="2:19" x14ac:dyDescent="0.25">
      <c r="B2" s="9"/>
      <c r="C2" s="10"/>
      <c r="D2" s="10"/>
      <c r="E2" s="10"/>
      <c r="F2" s="10"/>
      <c r="G2" s="10"/>
      <c r="H2" s="10"/>
      <c r="I2" s="10"/>
      <c r="J2" s="10"/>
      <c r="K2" s="10"/>
      <c r="L2" s="10"/>
      <c r="M2" s="10"/>
      <c r="N2" s="10"/>
      <c r="O2" s="10"/>
      <c r="P2" s="10"/>
      <c r="Q2" s="10"/>
      <c r="R2" s="10"/>
      <c r="S2" s="11"/>
    </row>
    <row r="3" spans="2:19" x14ac:dyDescent="0.25">
      <c r="B3" s="16" t="s">
        <v>1654</v>
      </c>
      <c r="C3" s="17"/>
      <c r="S3" s="13"/>
    </row>
    <row r="4" spans="2:19" ht="15.75" customHeight="1" x14ac:dyDescent="0.25">
      <c r="B4" s="18" t="s">
        <v>838</v>
      </c>
      <c r="C4" s="19"/>
      <c r="D4" s="19"/>
      <c r="E4" s="19"/>
      <c r="F4" s="19"/>
      <c r="G4" s="19"/>
      <c r="H4" s="19"/>
      <c r="I4" s="19"/>
      <c r="J4" s="19"/>
      <c r="K4" s="19"/>
      <c r="L4" s="19"/>
      <c r="M4" s="19"/>
      <c r="N4" s="19"/>
      <c r="O4" s="19"/>
      <c r="P4" s="19"/>
      <c r="Q4" s="19"/>
      <c r="R4" s="19"/>
      <c r="S4" s="20"/>
    </row>
    <row r="5" spans="2:19" ht="10.5" customHeight="1" x14ac:dyDescent="0.25">
      <c r="B5" s="14"/>
      <c r="C5" s="8"/>
      <c r="D5" s="8"/>
      <c r="E5" s="8"/>
      <c r="F5" s="8"/>
      <c r="G5" s="8"/>
      <c r="H5" s="8"/>
      <c r="I5" s="8"/>
      <c r="J5" s="8"/>
      <c r="K5" s="8"/>
      <c r="S5" s="13"/>
    </row>
    <row r="6" spans="2:19" x14ac:dyDescent="0.25">
      <c r="B6" s="12" t="s">
        <v>839</v>
      </c>
      <c r="S6" s="13"/>
    </row>
    <row r="7" spans="2:19" ht="30.75" customHeight="1" x14ac:dyDescent="0.25">
      <c r="B7" s="18" t="s">
        <v>1653</v>
      </c>
      <c r="C7" s="19"/>
      <c r="D7" s="19"/>
      <c r="E7" s="19"/>
      <c r="F7" s="19"/>
      <c r="G7" s="19"/>
      <c r="H7" s="19"/>
      <c r="I7" s="19"/>
      <c r="J7" s="19"/>
      <c r="K7" s="19"/>
      <c r="L7" s="19"/>
      <c r="M7" s="19"/>
      <c r="N7" s="19"/>
      <c r="O7" s="19"/>
      <c r="P7" s="19"/>
      <c r="Q7" s="19"/>
      <c r="R7" s="19"/>
      <c r="S7" s="20"/>
    </row>
    <row r="8" spans="2:19" x14ac:dyDescent="0.25">
      <c r="B8" s="15"/>
      <c r="S8" s="13"/>
    </row>
    <row r="9" spans="2:19" x14ac:dyDescent="0.25">
      <c r="B9" s="12" t="s">
        <v>840</v>
      </c>
      <c r="S9" s="13"/>
    </row>
    <row r="10" spans="2:19" ht="17.25" customHeight="1" x14ac:dyDescent="0.25">
      <c r="B10" s="21" t="s">
        <v>1641</v>
      </c>
      <c r="C10" s="22"/>
      <c r="D10" s="22"/>
      <c r="E10" s="22"/>
      <c r="F10" s="22"/>
      <c r="G10" s="22"/>
      <c r="H10" s="22"/>
      <c r="I10" s="22"/>
      <c r="J10" s="22"/>
      <c r="K10" s="22"/>
      <c r="L10" s="22"/>
      <c r="S10" s="13"/>
    </row>
    <row r="11" spans="2:19" x14ac:dyDescent="0.25">
      <c r="B11" s="21" t="s">
        <v>1639</v>
      </c>
      <c r="C11" s="22"/>
      <c r="D11" s="22"/>
      <c r="E11" s="22"/>
      <c r="F11" s="22"/>
      <c r="G11" s="22"/>
      <c r="H11" s="22"/>
      <c r="I11" s="22"/>
      <c r="J11" s="22"/>
      <c r="K11" s="22"/>
      <c r="L11" s="22"/>
      <c r="M11" s="22"/>
      <c r="N11" s="22"/>
      <c r="O11" s="22"/>
      <c r="P11" s="22"/>
      <c r="Q11" s="22"/>
      <c r="R11" s="22"/>
      <c r="S11" s="26"/>
    </row>
    <row r="12" spans="2:19" x14ac:dyDescent="0.25">
      <c r="B12" s="21" t="s">
        <v>1640</v>
      </c>
      <c r="C12" s="22"/>
      <c r="D12" s="22"/>
      <c r="E12" s="22"/>
      <c r="F12" s="22"/>
      <c r="G12" s="22"/>
      <c r="H12" s="22"/>
      <c r="I12" s="22"/>
      <c r="J12" s="22"/>
      <c r="K12" s="22"/>
      <c r="L12" s="22"/>
      <c r="M12" s="22"/>
      <c r="N12" s="22"/>
      <c r="O12" s="22"/>
      <c r="P12" s="22"/>
      <c r="Q12" s="22"/>
      <c r="R12" s="22"/>
      <c r="S12" s="13"/>
    </row>
    <row r="13" spans="2:19" x14ac:dyDescent="0.25">
      <c r="B13" s="21" t="s">
        <v>1638</v>
      </c>
      <c r="C13" s="22"/>
      <c r="D13" s="22"/>
      <c r="E13" s="22"/>
      <c r="F13" s="22"/>
      <c r="G13" s="22"/>
      <c r="H13" s="22"/>
      <c r="I13" s="22"/>
      <c r="J13" s="22"/>
      <c r="K13" s="22"/>
      <c r="L13" s="22"/>
      <c r="M13" s="22"/>
      <c r="N13" s="22"/>
      <c r="O13" s="22"/>
      <c r="P13" s="22"/>
      <c r="Q13" s="22"/>
      <c r="R13" s="22"/>
      <c r="S13" s="26"/>
    </row>
    <row r="14" spans="2:19" x14ac:dyDescent="0.25">
      <c r="B14" s="21" t="s">
        <v>1652</v>
      </c>
      <c r="C14" s="22"/>
      <c r="D14" s="22"/>
      <c r="E14" s="22"/>
      <c r="F14" s="22"/>
      <c r="G14" s="22"/>
      <c r="H14" s="22"/>
      <c r="I14" s="22"/>
      <c r="J14" s="22"/>
      <c r="K14" s="22"/>
      <c r="L14" s="22"/>
      <c r="M14" s="22"/>
      <c r="N14" s="22"/>
      <c r="O14" s="22"/>
      <c r="P14" s="22"/>
      <c r="Q14" s="22"/>
      <c r="R14" s="22"/>
      <c r="S14" s="26"/>
    </row>
    <row r="15" spans="2:19" x14ac:dyDescent="0.25">
      <c r="B15" s="21" t="s">
        <v>1651</v>
      </c>
      <c r="C15" s="22"/>
      <c r="D15" s="22"/>
      <c r="E15" s="22"/>
      <c r="F15" s="22"/>
      <c r="G15" s="22"/>
      <c r="H15" s="22"/>
      <c r="I15" s="22"/>
      <c r="J15" s="22"/>
      <c r="K15" s="22"/>
      <c r="L15" s="22"/>
      <c r="M15" s="22"/>
      <c r="N15" s="22"/>
      <c r="O15" s="22"/>
      <c r="P15" s="22"/>
      <c r="Q15" s="22"/>
      <c r="R15" s="22"/>
      <c r="S15" s="26"/>
    </row>
    <row r="16" spans="2:19" x14ac:dyDescent="0.25">
      <c r="B16" s="21" t="s">
        <v>1650</v>
      </c>
      <c r="C16" s="22"/>
      <c r="D16" s="22"/>
      <c r="E16" s="22"/>
      <c r="F16" s="22"/>
      <c r="G16" s="22"/>
      <c r="H16" s="22"/>
      <c r="I16" s="22"/>
      <c r="J16" s="22"/>
      <c r="K16" s="22"/>
      <c r="L16" s="22"/>
      <c r="M16" s="22"/>
      <c r="N16" s="22"/>
      <c r="O16" s="22"/>
      <c r="P16" s="22"/>
      <c r="S16" s="13"/>
    </row>
    <row r="17" spans="2:19" x14ac:dyDescent="0.25">
      <c r="B17" s="21" t="s">
        <v>1646</v>
      </c>
      <c r="C17" s="22"/>
      <c r="D17" s="22"/>
      <c r="E17" s="22"/>
      <c r="F17" s="22"/>
      <c r="G17" s="22"/>
      <c r="H17" s="22"/>
      <c r="I17" s="22"/>
      <c r="J17" s="22"/>
      <c r="K17" s="22"/>
      <c r="L17" s="22"/>
      <c r="M17" s="22"/>
      <c r="N17" s="22"/>
      <c r="O17" s="22"/>
      <c r="P17" s="22"/>
      <c r="Q17" s="22"/>
      <c r="R17" s="22"/>
      <c r="S17" s="26"/>
    </row>
    <row r="18" spans="2:19" ht="10.5" customHeight="1" x14ac:dyDescent="0.25">
      <c r="B18" s="15"/>
      <c r="S18" s="13"/>
    </row>
    <row r="19" spans="2:19" x14ac:dyDescent="0.25">
      <c r="B19" s="16" t="s">
        <v>1642</v>
      </c>
      <c r="C19" s="17"/>
      <c r="S19" s="13"/>
    </row>
    <row r="20" spans="2:19" ht="17.25" customHeight="1" x14ac:dyDescent="0.25">
      <c r="B20" s="21" t="s">
        <v>1643</v>
      </c>
      <c r="C20" s="22"/>
      <c r="D20" s="22"/>
      <c r="E20" s="22"/>
      <c r="F20" s="22"/>
      <c r="G20" s="22"/>
      <c r="H20" s="22"/>
      <c r="I20" s="22"/>
      <c r="J20" s="22"/>
      <c r="K20" s="22"/>
      <c r="L20" s="22"/>
      <c r="M20" s="22"/>
      <c r="N20" s="22"/>
      <c r="O20" s="22"/>
      <c r="P20" s="22"/>
      <c r="Q20" s="22"/>
      <c r="R20" s="22"/>
      <c r="S20" s="26"/>
    </row>
    <row r="21" spans="2:19" x14ac:dyDescent="0.25">
      <c r="B21" s="21" t="s">
        <v>1645</v>
      </c>
      <c r="C21" s="22"/>
      <c r="D21" s="22"/>
      <c r="E21" s="22"/>
      <c r="F21" s="22"/>
      <c r="G21" s="22"/>
      <c r="H21" s="22"/>
      <c r="I21" s="22"/>
      <c r="J21" s="22"/>
      <c r="K21" s="22"/>
      <c r="L21" s="22"/>
      <c r="M21" s="22"/>
      <c r="N21" s="22"/>
      <c r="O21" s="22"/>
      <c r="P21" s="22"/>
      <c r="Q21" s="22"/>
      <c r="R21" s="22"/>
      <c r="S21" s="26"/>
    </row>
    <row r="22" spans="2:19" ht="15" customHeight="1" x14ac:dyDescent="0.25">
      <c r="B22" s="18" t="s">
        <v>1649</v>
      </c>
      <c r="C22" s="19"/>
      <c r="D22" s="19"/>
      <c r="E22" s="19"/>
      <c r="F22" s="19"/>
      <c r="G22" s="19"/>
      <c r="H22" s="19"/>
      <c r="I22" s="19"/>
      <c r="J22" s="19"/>
      <c r="K22" s="19"/>
      <c r="L22" s="19"/>
      <c r="M22" s="19"/>
      <c r="N22" s="19"/>
      <c r="O22" s="19"/>
      <c r="P22" s="19"/>
      <c r="Q22" s="19"/>
      <c r="R22" s="19"/>
      <c r="S22" s="20"/>
    </row>
    <row r="23" spans="2:19" x14ac:dyDescent="0.25">
      <c r="B23" s="18"/>
      <c r="C23" s="19"/>
      <c r="D23" s="19"/>
      <c r="E23" s="19"/>
      <c r="F23" s="19"/>
      <c r="G23" s="19"/>
      <c r="H23" s="19"/>
      <c r="I23" s="19"/>
      <c r="J23" s="19"/>
      <c r="K23" s="19"/>
      <c r="L23" s="19"/>
      <c r="M23" s="19"/>
      <c r="N23" s="19"/>
      <c r="O23" s="19"/>
      <c r="P23" s="19"/>
      <c r="Q23" s="19"/>
      <c r="R23" s="19"/>
      <c r="S23" s="20"/>
    </row>
    <row r="24" spans="2:19" x14ac:dyDescent="0.25">
      <c r="B24" s="21" t="s">
        <v>1647</v>
      </c>
      <c r="C24" s="22"/>
      <c r="D24" s="22"/>
      <c r="E24" s="22"/>
      <c r="F24" s="22"/>
      <c r="G24" s="22"/>
      <c r="H24" s="22"/>
      <c r="I24" s="22"/>
      <c r="J24" s="22"/>
      <c r="K24" s="22"/>
      <c r="L24" s="22"/>
      <c r="M24" s="22"/>
      <c r="N24" s="22"/>
      <c r="O24" s="22"/>
      <c r="P24" s="22"/>
      <c r="Q24" s="22"/>
      <c r="S24" s="13"/>
    </row>
    <row r="25" spans="2:19" x14ac:dyDescent="0.25">
      <c r="B25" s="21" t="s">
        <v>1648</v>
      </c>
      <c r="C25" s="22"/>
      <c r="D25" s="22"/>
      <c r="E25" s="22"/>
      <c r="F25" s="22"/>
      <c r="G25" s="22"/>
      <c r="H25" s="22"/>
      <c r="I25" s="22"/>
      <c r="J25" s="22"/>
      <c r="K25" s="22"/>
      <c r="L25" s="22"/>
      <c r="M25" s="22"/>
      <c r="N25" s="22"/>
      <c r="O25" s="22"/>
      <c r="P25" s="22"/>
      <c r="Q25" s="22"/>
      <c r="R25" s="22"/>
      <c r="S25" s="13"/>
    </row>
    <row r="26" spans="2:19" x14ac:dyDescent="0.25">
      <c r="B26" s="18" t="s">
        <v>1644</v>
      </c>
      <c r="C26" s="19"/>
      <c r="D26" s="19"/>
      <c r="E26" s="19"/>
      <c r="F26" s="19"/>
      <c r="G26" s="19"/>
      <c r="H26" s="19"/>
      <c r="I26" s="19"/>
      <c r="J26" s="19"/>
      <c r="K26" s="19"/>
      <c r="L26" s="19"/>
      <c r="M26" s="19"/>
      <c r="N26" s="19"/>
      <c r="O26" s="19"/>
      <c r="P26" s="19"/>
      <c r="Q26" s="19"/>
      <c r="R26" s="19"/>
      <c r="S26" s="20"/>
    </row>
    <row r="27" spans="2:19" ht="15.75" thickBot="1" x14ac:dyDescent="0.3">
      <c r="B27" s="23"/>
      <c r="C27" s="24"/>
      <c r="D27" s="24"/>
      <c r="E27" s="24"/>
      <c r="F27" s="24"/>
      <c r="G27" s="24"/>
      <c r="H27" s="24"/>
      <c r="I27" s="24"/>
      <c r="J27" s="24"/>
      <c r="K27" s="24"/>
      <c r="L27" s="24"/>
      <c r="M27" s="24"/>
      <c r="N27" s="24"/>
      <c r="O27" s="24"/>
      <c r="P27" s="24"/>
      <c r="Q27" s="24"/>
      <c r="R27" s="24"/>
      <c r="S27" s="25"/>
    </row>
  </sheetData>
  <mergeCells count="18">
    <mergeCell ref="B26:S27"/>
    <mergeCell ref="B10:L10"/>
    <mergeCell ref="B11:S11"/>
    <mergeCell ref="B16:P16"/>
    <mergeCell ref="B13:S13"/>
    <mergeCell ref="B12:R12"/>
    <mergeCell ref="B19:C19"/>
    <mergeCell ref="B14:S14"/>
    <mergeCell ref="B15:S15"/>
    <mergeCell ref="B22:S23"/>
    <mergeCell ref="B17:S17"/>
    <mergeCell ref="B20:S20"/>
    <mergeCell ref="B21:S21"/>
    <mergeCell ref="B3:C3"/>
    <mergeCell ref="B7:S7"/>
    <mergeCell ref="B4:S4"/>
    <mergeCell ref="B24:Q24"/>
    <mergeCell ref="B25:R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7351-1D0F-4418-84F1-AA5F55208500}">
  <sheetPr>
    <tabColor rgb="FFC00000"/>
  </sheetPr>
  <dimension ref="A3:F7"/>
  <sheetViews>
    <sheetView workbookViewId="0">
      <selection activeCell="H19" sqref="H19"/>
    </sheetView>
  </sheetViews>
  <sheetFormatPr defaultRowHeight="15" x14ac:dyDescent="0.25"/>
  <cols>
    <col min="1" max="1" width="13.140625" bestFit="1" customWidth="1"/>
    <col min="2" max="2" width="20" bestFit="1" customWidth="1"/>
    <col min="3" max="3" width="24" bestFit="1" customWidth="1"/>
  </cols>
  <sheetData>
    <row r="3" spans="1:6" x14ac:dyDescent="0.25">
      <c r="A3" s="1" t="s">
        <v>834</v>
      </c>
      <c r="B3" t="s">
        <v>833</v>
      </c>
      <c r="C3" t="s">
        <v>1624</v>
      </c>
    </row>
    <row r="4" spans="1:6" x14ac:dyDescent="0.25">
      <c r="A4" s="2" t="s">
        <v>24</v>
      </c>
      <c r="B4">
        <v>546</v>
      </c>
      <c r="C4" s="3">
        <v>0.7</v>
      </c>
      <c r="E4">
        <f>GETPIVOTDATA("[Measures].[Count of EmployeeID]",$A$3,"[Data].[Attrition]","[Data].[Attrition].&amp;[No]")</f>
        <v>546</v>
      </c>
      <c r="F4" s="3">
        <f>GETPIVOTDATA("[Measures].[Count of Attrition]",$A$3,"[Data].[Attrition]","[Data].[Attrition].&amp;[No]")</f>
        <v>0.7</v>
      </c>
    </row>
    <row r="5" spans="1:6" x14ac:dyDescent="0.25">
      <c r="A5" s="2" t="s">
        <v>45</v>
      </c>
      <c r="B5">
        <v>234</v>
      </c>
      <c r="C5" s="3">
        <v>0.3</v>
      </c>
      <c r="E5">
        <f>GETPIVOTDATA("[Measures].[Count of EmployeeID]",$A$3,"[Data].[Attrition]","[Data].[Attrition].&amp;[Yes]")</f>
        <v>234</v>
      </c>
      <c r="F5" s="3">
        <f>GETPIVOTDATA("[Measures].[Count of Attrition]",$A$3,"[Data].[Attrition]","[Data].[Attrition].&amp;[Yes]")</f>
        <v>0.3</v>
      </c>
    </row>
    <row r="7" spans="1:6" x14ac:dyDescent="0.25">
      <c r="E7">
        <f>E4+E5</f>
        <v>780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A1A6-C259-446E-9B2A-32A8B271CB22}">
  <sheetPr>
    <tabColor rgb="FFFF0000"/>
  </sheetPr>
  <dimension ref="A3:F12"/>
  <sheetViews>
    <sheetView workbookViewId="0">
      <selection activeCell="A9" sqref="A9"/>
    </sheetView>
  </sheetViews>
  <sheetFormatPr defaultRowHeight="15" x14ac:dyDescent="0.25"/>
  <cols>
    <col min="1" max="1" width="17.7109375" bestFit="1" customWidth="1"/>
    <col min="2" max="2" width="12.140625" bestFit="1" customWidth="1"/>
    <col min="3" max="3" width="23.140625" bestFit="1" customWidth="1"/>
    <col min="4" max="4" width="26.7109375" bestFit="1" customWidth="1"/>
    <col min="5" max="5" width="24.7109375" bestFit="1" customWidth="1"/>
    <col min="6" max="6" width="14.140625" bestFit="1" customWidth="1"/>
  </cols>
  <sheetData>
    <row r="3" spans="1:6" x14ac:dyDescent="0.25">
      <c r="A3" t="s">
        <v>1630</v>
      </c>
      <c r="B3" t="s">
        <v>1629</v>
      </c>
      <c r="C3" t="s">
        <v>1628</v>
      </c>
      <c r="D3" t="s">
        <v>1627</v>
      </c>
      <c r="E3" t="s">
        <v>1626</v>
      </c>
      <c r="F3" t="s">
        <v>1625</v>
      </c>
    </row>
    <row r="4" spans="1:6" x14ac:dyDescent="0.25">
      <c r="A4">
        <v>780</v>
      </c>
      <c r="B4" s="4">
        <v>33.880769230769232</v>
      </c>
      <c r="C4" s="4">
        <v>6.4192307692307695</v>
      </c>
      <c r="D4" s="4">
        <v>6.7974358974358973</v>
      </c>
      <c r="E4" s="4">
        <v>3.7820512820512837</v>
      </c>
      <c r="F4" s="5">
        <v>60953.846153846156</v>
      </c>
    </row>
    <row r="5" spans="1:6" x14ac:dyDescent="0.25">
      <c r="B5" s="4"/>
      <c r="C5" s="4"/>
      <c r="D5" s="4"/>
      <c r="E5" s="4"/>
      <c r="F5" s="5"/>
    </row>
    <row r="6" spans="1:6" x14ac:dyDescent="0.25">
      <c r="B6" s="4"/>
      <c r="C6" s="4"/>
      <c r="D6" s="4"/>
      <c r="E6" s="4"/>
      <c r="F6" s="5"/>
    </row>
    <row r="7" spans="1:6" x14ac:dyDescent="0.25">
      <c r="A7" s="1" t="s">
        <v>836</v>
      </c>
      <c r="B7" t="s" vm="2">
        <v>45</v>
      </c>
    </row>
    <row r="9" spans="1:6" x14ac:dyDescent="0.25">
      <c r="A9" t="s">
        <v>1630</v>
      </c>
      <c r="B9" t="s">
        <v>1629</v>
      </c>
      <c r="C9" t="s">
        <v>1628</v>
      </c>
      <c r="D9" t="s">
        <v>1627</v>
      </c>
      <c r="E9" t="s">
        <v>1626</v>
      </c>
      <c r="F9" t="s">
        <v>1625</v>
      </c>
    </row>
    <row r="10" spans="1:6" x14ac:dyDescent="0.25">
      <c r="A10">
        <v>234</v>
      </c>
      <c r="B10" s="4">
        <v>33.910256410256409</v>
      </c>
      <c r="C10" s="4">
        <v>6.1709401709401712</v>
      </c>
      <c r="D10" s="4">
        <v>6.2863247863247862</v>
      </c>
      <c r="E10" s="4">
        <v>3.7662393162393162</v>
      </c>
      <c r="F10" s="5">
        <v>62145.299145299148</v>
      </c>
    </row>
    <row r="12" spans="1:6" x14ac:dyDescent="0.25">
      <c r="A12">
        <f t="shared" ref="A12:F12" si="0">A10</f>
        <v>234</v>
      </c>
      <c r="B12" s="4">
        <f t="shared" si="0"/>
        <v>33.910256410256409</v>
      </c>
      <c r="C12" s="4">
        <f t="shared" si="0"/>
        <v>6.1709401709401712</v>
      </c>
      <c r="D12" s="4">
        <f t="shared" si="0"/>
        <v>6.2863247863247862</v>
      </c>
      <c r="E12" s="4">
        <f t="shared" si="0"/>
        <v>3.7662393162393162</v>
      </c>
      <c r="F12" s="5">
        <f t="shared" si="0"/>
        <v>62145.299145299148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CCB9-0F57-413B-84F4-9ED551DAB5FC}">
  <sheetPr>
    <tabColor rgb="FFFFC000"/>
  </sheetPr>
  <dimension ref="A2:F19"/>
  <sheetViews>
    <sheetView workbookViewId="0">
      <selection activeCell="A14" sqref="A14"/>
    </sheetView>
  </sheetViews>
  <sheetFormatPr defaultRowHeight="15" x14ac:dyDescent="0.25"/>
  <cols>
    <col min="1" max="1" width="12.5703125" bestFit="1" customWidth="1"/>
    <col min="2" max="2" width="17.7109375" bestFit="1" customWidth="1"/>
    <col min="5" max="5" width="10.85546875" bestFit="1" customWidth="1"/>
  </cols>
  <sheetData>
    <row r="2" spans="1:6" x14ac:dyDescent="0.25">
      <c r="A2" s="1" t="s">
        <v>2</v>
      </c>
      <c r="B2" t="s">
        <v>1630</v>
      </c>
    </row>
    <row r="3" spans="1:6" x14ac:dyDescent="0.25">
      <c r="A3" s="2" t="s">
        <v>17</v>
      </c>
      <c r="B3">
        <v>228</v>
      </c>
    </row>
    <row r="4" spans="1:6" x14ac:dyDescent="0.25">
      <c r="A4" s="2" t="s">
        <v>26</v>
      </c>
      <c r="B4">
        <v>292</v>
      </c>
    </row>
    <row r="5" spans="1:6" x14ac:dyDescent="0.25">
      <c r="A5" s="2" t="s">
        <v>50</v>
      </c>
      <c r="B5">
        <v>180</v>
      </c>
    </row>
    <row r="6" spans="1:6" x14ac:dyDescent="0.25">
      <c r="A6" s="2" t="s">
        <v>39</v>
      </c>
      <c r="B6">
        <v>78</v>
      </c>
    </row>
    <row r="7" spans="1:6" x14ac:dyDescent="0.25">
      <c r="A7" s="2" t="s">
        <v>81</v>
      </c>
      <c r="B7">
        <v>2</v>
      </c>
    </row>
    <row r="8" spans="1:6" x14ac:dyDescent="0.25">
      <c r="A8" s="2" t="s">
        <v>835</v>
      </c>
      <c r="B8">
        <v>780</v>
      </c>
    </row>
    <row r="12" spans="1:6" x14ac:dyDescent="0.25">
      <c r="A12" s="1" t="s">
        <v>836</v>
      </c>
      <c r="B12" t="s" vm="2">
        <v>45</v>
      </c>
    </row>
    <row r="14" spans="1:6" x14ac:dyDescent="0.25">
      <c r="A14" s="1" t="s">
        <v>2</v>
      </c>
      <c r="B14" t="s">
        <v>1630</v>
      </c>
    </row>
    <row r="15" spans="1:6" x14ac:dyDescent="0.25">
      <c r="A15" s="2" t="s">
        <v>17</v>
      </c>
      <c r="B15">
        <v>65</v>
      </c>
      <c r="E15" t="str">
        <f t="shared" ref="E15:F19" si="0">A15</f>
        <v>26-30 years</v>
      </c>
      <c r="F15">
        <f t="shared" si="0"/>
        <v>65</v>
      </c>
    </row>
    <row r="16" spans="1:6" x14ac:dyDescent="0.25">
      <c r="A16" s="2" t="s">
        <v>26</v>
      </c>
      <c r="B16">
        <v>91</v>
      </c>
      <c r="E16" t="str">
        <f t="shared" si="0"/>
        <v>31-35years</v>
      </c>
      <c r="F16">
        <f t="shared" si="0"/>
        <v>91</v>
      </c>
    </row>
    <row r="17" spans="1:6" x14ac:dyDescent="0.25">
      <c r="A17" s="2" t="s">
        <v>50</v>
      </c>
      <c r="B17">
        <v>57</v>
      </c>
      <c r="E17" t="str">
        <f t="shared" si="0"/>
        <v>36-40years</v>
      </c>
      <c r="F17">
        <f t="shared" si="0"/>
        <v>57</v>
      </c>
    </row>
    <row r="18" spans="1:6" x14ac:dyDescent="0.25">
      <c r="A18" s="2" t="s">
        <v>39</v>
      </c>
      <c r="B18">
        <v>20</v>
      </c>
      <c r="E18" t="str">
        <f t="shared" si="0"/>
        <v>41-45years</v>
      </c>
      <c r="F18">
        <f t="shared" si="0"/>
        <v>20</v>
      </c>
    </row>
    <row r="19" spans="1:6" x14ac:dyDescent="0.25">
      <c r="A19" s="2" t="s">
        <v>81</v>
      </c>
      <c r="B19">
        <v>1</v>
      </c>
      <c r="E19" t="str">
        <f t="shared" si="0"/>
        <v>46-50years</v>
      </c>
      <c r="F19">
        <f t="shared" si="0"/>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F406E-9199-4A9F-9433-28EC705C6A72}">
  <sheetPr>
    <tabColor rgb="FFFFFF00"/>
  </sheetPr>
  <dimension ref="A3:F13"/>
  <sheetViews>
    <sheetView workbookViewId="0">
      <selection activeCell="B4" sqref="B4"/>
    </sheetView>
  </sheetViews>
  <sheetFormatPr defaultRowHeight="15" x14ac:dyDescent="0.25"/>
  <cols>
    <col min="1" max="1" width="10" bestFit="1" customWidth="1"/>
    <col min="2" max="2" width="17.7109375" bestFit="1" customWidth="1"/>
  </cols>
  <sheetData>
    <row r="3" spans="1:6" x14ac:dyDescent="0.25">
      <c r="A3" s="1" t="s">
        <v>1631</v>
      </c>
      <c r="B3" t="s">
        <v>1630</v>
      </c>
    </row>
    <row r="4" spans="1:6" x14ac:dyDescent="0.25">
      <c r="A4" s="2" t="s">
        <v>27</v>
      </c>
      <c r="B4">
        <v>325</v>
      </c>
    </row>
    <row r="5" spans="1:6" x14ac:dyDescent="0.25">
      <c r="A5" s="2" t="s">
        <v>18</v>
      </c>
      <c r="B5">
        <v>455</v>
      </c>
    </row>
    <row r="6" spans="1:6" x14ac:dyDescent="0.25">
      <c r="A6" s="2" t="s">
        <v>835</v>
      </c>
      <c r="B6">
        <v>780</v>
      </c>
    </row>
    <row r="9" spans="1:6" x14ac:dyDescent="0.25">
      <c r="A9" s="1" t="s">
        <v>836</v>
      </c>
      <c r="B9" t="s" vm="2">
        <v>45</v>
      </c>
    </row>
    <row r="11" spans="1:6" x14ac:dyDescent="0.25">
      <c r="A11" s="1" t="s">
        <v>1631</v>
      </c>
      <c r="B11" t="s">
        <v>1630</v>
      </c>
    </row>
    <row r="12" spans="1:6" x14ac:dyDescent="0.25">
      <c r="A12" s="2" t="s">
        <v>27</v>
      </c>
      <c r="B12">
        <v>111</v>
      </c>
      <c r="E12" t="str">
        <f>A12</f>
        <v>Female</v>
      </c>
      <c r="F12">
        <f>B12</f>
        <v>111</v>
      </c>
    </row>
    <row r="13" spans="1:6" x14ac:dyDescent="0.25">
      <c r="A13" s="2" t="s">
        <v>18</v>
      </c>
      <c r="B13">
        <v>123</v>
      </c>
      <c r="E13" t="str">
        <f>A13</f>
        <v>Male</v>
      </c>
      <c r="F13">
        <f>B13</f>
        <v>123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4E8BF-1CC6-4F95-ABD2-F331E5F70205}">
  <sheetPr>
    <tabColor rgb="FF92D050"/>
  </sheetPr>
  <dimension ref="A3:F22"/>
  <sheetViews>
    <sheetView workbookViewId="0">
      <selection activeCell="B17" sqref="B17"/>
    </sheetView>
  </sheetViews>
  <sheetFormatPr defaultRowHeight="15" x14ac:dyDescent="0.25"/>
  <cols>
    <col min="1" max="1" width="14" bestFit="1" customWidth="1"/>
    <col min="2" max="2" width="17.7109375" bestFit="1" customWidth="1"/>
  </cols>
  <sheetData>
    <row r="3" spans="1:2" x14ac:dyDescent="0.25">
      <c r="A3" s="1" t="s">
        <v>1632</v>
      </c>
      <c r="B3" t="s">
        <v>1630</v>
      </c>
    </row>
    <row r="4" spans="1:2" x14ac:dyDescent="0.25">
      <c r="A4" s="2" t="s">
        <v>19</v>
      </c>
      <c r="B4">
        <v>157</v>
      </c>
    </row>
    <row r="5" spans="1:2" x14ac:dyDescent="0.25">
      <c r="A5" s="2" t="s">
        <v>35</v>
      </c>
      <c r="B5">
        <v>142</v>
      </c>
    </row>
    <row r="6" spans="1:2" x14ac:dyDescent="0.25">
      <c r="A6" s="2" t="s">
        <v>40</v>
      </c>
      <c r="B6">
        <v>132</v>
      </c>
    </row>
    <row r="7" spans="1:2" x14ac:dyDescent="0.25">
      <c r="A7" s="2" t="s">
        <v>28</v>
      </c>
      <c r="B7">
        <v>125</v>
      </c>
    </row>
    <row r="8" spans="1:2" x14ac:dyDescent="0.25">
      <c r="A8" s="2" t="s">
        <v>51</v>
      </c>
      <c r="B8">
        <v>119</v>
      </c>
    </row>
    <row r="9" spans="1:2" x14ac:dyDescent="0.25">
      <c r="A9" s="2" t="s">
        <v>47</v>
      </c>
      <c r="B9">
        <v>105</v>
      </c>
    </row>
    <row r="10" spans="1:2" x14ac:dyDescent="0.25">
      <c r="A10" s="2" t="s">
        <v>835</v>
      </c>
      <c r="B10">
        <v>780</v>
      </c>
    </row>
    <row r="14" spans="1:2" x14ac:dyDescent="0.25">
      <c r="A14" s="1" t="s">
        <v>836</v>
      </c>
      <c r="B14" t="s" vm="2">
        <v>45</v>
      </c>
    </row>
    <row r="16" spans="1:2" x14ac:dyDescent="0.25">
      <c r="A16" s="1" t="s">
        <v>1632</v>
      </c>
      <c r="B16" t="s">
        <v>1630</v>
      </c>
    </row>
    <row r="17" spans="1:6" x14ac:dyDescent="0.25">
      <c r="A17" s="2" t="s">
        <v>40</v>
      </c>
      <c r="B17">
        <v>49</v>
      </c>
      <c r="E17" t="str">
        <f t="shared" ref="E17:F22" si="0">A17</f>
        <v>HR</v>
      </c>
      <c r="F17">
        <f t="shared" si="0"/>
        <v>49</v>
      </c>
    </row>
    <row r="18" spans="1:6" x14ac:dyDescent="0.25">
      <c r="A18" s="2" t="s">
        <v>51</v>
      </c>
      <c r="B18">
        <v>46</v>
      </c>
      <c r="E18" t="str">
        <f t="shared" si="0"/>
        <v>FN</v>
      </c>
      <c r="F18">
        <f t="shared" si="0"/>
        <v>46</v>
      </c>
    </row>
    <row r="19" spans="1:6" x14ac:dyDescent="0.25">
      <c r="A19" s="2" t="s">
        <v>19</v>
      </c>
      <c r="B19">
        <v>44</v>
      </c>
      <c r="E19" t="str">
        <f t="shared" si="0"/>
        <v>SL</v>
      </c>
      <c r="F19">
        <f t="shared" si="0"/>
        <v>44</v>
      </c>
    </row>
    <row r="20" spans="1:6" x14ac:dyDescent="0.25">
      <c r="A20" s="2" t="s">
        <v>28</v>
      </c>
      <c r="B20">
        <v>41</v>
      </c>
      <c r="E20" t="str">
        <f t="shared" si="0"/>
        <v>MK</v>
      </c>
      <c r="F20">
        <f t="shared" si="0"/>
        <v>41</v>
      </c>
    </row>
    <row r="21" spans="1:6" x14ac:dyDescent="0.25">
      <c r="A21" s="2" t="s">
        <v>35</v>
      </c>
      <c r="B21">
        <v>36</v>
      </c>
      <c r="E21" t="str">
        <f t="shared" si="0"/>
        <v>IT</v>
      </c>
      <c r="F21">
        <f t="shared" si="0"/>
        <v>36</v>
      </c>
    </row>
    <row r="22" spans="1:6" x14ac:dyDescent="0.25">
      <c r="A22" s="2" t="s">
        <v>47</v>
      </c>
      <c r="B22">
        <v>18</v>
      </c>
      <c r="E22" t="str">
        <f t="shared" si="0"/>
        <v>EN</v>
      </c>
      <c r="F22">
        <f t="shared" si="0"/>
        <v>18</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d b 0 8 3 3 - 2 d 9 4 - 4 2 4 4 - b 1 5 1 - e 8 d b 1 c 3 6 a 8 8 3 "   x m l n s = " h t t p : / / s c h e m a s . m i c r o s o f t . c o m / D a t a M a s h u p " > A A A A A K k I A A B Q S w M E F A A C A A g A U b 7 y W B P X O Y u l A A A A 9 g A A A B I A H A B D b 2 5 m a W c v U G F j a 2 F n Z S 5 4 b W w g o h g A K K A U A A A A A A A A A A A A A A A A A A A A A A A A A A A A h Y 8 x D o I w G I W v Q r r T l h K j I a U M D i 5 i T E y M a 1 M q N M K P o c V y N w e P 5 B X E K O r m + L 7 3 D e / d r z e e D U 0 d X H R n T Q s p i j B F g Q b V F g b K F P X u G C 5 Q J v h W q p M s d T D K Y J P B F i m q n D s n h H j v s Y 9 x 2 5 W E U R q R Q 7 7 e q U o 3 E n 1 k 8 1 8 O D V g n Q W k k + P 4 1 R j A c x R T P 2 B x T T i b I c w N f g Y 1 7 n + 0 P 5 M u + d n 2 n h Y Z w s + J k i p y 8 P 4 g H U E s D B B Q A A g A I A F G + 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v v J Y F I g A M a I F A A A 1 H A A A E w A c A E Z v c m 1 1 b G F z L 1 N l Y 3 R p b 2 4 x L m 0 g o h g A K K A U A A A A A A A A A A A A A A A A A A A A A A A A A A A A 3 V h b b 9 s 2 F H 4 P k P 9 A q C 8 O I B u m L n a y L g N c 2 2 u z t G s W u x 2 K O B h k + y Q R Q o s G J S c x k v z 3 k b p Y l E T 6 1 m H o 5 g d b P H c e f u c c y i F M I p 8 G a J D 8 4 r e H B 4 c H 4 Z 3 H Y I p 6 X u S h U 0 Q g O j x A / D O g C z Y B T u k / T Y A 0 / q T s f k z p f e 1 X n 0 C j S 4 M I g i i s G d 2 f R l 9 C Y O G I E o / A q A f h f U T n I z z q d Y a d U Q f 1 h 1 / O R 1 N u 2 w v q u G 4 1 L R t j f N J s 2 + 3 m S e O J h E / G k Y m C B S E m i t g C j s z E u 4 j m r 8 E d Q M Q j S E J 5 v j q L Y H Z q C J Z h n v v B 9 N S I J Y z r 1 y t B v E 5 1 3 x j d O y + 4 5 X s a L u d g c A N D b 8 y D H j I v C G 8 o m 3 U p W c w C w Q x r u S P z + d l I O N j g w X A u i u A p e j V R R r c y u h c s J b K t J j t q s q s m t 9 T k t p p 8 r C a f q M m 4 q a F j m f 5 6 t M r f J c z o A 8 / f 5 + g O G E q E w z y R A y A c Q C m 5 V k q 3 m W d R Y X F I 5 + i S P s r G 7 v 1 5 T e f S d H M T H H g R C K S W 9 O N g B K 2 m c G M i 8 C Z 3 q H a V x n S N f v 4 F G S 9 1 6 f M i f R e f 1 i 6 0 J B 3 1 R c V 9 M Y 7 y H Q 7 m x I / S v a P x E v W A + D O f b 1 r a r R B J J G r l l J h I w m 8 s y J m J x p A D + d 1 y Z a 9 m v H C R P x Y 0 g k G 0 F P U c P h x J u G h g y V j D k h e 2 v H D k h S s v W v K i L S + O 5 c W J v I h h m q 8 K M W B L R p M M O L y h w N e l V S r 5 h q 7 o k / 2 r O b a W 4 2 g 5 r p b T 0 n L a W s 6 x l n O i 5 e T t o M r S Z w E X 0 6 C o 7 U q f S B j q P o G l R t F Y c 9 Q X j M 4 4 T K f o A 3 h T P m d y 6 y k n p d e q c Z j o K p X p E D K Y e M R j 4 a k Y M t d q J F k b k V Q J R g A I 9 W d z Q p c A Z z 1 U y R 7 q 3 I K g n g V R y 2 k I O w n 5 P Q T c A F I o 9 G D u s W j G p 6 u C + R s d 8 1 o n g F S a 3 4 B v E N E b P t 7 Z g z 9 R + r 0 A J r b l B Z x 9 6 U V + c K u S G n B O e O O l l 4 U J Z b B y F y x m Y 2 C Z G E / p U m W g E 0 X M j 7 V 1 o B k y f z Y T i e d 0 b d 7 L o L F U C R c W G s K c x l O h S W L N 4 C i E k w 4 N + T 5 S l N D 3 n L D c l X E S s n T e y n g V R 7 / T v q w t 9 o U 3 b 0 x f A p W N p W d R R O R O M d t b x G y p Y 5 Z B Y W 8 s 2 5 L X O O 4 c u 9 0 F Y x B M l g l 8 N R D V O y l j N L V f q I B N a e l M p 3 H f C q a x i k f S H p Y 7 5 R K r q V + M i 3 d O 0 W M u R Q R Z s v w b d P U m 7 T 3 8 x n O K 7 C b i 9 y o e i 9 W q 8 + e l 6 B Q G A h K C Q t Z N Z W 1 c t 9 2 1 o k 5 m 1 m 7 V n e Z 6 0 c y q g + t O w a r h t O p u q i w P F c q m 8 a E p x k r M y t O v T Z 9 Z a R a r h l x I W q E + y 3 V Y x r i 6 0 e p a q 6 6 Z y g g s o E V z z X E 2 o r y a M Q F E e Z u a 6 T 0 n 3 o R r f f X I A u Q s x / S Y W i v H Y h o 8 e g j F 7 0 f D T E V Z p i O A a Z b 6 m d Y j 1 r o s R W Y a n z x 2 D y K x 4 v n 8 O / 1 a W / r l X d P o B 7 d + A M A S 1 / 3 f v 9 O 1 v a V r 3 v x 4 7 w o E o s T T 7 m 5 1 h Y H V j a U c J U d m E d T V F q M C / T U 3 n l X 7 B a W s 2 B J 0 G q 1 U 4 x 0 Q + o g 6 D 8 A 8 7 m 0 r 1 X a q u p P S c a Y 0 5 p f G k j / j P a X T d c 0 I 7 9 G N 8 A / R j l Q H + k / 1 K H f 3 H p V c j 1 R B b b w 1 6 j t i e S S 7 W i f 7 D m Z r 8 2 S O 3 4 0 L e V X V j y r x y R R O 4 f n B v 7 0 j / J 3 V D 8 N Y 1 I d p E d 9 6 C 4 2 s C P d Q d t a V l F 5 r 5 X J Q 8 p f t I 6 e r I d T a C C H 9 k Y h D V i Z c M / d K U L T W 1 H Q x x P 9 c H S u z s k 1 1 6 5 J t 6 w Z I J a e x 9 9 i N G v 5 J B D F 6 3 C b / p P j 5 C p z 8 k T 6 W g S e J t y T x 9 Z J t S V L g M M N k 7 C Q m r I G F v U e r t / + P E C k d 4 6 6 Q c b a E T P J G s z L d p Y s g K q F G c i w m u f G N 3 0 S T 4 8 X J y T b V z a W 9 d 3 N x k r t 0 J S r p f 4 8 t U u C q U 1 A M k e / + 2 + e B s l q q p 5 / U T Q r t f h C J o o E H I M V i 0 O j h r C Y + + d O C m j G A w K c s p a 2 p D W e P 2 n D / 1 d q Q U / k j F I o C 2 5 r L 1 P H u l y k n H Y E F 9 8 X / m O R 8 y G P x 8 M A P 1 F G 8 / R t Q S w E C L Q A U A A I A C A B R v v J Y E 9 c 5 i 6 U A A A D 2 A A A A E g A A A A A A A A A A A A A A A A A A A A A A Q 2 9 u Z m l n L 1 B h Y 2 t h Z 2 U u e G 1 s U E s B A i 0 A F A A C A A g A U b 7 y W A / K 6 a u k A A A A 6 Q A A A B M A A A A A A A A A A A A A A A A A 8 Q A A A F t D b 2 5 0 Z W 5 0 X 1 R 5 c G V z X S 5 4 b W x Q S w E C L Q A U A A I A C A B R v v J Y F I g A M a I F A A A 1 H A A A E w A A A A A A A A A A A A A A A A D i A Q A A R m 9 y b X V s Y X M v U 2 V j d G l v b j E u b V B L B Q Y A A A A A A w A D A M I A A A D R 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g A A A A A A A F 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Z D E z M z U x Y z U t M T E y Y S 0 0 Y z k y L T l l Z m M t O D Z m N j Z h Y W Z j M T 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Z p b G x D b 3 V u d C I g V m F s d W U 9 I m w 3 O D A i I C 8 + P E V u d H J 5 I F R 5 c G U 9 I k Z p b G x F c n J v c k N v Z G U i I F Z h b H V l P S J z V W 5 r b m 9 3 b i I g L z 4 8 R W 5 0 c n k g V H l w Z T 0 i R m l s b E V y c m 9 y Q 2 9 1 b n Q i I F Z h b H V l P S J s M C I g L z 4 8 R W 5 0 c n k g V H l w Z T 0 i R m l s b E x h c 3 R V c G R h d G V k I i B W Y W x 1 Z T 0 i Z D I w M j Q t M D c t M T h U M j I 6 N T A 6 M z U u M D A 4 M T E 2 N F o i I C 8 + P E V u d H J 5 I F R 5 c G U 9 I k Z p b G x D b 2 x 1 b W 5 U e X B l c y I g V m F s d W U 9 I n N C Z 0 1 H Q m d Z R 0 F 3 W U R C Z 1 V H R V F Z R 0 F 3 P T 0 i I C 8 + P E V u d H J 5 I F R 5 c G U 9 I k Z p b G x D b 2 x 1 b W 5 O Y W 1 l c y I g V m F s d W U 9 I n N b J n F 1 b 3 Q 7 I E V t c G x v e W V l S U Q g J n F 1 b 3 Q 7 L C Z x d W 9 0 O y B B Z 2 U g J n F 1 b 3 Q 7 L C Z x d W 9 0 O 0 F n Z S B S Y W 5 n Z S Z x d W 9 0 O y w m c X V v d D s g R 2 V u Z G V y I C A m c X V v d D s s J n F 1 b 3 Q 7 I E R l c G F y d G 1 l b n Q g J n F 1 b 3 Q 7 L C Z x d W 9 0 O y B K b 2 I g U m 9 s Z S A g I C Z x d W 9 0 O y w m c X V v d D s g W W V h c n M g b 2 Y g U 2 V y d m l j Z S A m c X V v d D s s J n F 1 b 3 Q 7 W U 9 T I F J h b m d l J n F 1 b 3 Q 7 L C Z x d W 9 0 O y B Q Z X J m b 3 J t Y W 5 j Z S B S Y X R p b m c g J n F 1 b 3 Q 7 L C Z x d W 9 0 O 1 B l c m Z v c m 1 h b m N l I F J h b m d l J n F 1 b 3 Q 7 L C Z x d W 9 0 O y B T Y X R p c 2 Z h Y 3 R p b 2 4 g U 2 N v c m U g J n F 1 b 3 Q 7 L C Z x d W 9 0 O 1 N h d G l z Z m F j d G l v b i B S Y W 5 n Z S Z x d W 9 0 O y w m c X V v d D s g U 2 F s Y X J 5 I C Z x d W 9 0 O y w m c X V v d D t T Y W x h c n k g U m F u Z 2 U m c X V v d D s s J n F 1 b 3 Q 7 I E F 0 d H J p d G l v b i A m c X V v d D s s J n F 1 b 3 Q 7 Q X R 0 c m l 0 a W 9 u I E N v d W 5 0 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R h d G E v Q X V 0 b 1 J l b W 9 2 Z W R D b 2 x 1 b W 5 z M S 5 7 I E V t c G x v e W V l S U Q g L D B 9 J n F 1 b 3 Q 7 L C Z x d W 9 0 O 1 N l Y 3 R p b 2 4 x L 0 R h d G E v Q X V 0 b 1 J l b W 9 2 Z W R D b 2 x 1 b W 5 z M S 5 7 I E F n Z S A s M X 0 m c X V v d D s s J n F 1 b 3 Q 7 U 2 V j d G l v b j E v R G F 0 Y S 9 B d X R v U m V t b 3 Z l Z E N v b H V t b n M x L n t B Z 2 U g U m F u Z 2 U s M n 0 m c X V v d D s s J n F 1 b 3 Q 7 U 2 V j d G l v b j E v R G F 0 Y S 9 B d X R v U m V t b 3 Z l Z E N v b H V t b n M x L n s g R 2 V u Z G V y I C A s M 3 0 m c X V v d D s s J n F 1 b 3 Q 7 U 2 V j d G l v b j E v R G F 0 Y S 9 B d X R v U m V t b 3 Z l Z E N v b H V t b n M x L n s g R G V w Y X J 0 b W V u d C A s N H 0 m c X V v d D s s J n F 1 b 3 Q 7 U 2 V j d G l v b j E v R G F 0 Y S 9 B d X R v U m V t b 3 Z l Z E N v b H V t b n M x L n s g S m 9 i I F J v b G U g I C A s N X 0 m c X V v d D s s J n F 1 b 3 Q 7 U 2 V j d G l v b j E v R G F 0 Y S 9 B d X R v U m V t b 3 Z l Z E N v b H V t b n M x L n s g W W V h c n M g b 2 Y g U 2 V y d m l j Z S A s N n 0 m c X V v d D s s J n F 1 b 3 Q 7 U 2 V j d G l v b j E v R G F 0 Y S 9 B d X R v U m V t b 3 Z l Z E N v b H V t b n M x L n t Z T 1 M g U m F u Z 2 U s N 3 0 m c X V v d D s s J n F 1 b 3 Q 7 U 2 V j d G l v b j E v R G F 0 Y S 9 B d X R v U m V t b 3 Z l Z E N v b H V t b n M x L n s g U G V y Z m 9 y b W F u Y 2 U g U m F 0 a W 5 n I C w 4 f S Z x d W 9 0 O y w m c X V v d D t T Z W N 0 a W 9 u M S 9 E Y X R h L 0 F 1 d G 9 S Z W 1 v d m V k Q 2 9 s d W 1 u c z E u e 1 B l c m Z v c m 1 h b m N l I F J h b m d l L D l 9 J n F 1 b 3 Q 7 L C Z x d W 9 0 O 1 N l Y 3 R p b 2 4 x L 0 R h d G E v Q X V 0 b 1 J l b W 9 2 Z W R D b 2 x 1 b W 5 z M S 5 7 I F N h d G l z Z m F j d G l v b i B T Y 2 9 y Z S A s M T B 9 J n F 1 b 3 Q 7 L C Z x d W 9 0 O 1 N l Y 3 R p b 2 4 x L 0 R h d G E v Q X V 0 b 1 J l b W 9 2 Z W R D b 2 x 1 b W 5 z M S 5 7 U 2 F 0 a X N m Y W N 0 a W 9 u I F J h b m d l L D E x f S Z x d W 9 0 O y w m c X V v d D t T Z W N 0 a W 9 u M S 9 E Y X R h L 0 F 1 d G 9 S Z W 1 v d m V k Q 2 9 s d W 1 u c z E u e y B T Y W x h c n k g L D E y f S Z x d W 9 0 O y w m c X V v d D t T Z W N 0 a W 9 u M S 9 E Y X R h L 0 F 1 d G 9 S Z W 1 v d m V k Q 2 9 s d W 1 u c z E u e 1 N h b G F y e S B S Y W 5 n Z S w x M 3 0 m c X V v d D s s J n F 1 b 3 Q 7 U 2 V j d G l v b j E v R G F 0 Y S 9 B d X R v U m V t b 3 Z l Z E N v b H V t b n M x L n s g Q X R 0 c m l 0 a W 9 u I C w x N H 0 m c X V v d D s s J n F 1 b 3 Q 7 U 2 V j d G l v b j E v R G F 0 Y S 9 B d X R v U m V t b 3 Z l Z E N v b H V t b n M x L n t B d H R y a X R p b 2 4 g Q 2 9 1 b n Q s M T V 9 J n F 1 b 3 Q 7 X S w m c X V v d D t D b 2 x 1 b W 5 D b 3 V u d C Z x d W 9 0 O z o x N i w m c X V v d D t L Z X l D b 2 x 1 b W 5 O Y W 1 l c y Z x d W 9 0 O z p b X S w m c X V v d D t D b 2 x 1 b W 5 J Z G V u d G l 0 a W V z J n F 1 b 3 Q 7 O l s m c X V v d D t T Z W N 0 a W 9 u M S 9 E Y X R h L 0 F 1 d G 9 S Z W 1 v d m V k Q 2 9 s d W 1 u c z E u e y B F b X B s b 3 l l Z U l E I C w w f S Z x d W 9 0 O y w m c X V v d D t T Z W N 0 a W 9 u M S 9 E Y X R h L 0 F 1 d G 9 S Z W 1 v d m V k Q 2 9 s d W 1 u c z E u e y B B Z 2 U g L D F 9 J n F 1 b 3 Q 7 L C Z x d W 9 0 O 1 N l Y 3 R p b 2 4 x L 0 R h d G E v Q X V 0 b 1 J l b W 9 2 Z W R D b 2 x 1 b W 5 z M S 5 7 Q W d l I F J h b m d l L D J 9 J n F 1 b 3 Q 7 L C Z x d W 9 0 O 1 N l Y 3 R p b 2 4 x L 0 R h d G E v Q X V 0 b 1 J l b W 9 2 Z W R D b 2 x 1 b W 5 z M S 5 7 I E d l b m R l c i A g L D N 9 J n F 1 b 3 Q 7 L C Z x d W 9 0 O 1 N l Y 3 R p b 2 4 x L 0 R h d G E v Q X V 0 b 1 J l b W 9 2 Z W R D b 2 x 1 b W 5 z M S 5 7 I E R l c G F y d G 1 l b n Q g L D R 9 J n F 1 b 3 Q 7 L C Z x d W 9 0 O 1 N l Y 3 R p b 2 4 x L 0 R h d G E v Q X V 0 b 1 J l b W 9 2 Z W R D b 2 x 1 b W 5 z M S 5 7 I E p v Y i B S b 2 x l I C A g L D V 9 J n F 1 b 3 Q 7 L C Z x d W 9 0 O 1 N l Y 3 R p b 2 4 x L 0 R h d G E v Q X V 0 b 1 J l b W 9 2 Z W R D b 2 x 1 b W 5 z M S 5 7 I F l l Y X J z I G 9 m I F N l c n Z p Y 2 U g L D Z 9 J n F 1 b 3 Q 7 L C Z x d W 9 0 O 1 N l Y 3 R p b 2 4 x L 0 R h d G E v Q X V 0 b 1 J l b W 9 2 Z W R D b 2 x 1 b W 5 z M S 5 7 W U 9 T I F J h b m d l L D d 9 J n F 1 b 3 Q 7 L C Z x d W 9 0 O 1 N l Y 3 R p b 2 4 x L 0 R h d G E v Q X V 0 b 1 J l b W 9 2 Z W R D b 2 x 1 b W 5 z M S 5 7 I F B l c m Z v c m 1 h b m N l I F J h d G l u Z y A s O H 0 m c X V v d D s s J n F 1 b 3 Q 7 U 2 V j d G l v b j E v R G F 0 Y S 9 B d X R v U m V t b 3 Z l Z E N v b H V t b n M x L n t Q Z X J m b 3 J t Y W 5 j Z S B S Y W 5 n Z S w 5 f S Z x d W 9 0 O y w m c X V v d D t T Z W N 0 a W 9 u M S 9 E Y X R h L 0 F 1 d G 9 S Z W 1 v d m V k Q 2 9 s d W 1 u c z E u e y B T Y X R p c 2 Z h Y 3 R p b 2 4 g U 2 N v c m U g L D E w f S Z x d W 9 0 O y w m c X V v d D t T Z W N 0 a W 9 u M S 9 E Y X R h L 0 F 1 d G 9 S Z W 1 v d m V k Q 2 9 s d W 1 u c z E u e 1 N h d G l z Z m F j d G l v b i B S Y W 5 n Z S w x M X 0 m c X V v d D s s J n F 1 b 3 Q 7 U 2 V j d G l v b j E v R G F 0 Y S 9 B d X R v U m V t b 3 Z l Z E N v b H V t b n M x L n s g U 2 F s Y X J 5 I C w x M n 0 m c X V v d D s s J n F 1 b 3 Q 7 U 2 V j d G l v b j E v R G F 0 Y S 9 B d X R v U m V t b 3 Z l Z E N v b H V t b n M x L n t T Y W x h c n k g U m F u Z 2 U s M T N 9 J n F 1 b 3 Q 7 L C Z x d W 9 0 O 1 N l Y 3 R p b 2 4 x L 0 R h d G E v Q X V 0 b 1 J l b W 9 2 Z W R D b 2 x 1 b W 5 z M S 5 7 I E F 0 d H J p d G l v b i A s M T R 9 J n F 1 b 3 Q 7 L C Z x d W 9 0 O 1 N l Y 3 R p b 2 4 x L 0 R h d G E v Q X V 0 b 1 J l b W 9 2 Z W R D b 2 x 1 b W 5 z M S 5 7 Q X R 0 c m l 0 a W 9 u I E N v d W 5 0 L D E 1 f S Z x d W 9 0 O 1 0 s J n F 1 b 3 Q 7 U m V s Y X R p b 2 5 z a G l w S W 5 m b y Z x d W 9 0 O z p b X X 0 i I C 8 + P E V u d H J 5 I F R 5 c G U 9 I k F k Z G V k V G 9 E Y X R h T W 9 k Z W w i I F Z h b H V l P S J s M C 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1 J l b W 9 2 Z W Q l M j B U b 3 A l M j B S b 3 d 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U c m l t b W V k J T I w V G V 4 d D w v S X R l b V B h d G g + P C 9 J d G V t T G 9 j Y X R p b 2 4 + P F N 0 Y W J s Z U V u d H J p Z X M g L z 4 8 L 0 l 0 Z W 0 + P E l 0 Z W 0 + P E l 0 Z W 1 M b 2 N h d G l v b j 4 8 S X R l b V R 5 c G U + R m 9 y b X V s Y T w v S X R l b V R 5 c G U + P E l 0 Z W 1 Q Y X R o P l N l Y 3 R p b 2 4 x L 0 R h d G E v R m l s d G V y Z W Q l M j B S b 3 d z M T w v S X R l b V B h d G g + P C 9 J d G V t T G 9 j Y X R p b 2 4 + P F N 0 Y W J s Z U V u d H J p Z X M g L z 4 8 L 0 l 0 Z W 0 + P E l 0 Z W 0 + P E l 0 Z W 1 M b 2 N h d G l v b j 4 8 S X R l b V R 5 c G U + R m 9 y b X V s Y T w v S X R l b V R 5 c G U + P E l 0 Z W 1 Q Y X R o P l N l Y 3 R p b 2 4 x L 0 R h d G E v V H J p b W 1 l Z C U y M F R l e H Q x P C 9 J d G V t U G F 0 a D 4 8 L 0 l 0 Z W 1 M b 2 N h d G l v b j 4 8 U 3 R h Y m x l R W 5 0 c m l l c y A v P j w v S X R l b T 4 8 S X R l b T 4 8 S X R l b U x v Y 2 F 0 a W 9 u P j x J d G V t V H l w Z T 5 G b 3 J t d W x h P C 9 J d G V t V H l w Z T 4 8 S X R l b V B h d G g + U 2 V j d G l v b j E v R G F 0 Y S 9 G a W x 0 Z X J l Z C U y M F J v d 3 M y P C 9 J d G V t U G F 0 a D 4 8 L 0 l 0 Z W 1 M b 2 N h d G l v b j 4 8 U 3 R h Y m x l R W 5 0 c m l l c y A v P j w v S X R l b T 4 8 S X R l b T 4 8 S X R l b U x v Y 2 F 0 a W 9 u P j x J d G V t V H l w Z T 5 G b 3 J t d W x h P C 9 J d G V t V H l w Z T 4 8 S X R l b V B h d G g + U 2 V j d G l v b j E v R G F 0 Y S 9 U c m l t b W V k J T I w V G V 4 d D I 8 L 0 l 0 Z W 1 Q Y X R o P j w v S X R l b U x v Y 2 F 0 a W 9 u P j x T d G F i b G V F b n R y a W V z I C 8 + P C 9 J d G V t P j x J d G V t P j x J d G V t T G 9 j Y X R p b 2 4 + P E l 0 Z W 1 U e X B l P k Z v c m 1 1 b G E 8 L 0 l 0 Z W 1 U e X B l P j x J d G V t U G F 0 a D 5 T Z W N 0 a W 9 u M S 9 E Y X R h L 0 Z p b H R l c m V k J T I w U m 9 3 c z M 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V H J p b W 1 l Z C U y M F R l e H Q z 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U m V w b G F j Z W Q l M j B W Y W x 1 Z T M 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U c m l t b W V k J T I w V G V 4 d D Q 8 L 0 l 0 Z W 1 Q Y X R o P j w v S X R l b U x v Y 2 F 0 a W 9 u P j x T d G F i b G V F b n R y a W V z I C 8 + P C 9 J d G V t P j x J d G V t P j x J d G V t T G 9 j Y X R p b 2 4 + P E l 0 Z W 1 U e X B l P k Z v c m 1 1 b G E 8 L 0 l 0 Z W 1 U e X B l P j x J d G V t U G F 0 a D 5 T Z W N 0 a W 9 u M S 9 E Y X R h L 0 F k Z G V k J T I w Q 2 9 u Z G l 0 a W 9 u Y W w l M j B D b 2 x 1 b W 4 y P C 9 J d G V t U G F 0 a D 4 8 L 0 l 0 Z W 1 M b 2 N h d G l v b j 4 8 U 3 R h Y m x l R W 5 0 c m l l c y A v P j w v S X R l b T 4 8 S X R l b T 4 8 S X R l b U x v Y 2 F 0 a W 9 u P j x J d G V t V H l w Z T 5 G b 3 J t d W x h P C 9 J d G V t V H l w Z T 4 8 S X R l b V B h d G g + U 2 V j d G l v b j E v R G F 0 Y S 9 D a G F u Z 2 V k J T I w V H l w Z T Y 8 L 0 l 0 Z W 1 Q Y X R o P j w v S X R l b U x v Y 2 F 0 a W 9 u P j x T d G F i b G V F b n R y a W V z I C 8 + P C 9 J d G V t P j x J d G V t P j x J d G V t T G 9 j Y X R p b 2 4 + P E l 0 Z W 1 U e X B l P k Z v c m 1 1 b G E 8 L 0 l 0 Z W 1 U e X B l P j x J d G V t U G F 0 a D 5 T Z W N 0 a W 9 u M S 9 E Y X R h L 1 J l b 3 J k Z X J l Z C U y M E N v b H V t b n M 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U m V v c m R l c m V k J T I w Q 2 9 s d W 1 u c z M 8 L 0 l 0 Z W 1 Q Y X R o P j w v S X R l b U x v Y 2 F 0 a W 9 u P j x T d G F i b G V F b n R y a W V z I C 8 + P C 9 J d G V t P j x J d G V t P j x J d G V t T G 9 j Y X R p b 2 4 + P E l 0 Z W 1 U e X B l P k Z v c m 1 1 b G E 8 L 0 l 0 Z W 1 U e X B l P j x J d G V t U G F 0 a D 5 T Z W N 0 a W 9 u M S 9 E Y X R h L 0 F k Z G V k J T I w Q 2 9 u Z G l 0 a W 9 u Y W w l M j B D b 2 x 1 b W 4 0 P C 9 J d G V t U G F 0 a D 4 8 L 0 l 0 Z W 1 M b 2 N h d G l v b j 4 8 U 3 R h Y m x l R W 5 0 c m l l c y A v P j w v S X R l b T 4 8 S X R l b T 4 8 S X R l b U x v Y 2 F 0 a W 9 u P j x J d G V t V H l w Z T 5 G b 3 J t d W x h P C 9 J d G V t V H l w Z T 4 8 S X R l b V B h d G g + U 2 V j d G l v b j E v R G F 0 Y S 9 D a G F u Z 2 V k J T I w V H l w Z T c 8 L 0 l 0 Z W 1 Q Y X R o P j w v S X R l b U x v Y 2 F 0 a W 9 u P j x T d G F i b G V F b n R y a W V z I C 8 + P C 9 J d G V t P j x J d G V t P j x J d G V t T G 9 j Y X R p b 2 4 + P E l 0 Z W 1 U e X B l P k Z v c m 1 1 b G E 8 L 0 l 0 Z W 1 U e X B l P j x J d G V t U G F 0 a D 5 T Z W N 0 a W 9 u M S 9 E Y X R h L 0 F k Z G V k J T I w Q 2 9 u Z G l 0 a W 9 u Y W w l M j B D b 2 x 1 b W 4 1 P C 9 J d G V t U G F 0 a D 4 8 L 0 l 0 Z W 1 M b 2 N h d G l v b j 4 8 U 3 R h Y m x l R W 5 0 c m l l c y A v P j w v S X R l b T 4 8 S X R l b T 4 8 S X R l b U x v Y 2 F 0 a W 9 u P j x J d G V t V H l w Z T 5 G b 3 J t d W x h P C 9 J d G V t V H l w Z T 4 8 S X R l b V B h d G g + U 2 V j d G l v b j E v R G F 0 Y S 9 S Z W 9 y Z G V y Z W Q l M j B D b 2 x 1 b W 5 z N D w v S X R l b V B h d G g + P C 9 J d G V t T G 9 j Y X R p b 2 4 + P F N 0 Y W J s Z U V u d H J p Z X M g L z 4 8 L 0 l 0 Z W 0 + P E l 0 Z W 0 + P E l 0 Z W 1 M b 2 N h d G l v b j 4 8 S X R l b V R 5 c G U + R m 9 y b X V s Y T w v S X R l b V R 5 c G U + P E l 0 Z W 1 Q Y X R o P l N l Y 3 R p b 2 4 x L 0 R h d G E v Q 2 h h b m d l Z C U y M F R 5 c G U 4 P C 9 J d G V t U G F 0 a D 4 8 L 0 l 0 Z W 1 M b 2 N h d G l v b j 4 8 U 3 R h Y m x l R W 5 0 c m l l c y A v P j w v S X R l b T 4 8 L 0 l 0 Z W 1 z P j w v T G 9 j Y W x Q Y W N r Y W d l T W V 0 Y W R h d G F G a W x l P h Y A A A B Q S w U G A A A A A A A A A A A A A A A A A A A A A A A A J g E A A A E A A A D Q j J 3 f A R X R E Y x 6 A M B P w p f r A Q A A A P 7 F t P Y P 7 o t G k g R v U l M l M K w A A A A A A g A A A A A A E G Y A A A A B A A A g A A A A S X n A a n 3 S I U n 3 w h o 9 d U L + h t M l O c v 5 f Q u l b u O S g M F Y B x Q A A A A A D o A A A A A C A A A g A A A A c G P D Z W 7 H S D W o o R C 3 a N P W I c 1 8 F d E V B k z Y l E g F r A Q w / b 9 Q A A A A F U A 0 p m W l 8 L c M O p U P d N 2 I M w F j k X a t n L Q q l J T U R k 3 5 p h B 8 Q E + 0 T 2 k t y + / p J x n k O j v 4 E 5 r m X A n 3 f i v o s i b x 3 1 T j q V 8 + d a Z d x 7 K Q / M Y 1 u I n V S n J A A A A A b U E c 0 O r 1 6 w A V t 2 h j t o + T Q K 9 3 M d m x U t n o o X L x r 0 x M U + v g 7 B O / k w + I k c 6 s d I S Z Y j R t d 8 e o W O F d W B Y D o 6 W 5 s A g C h w = = < / D a t a M a s h u p > 
</file>

<file path=customXml/itemProps1.xml><?xml version="1.0" encoding="utf-8"?>
<ds:datastoreItem xmlns:ds="http://schemas.openxmlformats.org/officeDocument/2006/customXml" ds:itemID="{A3E3D115-A118-4D92-8AD9-31157BA9CC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vt:lpstr>
      <vt:lpstr>Clean Data</vt:lpstr>
      <vt:lpstr>Dashboard</vt:lpstr>
      <vt:lpstr>Insights</vt:lpstr>
      <vt:lpstr>Attrition Rate</vt:lpstr>
      <vt:lpstr>KPI</vt:lpstr>
      <vt:lpstr>Age</vt:lpstr>
      <vt:lpstr>Gender</vt:lpstr>
      <vt:lpstr>Department</vt:lpstr>
      <vt:lpstr>Job Role</vt:lpstr>
      <vt:lpstr>YOS</vt:lpstr>
      <vt:lpstr>Performance Range</vt:lpstr>
      <vt:lpstr>Satisfaction</vt:lpstr>
      <vt:lpstr>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 Moses Ojo</dc:creator>
  <cp:lastModifiedBy>Oluwatobi Moses Ojo</cp:lastModifiedBy>
  <dcterms:created xsi:type="dcterms:W3CDTF">2024-05-15T18:37:03Z</dcterms:created>
  <dcterms:modified xsi:type="dcterms:W3CDTF">2024-11-01T17:10:12Z</dcterms:modified>
</cp:coreProperties>
</file>