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C:\Users\BostSarah\Documents\GitHub\OOSTT\"/>
    </mc:Choice>
  </mc:AlternateContent>
  <bookViews>
    <workbookView xWindow="1116" yWindow="3420" windowWidth="33276" windowHeight="17040" activeTab="3"/>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62913"/>
</workbook>
</file>

<file path=xl/calcChain.xml><?xml version="1.0" encoding="utf-8"?>
<calcChain xmlns="http://schemas.openxmlformats.org/spreadsheetml/2006/main">
  <c r="B469" i="4" l="1"/>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<sst xmlns="http://schemas.openxmlformats.org/spreadsheetml/2006/main" count="1121" uniqueCount="1034">
  <si>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</si>
  <si>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</si>
  <si>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</si>
  <si>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</si>
  <si>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</si>
  <si>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</si>
  <si>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</si>
  <si>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</si>
  <si>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</si>
  <si>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</si>
  <si>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</si>
  <si>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</si>
  <si>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</si>
  <si>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</si>
  <si>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</si>
  <si>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</si>
  <si>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</si>
  <si>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</si>
  <si>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</si>
  <si>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</si>
  <si>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</si>
  <si>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</si>
  <si>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</si>
  <si>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</si>
  <si>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</si>
  <si>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</si>
  <si>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</si>
  <si>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</si>
  <si>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</si>
  <si>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</si>
  <si>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</si>
  <si>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</si>
  <si>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</si>
  <si>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</si>
  <si>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</si>
  <si>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</si>
  <si>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</si>
  <si>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</si>
  <si>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</si>
  <si>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</si>
  <si>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</si>
  <si>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</si>
  <si>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</si>
  <si>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</si>
  <si>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</si>
  <si>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</si>
  <si>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</si>
  <si>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</si>
  <si>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</si>
  <si>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</si>
  <si>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</si>
  <si>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</si>
  <si>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</si>
  <si>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</si>
  <si>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</si>
  <si>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</si>
  <si>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</si>
  <si>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</si>
  <si>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</si>
  <si>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</si>
  <si>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</si>
  <si>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</si>
  <si>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</si>
  <si>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</si>
  <si>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</si>
  <si>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</si>
  <si>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</si>
  <si>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</si>
  <si>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</si>
  <si>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</si>
  <si>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</si>
  <si>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</si>
  <si>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</si>
  <si>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</si>
  <si>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</si>
  <si>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</si>
  <si>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</si>
  <si>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</si>
  <si>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</si>
  <si>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</si>
  <si>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</si>
  <si>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</si>
  <si>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</si>
  <si>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</si>
  <si>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</si>
  <si>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</si>
  <si>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</si>
  <si>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</si>
  <si>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</si>
  <si>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</si>
  <si>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</si>
  <si>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</si>
  <si>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</si>
  <si>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</si>
  <si>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</si>
  <si>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</si>
  <si>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</si>
  <si>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</si>
  <si>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</si>
  <si>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</si>
  <si>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</si>
  <si>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</si>
  <si>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</si>
  <si>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</si>
  <si>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</si>
  <si>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</si>
  <si>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</si>
  <si>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</si>
  <si>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</si>
  <si>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</si>
  <si>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</si>
  <si>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</si>
  <si>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</si>
  <si>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</si>
  <si>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</si>
  <si>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</si>
  <si>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</si>
  <si>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</si>
  <si>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</si>
  <si>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</si>
  <si>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</si>
  <si>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</si>
  <si>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</si>
  <si>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</si>
  <si>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</si>
  <si>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</si>
  <si>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</si>
  <si>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</si>
  <si>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</si>
  <si>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</si>
  <si>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</si>
  <si>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</si>
  <si>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</si>
  <si>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</si>
  <si>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</si>
  <si>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</si>
  <si>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</si>
  <si>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</si>
  <si>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</si>
  <si>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</si>
  <si>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</si>
  <si>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</si>
  <si>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</si>
  <si>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</si>
  <si>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</si>
  <si>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</si>
  <si>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</si>
  <si>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</si>
  <si>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</si>
  <si>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</si>
  <si>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</si>
  <si>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</si>
  <si>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</si>
  <si>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</si>
  <si>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</si>
  <si>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</si>
  <si>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</si>
  <si>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</si>
  <si>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</si>
  <si>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</si>
  <si>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</si>
  <si>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</si>
  <si>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</si>
  <si>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</si>
  <si>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</si>
  <si>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</si>
  <si>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</si>
  <si>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</si>
  <si>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</si>
  <si>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</si>
  <si>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</si>
  <si>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</si>
  <si>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</si>
  <si>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</si>
  <si>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</si>
  <si>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</si>
  <si>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</si>
  <si>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</si>
  <si>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</si>
  <si>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</si>
  <si>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</si>
  <si>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</si>
  <si>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</si>
  <si>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</si>
  <si>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</si>
  <si>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</si>
  <si>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</si>
  <si>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</si>
  <si>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</si>
  <si>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</si>
  <si>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</si>
  <si>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</si>
  <si>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</si>
  <si>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</si>
  <si>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</si>
  <si>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</si>
  <si>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</si>
  <si>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</si>
  <si>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</si>
  <si>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</si>
  <si>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</si>
  <si>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</si>
  <si>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</si>
  <si>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</si>
  <si>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</si>
  <si>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</si>
  <si>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</si>
  <si>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</si>
  <si>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</si>
  <si>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</si>
  <si>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</si>
  <si>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</si>
  <si>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</si>
  <si>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</si>
  <si>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</si>
  <si>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</si>
  <si>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</si>
  <si>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</si>
  <si>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</si>
  <si>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</si>
  <si>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</si>
  <si>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</si>
  <si>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</si>
  <si>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</si>
  <si>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</si>
  <si>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</si>
  <si>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</si>
  <si>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</si>
  <si>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</si>
  <si>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</si>
  <si>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</si>
  <si>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</si>
  <si>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</si>
  <si>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</si>
  <si>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</si>
  <si>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</si>
  <si>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</si>
  <si>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</si>
  <si>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</si>
  <si>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</si>
  <si>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</si>
  <si>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</si>
  <si>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</si>
  <si>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</si>
  <si>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</si>
  <si>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</si>
  <si>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</si>
  <si>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</si>
  <si>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</si>
  <si>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</si>
  <si>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</si>
  <si>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</si>
  <si>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</si>
  <si>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</si>
  <si>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</si>
  <si>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</si>
  <si>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</si>
  <si>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</si>
  <si>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</si>
  <si>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</si>
  <si>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</si>
  <si>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</si>
  <si>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</si>
  <si>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</si>
  <si>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</si>
  <si>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</si>
  <si>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</si>
  <si>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</si>
  <si>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</si>
  <si>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</si>
  <si>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</si>
  <si>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</si>
  <si>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</si>
  <si>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</si>
  <si>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</si>
  <si>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</si>
  <si>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</si>
  <si>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</si>
  <si>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</si>
  <si>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</si>
  <si>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</si>
  <si>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</si>
  <si>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</si>
  <si>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</si>
  <si>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</si>
  <si>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</si>
  <si>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</si>
  <si>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</si>
  <si>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</si>
  <si>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</si>
  <si>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</si>
  <si>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</si>
  <si>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</si>
  <si>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</si>
  <si>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</si>
  <si>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</si>
  <si>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</si>
  <si>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</si>
  <si>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</si>
  <si>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</si>
  <si>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</si>
  <si>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</si>
  <si>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</si>
  <si>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</si>
  <si>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</si>
  <si>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</si>
  <si>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</si>
  <si>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</si>
  <si>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</si>
  <si>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</si>
  <si>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</si>
  <si>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</si>
  <si>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</si>
  <si>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</si>
  <si>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</si>
  <si>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</si>
  <si>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</si>
  <si>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</si>
  <si>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</si>
  <si>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</si>
  <si>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</si>
  <si>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</si>
  <si>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</si>
  <si>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</si>
  <si>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</si>
  <si>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</si>
  <si>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</si>
  <si>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</si>
  <si>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</si>
  <si>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</si>
  <si>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</si>
  <si>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</si>
  <si>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</si>
  <si>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</si>
  <si>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</si>
  <si>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</si>
  <si>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</si>
  <si>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</si>
  <si>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</si>
  <si>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</si>
  <si>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</si>
  <si>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</si>
  <si>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</si>
  <si>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</si>
  <si>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</si>
  <si>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</si>
  <si>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</si>
  <si>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</si>
  <si>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</si>
  <si>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</si>
  <si>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</si>
  <si>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</si>
  <si>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</si>
  <si>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</si>
  <si>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</si>
  <si>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</si>
  <si>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</si>
  <si>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</si>
  <si>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</si>
  <si>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</si>
  <si>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</si>
  <si>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</si>
  <si>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</si>
  <si>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</si>
  <si>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</si>
  <si>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</si>
  <si>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</si>
  <si>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</si>
  <si>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</si>
  <si>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</si>
  <si>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</si>
  <si>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</si>
  <si>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</si>
  <si>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</si>
  <si>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</si>
  <si>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</si>
  <si>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</si>
  <si>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</si>
  <si>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</si>
  <si>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</si>
  <si>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</si>
  <si>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</si>
  <si>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</si>
  <si>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</si>
  <si>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</si>
  <si>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</si>
  <si>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</si>
  <si>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</si>
  <si>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</si>
  <si>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</si>
  <si>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</si>
  <si>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</si>
  <si>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</si>
  <si>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</si>
  <si>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</si>
  <si>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</si>
  <si>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</si>
  <si>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</si>
  <si>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</si>
  <si>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</si>
  <si>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</si>
  <si>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</si>
  <si>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</si>
  <si>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</si>
  <si>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</si>
  <si>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</si>
  <si>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</si>
  <si>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</si>
  <si>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</si>
  <si>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</si>
  <si>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</si>
  <si>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</si>
  <si>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</si>
  <si>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</si>
  <si>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</si>
  <si>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</si>
  <si>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</si>
  <si>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</si>
  <si>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</si>
  <si>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</si>
  <si>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</si>
  <si>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</si>
  <si>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</si>
  <si>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</si>
  <si>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</si>
  <si>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</si>
  <si>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</si>
  <si>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</si>
  <si>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</si>
  <si>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</si>
  <si>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</si>
  <si>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</si>
  <si>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</si>
  <si>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</si>
  <si>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</si>
  <si>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</si>
  <si>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</si>
  <si>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</si>
  <si>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</si>
  <si>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</si>
  <si>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</si>
  <si>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</si>
  <si>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</si>
  <si>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</si>
  <si>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</si>
  <si>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</si>
  <si>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</si>
  <si>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</si>
  <si>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</si>
  <si>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</si>
  <si>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</si>
  <si>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</si>
  <si>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</si>
  <si>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</si>
  <si>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</si>
  <si>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</si>
  <si>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</si>
  <si>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</si>
  <si>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</si>
  <si>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</si>
  <si>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</si>
  <si>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</si>
  <si>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</si>
  <si>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</si>
  <si>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</si>
  <si>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</si>
  <si>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</si>
  <si>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</si>
  <si>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</si>
  <si>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</si>
  <si>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</si>
  <si>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</si>
  <si>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</si>
  <si>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</si>
  <si>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</si>
  <si>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</si>
  <si>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</si>
  <si>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</si>
  <si>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</si>
  <si>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</si>
  <si>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</si>
  <si>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</si>
  <si>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</si>
  <si>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</si>
  <si>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</si>
  <si>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</si>
  <si>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</si>
  <si>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</si>
  <si>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</si>
  <si>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</si>
  <si>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</si>
  <si>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</si>
  <si>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</si>
  <si>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</si>
  <si>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</si>
  <si>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</si>
  <si>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</si>
  <si>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</si>
  <si>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</si>
  <si>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</si>
  <si>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</si>
  <si>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</si>
  <si>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</si>
  <si>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</si>
  <si>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</si>
  <si>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</si>
  <si>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</si>
  <si>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</si>
  <si>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</si>
  <si>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</si>
  <si>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</si>
  <si>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</si>
  <si>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</si>
  <si>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</si>
  <si>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</si>
  <si>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</si>
  <si>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</si>
  <si>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</si>
  <si>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</si>
  <si>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</si>
  <si>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</si>
  <si>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</si>
  <si>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</si>
  <si>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</si>
  <si>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</si>
  <si>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</si>
  <si>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</si>
  <si>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</si>
  <si>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</si>
  <si>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</si>
  <si>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</si>
  <si>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</si>
  <si>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</si>
  <si>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</si>
  <si>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</si>
  <si>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</si>
  <si>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</si>
  <si>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</si>
  <si>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</si>
  <si>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</si>
  <si>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</si>
  <si>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</si>
  <si>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</si>
  <si>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</si>
  <si>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</si>
  <si>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</si>
  <si>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</si>
  <si>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</si>
  <si>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</si>
  <si>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</si>
  <si>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</si>
  <si>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</si>
  <si>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</si>
  <si>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</si>
  <si>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</si>
  <si>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</si>
  <si>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</si>
  <si>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</si>
  <si>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</si>
  <si>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</si>
  <si>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</si>
  <si>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</si>
  <si>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</si>
  <si>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</si>
  <si>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</si>
  <si>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</si>
  <si>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</si>
  <si>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</si>
  <si>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</si>
  <si>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</si>
  <si>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</si>
  <si>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</si>
  <si>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</si>
  <si>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</si>
  <si>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</si>
  <si>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</si>
  <si>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</si>
  <si>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</si>
  <si>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</si>
  <si>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</si>
  <si>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</si>
  <si>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</si>
  <si>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</si>
  <si>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</si>
  <si>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</si>
  <si>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</si>
  <si>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</si>
  <si>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</si>
  <si>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</si>
  <si>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</si>
  <si>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</si>
  <si>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</si>
  <si>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</si>
  <si>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</si>
  <si>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</si>
  <si>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</si>
  <si>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</si>
  <si>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</si>
  <si>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</si>
  <si>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</si>
  <si>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</si>
  <si>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</si>
  <si>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</si>
  <si>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</si>
  <si>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</si>
  <si>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</si>
  <si>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</si>
  <si>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</si>
  <si>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</si>
  <si>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</si>
  <si>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</si>
  <si>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</si>
  <si>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</si>
  <si>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</si>
  <si>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</si>
  <si>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</si>
  <si>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</si>
  <si>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</si>
  <si>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</si>
  <si>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</si>
  <si>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</si>
  <si>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</si>
  <si>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</si>
  <si>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</si>
  <si>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</si>
  <si>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</si>
  <si>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</si>
  <si>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</si>
  <si>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</si>
  <si>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</si>
  <si>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</si>
  <si>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</si>
  <si>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</si>
  <si>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</si>
  <si>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</si>
  <si>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</si>
  <si>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</si>
  <si>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</si>
  <si>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</si>
  <si>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</si>
  <si>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</si>
  <si>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</si>
  <si>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</si>
  <si>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</si>
  <si>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</si>
  <si>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</si>
  <si>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</si>
  <si>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</si>
  <si>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</si>
  <si>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</si>
  <si>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</si>
  <si>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</si>
  <si>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</si>
  <si>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</si>
  <si>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</si>
  <si>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</si>
  <si>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</si>
  <si>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</si>
  <si>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</si>
  <si>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</si>
  <si>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</si>
  <si>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</si>
  <si>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</si>
  <si>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</si>
  <si>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</si>
  <si>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</si>
  <si>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</si>
  <si>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</si>
  <si>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</si>
  <si>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</si>
  <si>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</si>
  <si>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</si>
  <si>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</si>
  <si>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</si>
  <si>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</si>
  <si>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</si>
  <si>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</si>
  <si>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</si>
  <si>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</si>
  <si>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</si>
  <si>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</si>
  <si>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</si>
  <si>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</si>
  <si>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</si>
  <si>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</si>
  <si>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</si>
  <si>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</si>
  <si>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</si>
  <si>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</si>
  <si>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</si>
  <si>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</si>
  <si>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</si>
  <si>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</si>
  <si>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</si>
  <si>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</si>
  <si>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</si>
  <si>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</si>
  <si>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</si>
  <si>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</si>
  <si>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</si>
  <si>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</si>
  <si>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</si>
  <si>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</si>
  <si>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</si>
  <si>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</si>
  <si>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</si>
  <si>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</si>
  <si>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</si>
  <si>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</si>
  <si>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</si>
  <si>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</si>
  <si>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</si>
  <si>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</si>
  <si>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</si>
  <si>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</si>
  <si>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</si>
  <si>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</si>
  <si>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</si>
  <si>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</si>
  <si>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</si>
  <si>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</si>
  <si>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</si>
  <si>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</si>
  <si>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</si>
  <si>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</si>
  <si>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</si>
  <si>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</si>
  <si>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</si>
  <si>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</si>
  <si>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</si>
  <si>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</si>
  <si>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</si>
  <si>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</si>
  <si>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</si>
  <si>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</si>
  <si>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</si>
  <si>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</si>
  <si>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</si>
  <si>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</si>
  <si>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</si>
  <si>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</si>
  <si>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</si>
  <si>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</si>
  <si>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</si>
  <si>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</si>
  <si>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</si>
  <si>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</si>
  <si>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</si>
  <si>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</si>
  <si>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</si>
  <si>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</si>
  <si>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</si>
  <si>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</si>
  <si>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</si>
  <si>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</si>
  <si>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</si>
  <si>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</si>
  <si>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</si>
  <si>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</si>
  <si>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</si>
  <si>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</si>
  <si>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</si>
  <si>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</si>
  <si>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</si>
  <si>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</si>
  <si>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</si>
  <si>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</si>
  <si>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</si>
  <si>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</si>
  <si>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</si>
  <si>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</si>
  <si>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</si>
  <si>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</si>
  <si>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</si>
  <si>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</si>
  <si>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</si>
  <si>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</si>
  <si>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</si>
  <si>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</si>
  <si>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</si>
  <si>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</si>
  <si>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</si>
  <si>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</si>
  <si>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</si>
  <si>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</si>
  <si>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</si>
  <si>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</si>
  <si>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</si>
  <si>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</si>
  <si>
    <t>https://github.com/OOSTT/OOSTT/commit/cf73c96cbe7f1d4524e754b80c2af8e3f1457cec
https://github.com/OOSTT/OOSTT/commit/ac7ac206afb1ab58f38e55305407ab120e1df051</t>
  </si>
  <si>
    <t>Reviewed definition. Based in the fact that this didn't seem to be a general concern we retained the definition, while addin more annotation values.</t>
  </si>
  <si>
    <t>While retaining the full name for the label we added two new annotation types: alternative term and CAFÉ application label.</t>
  </si>
  <si>
    <t>While  retaining the full name for the label we added two new annotation types: alternative term and CAFÉ application label.</t>
  </si>
  <si>
    <t>A  description of the education offering  that includes content, methodology, evaluation, and definition of competencies with emphasis on training on open-ended problems.</t>
  </si>
  <si>
    <t>edited OOSTT uer-centered definition</t>
  </si>
  <si>
    <t>https://github.com/OOSTT/OOSTT/commit/e7dda61f7028e9aedb2f4c2301ce6dd49b84826b</t>
  </si>
  <si>
    <t>https://github.com/OOSTT/OOSTT/commit/c4680a6758697b81899c9e027a11dc71289ff182
https://github.com/OOSTT/OOSTT/commit/c2e1072cb6ed6b1cfe2ef1ea44b58f2c5a41e657</t>
  </si>
  <si>
    <t>Our conversation with our domain experts made it clear that in some regions clinics are designated as Level V trauma center.</t>
  </si>
  <si>
    <t>We used this definition.</t>
  </si>
  <si>
    <t>Our conversation with our domain experts made it clear that in some regions clinics are designated as Level V trauma center. The issue with the guielines was taken care off by the new definition.</t>
  </si>
  <si>
    <t>https://github.com/OOSTT/OOSTT/commit/a1cbd2c288fff1b87e2a1f9390f72edae7874de9</t>
  </si>
  <si>
    <t>This seems to be a rather specific problem limited to one state. However, we added an alternative term "emergency medical services"</t>
  </si>
  <si>
    <t>https://github.com/OOSTT/OOSTT/commit/e9c3f191a3817acbe2ac9c16b82789b5553170c0</t>
  </si>
  <si>
    <t>OOSTT aims to be agnostic under which jursidiction and by whose criteria trauma center reverification is done. Hence we will not change that. We are open to consider adding a subclass "ACS trauma center reverification".</t>
  </si>
  <si>
    <t>Change made as proposed</t>
  </si>
  <si>
    <t>We took out the parenthesis to clarify that the definition is open to non-ACS reverifcation</t>
  </si>
  <si>
    <t>https://github.com/OOSTT/OOSTT/commit/c2220a9641cf0049edcd87f2fb0db338352c1159</t>
  </si>
  <si>
    <t>A process  to determine whether a verified trauma center continues to meet the verification standards of the American College of Surgeons or a similar process in a particular trauma system or jurisdiction within a specified time period.</t>
  </si>
  <si>
    <t>added aternative term and CAFÉ application label</t>
  </si>
  <si>
    <t>We do not fully understand this comment. Hence no action was taken.</t>
  </si>
  <si>
    <t>https://github.com/OOSTT/OOSTT/commit/0f5d75884ddadd62193736faedacedfc2111c463</t>
  </si>
  <si>
    <t>https://github.com/OOSTT/OOSTT/commit/2ce41519b9b284758de2b5903821c61d28451687
https://github.com/OOSTT/OOSTT/commit/9ae880f66b9db0e452a0f7e2ec4bf759bac54c28</t>
  </si>
  <si>
    <t>Since this is the only comment that indicates that this is a problem and we are following the phrazing of the ACS' "Resources for optimal trauma care"</t>
  </si>
  <si>
    <t>A role that is borne by a person that also bears a emergency medicine physician role and, if realized, is realized by providing management and leadership for the clinical department that providie emergency care to ill and injured patients.</t>
  </si>
  <si>
    <t>https://github.com/OOSTT/OOSTT/commit/977cd2ab7d9cbf50b74e74f7c46e7044bf9f6064 https://github.com/OOSTT/OOSTT/commit/a0dfe1a7e655bbdc1e1108766577e983b361fe5f https://github.com/OOSTT/OOSTT/commit/6b7bdceda63a4b599efcd2e97f4014377cdc0f17</t>
  </si>
  <si>
    <t xml:space="preserve">To stay consistent with the genus differentia form, we will implement this suggestion. </t>
  </si>
  <si>
    <t>The representation is deliberately general.</t>
  </si>
  <si>
    <t>https://github.com/OOSTT/OOSTT/commit/1bc5f76f7af1b00befb84696496a6673c33a0b76</t>
  </si>
  <si>
    <t>since the term stems from another ontology no change was implemented</t>
  </si>
  <si>
    <t>(OOSTT user-centered definition_: The scheduled time at which the members of the trauma peer review committee meet to evaluate and provide feedback to individual care providers regarding provided trauma care.</t>
  </si>
  <si>
    <t>this has already been addressed in a previous review.</t>
  </si>
  <si>
    <t>This Is not always the case for these committees and the definition doesn't exclude that option.</t>
  </si>
  <si>
    <t>https://github.com/OOSTT/OOSTT/commit/cea7e5fee2e3daa7af951aa3b52735c9214a34a3</t>
  </si>
  <si>
    <t>This class doesn't aim to represent the role but the job description. Clarifying that based on other feedback.</t>
  </si>
  <si>
    <t xml:space="preserve"> https://github.com/OOSTT/OOSTT/commit/0df73cced40558a79175f1888ce831413b78f00b https://github.com/OOSTT/OOSTT/commit/388dfc6e6be31769d3e716e18606e440d08b47f7</t>
  </si>
  <si>
    <t>https://github.com/OOSTT/OOSTT/commit/a16bc62bdea4cff5c558b6ab38a3b69b64007440</t>
  </si>
  <si>
    <t>https://github.com/OOSTT/OOSTT/commit/8aa1886e96cf13a3e30d87641900c0c701e15aab</t>
  </si>
  <si>
    <t xml:space="preserve">Position description that is custom tailored to a particular medical facility and the role expected for trauma surgeon at that location. </t>
  </si>
  <si>
    <t>We added a comment to clarify the situation.</t>
  </si>
  <si>
    <t>We look into this and consider providing subclasses in a future release.</t>
  </si>
  <si>
    <t>https://github.com/OOSTT/OOSTT/commit/09e8a08960d51665296346b278fd48485736b0b1</t>
  </si>
  <si>
    <t>Based on the input of our expert team "protocls" aren't universally binding. Hence we will leave the definition and the term unalatered.</t>
  </si>
  <si>
    <t>OOSTT user-centered definition: A professional organization focusing its mission on the improvement of trauma care within the region.</t>
  </si>
  <si>
    <t>addressed as suggested.</t>
  </si>
  <si>
    <t>https://github.com/OOSTT/OOSTT/commit/fba971795d296c2b2cb8bb6b3043e9d2334a9bfe</t>
  </si>
  <si>
    <t>changed the definition and deleted the OOSTTuser-centered definition. The term itself seems to be hard to simplify, so I left it as it is.</t>
  </si>
  <si>
    <t>definition: The qualification criteria for a physician to become a member of the emergency department that have been approved by the trauma medical director of the institution the department is a part of.</t>
  </si>
  <si>
    <t xml:space="preserve"> https://github.com/OOSTT/OOSTT/commit/2e3178cb88cd6c3911ae8be9f58b9550ec0c43f7 https://github.com/OOSTT/OOSTT/commit/515ad2b70cb11887ec995c3ec8f6d6fdfefe6c06</t>
  </si>
  <si>
    <t>We choose a definition that was suggested by participants in this survey to clarify this point.</t>
  </si>
  <si>
    <t>We used the proposed definition.</t>
  </si>
  <si>
    <t>While we didn't use this proposed definition we decided to use another definition that was proposed by a participant of this survey.</t>
  </si>
  <si>
    <t>https://github.com/OOSTT/OOSTT/commit/cef331faf1714487aee821d79c874e0dc538d90b https://github.com/OOSTT/OOSTT/commit/038221e16e179363d70d042c425a17f062716b16</t>
  </si>
  <si>
    <t>Sadly, no specific suggestions for improving the definition was provided.</t>
  </si>
  <si>
    <t>Since this class is meant to be general, we hold that defining the board name is not required. More specifcity may be added to subclasses, if needed</t>
  </si>
  <si>
    <t>https://github.com/OOSTT/OOSTT/commit/b7dfe2d72b484a46134cf0f0d5a95148edf69e40</t>
  </si>
  <si>
    <t>OOSTT user-centered definition: An orthopeadic surgeon who has completed all requisite training requirements and is eligible to take the board certification examination in the country of intended practice.</t>
  </si>
  <si>
    <t>Done</t>
  </si>
  <si>
    <t>done</t>
  </si>
  <si>
    <t>Defiinition: An organization of healthcare professionals from multiple disciplines who collectively work together on the assessment and treatment of those who are potentially severely injured. OOSTT user-centered desciption: A multidisciplinary team of healthcare professionals who collectively work together on the initial assessment and treatment of individuals who are potentially severely injured.</t>
  </si>
  <si>
    <t>https://github.com/OOSTT/OOSTT/commit/ce72e2fdc1b25dceda7f3380a2828c8b9da99ddd https://github.com/OOSTT/OOSTT/commit/94a6a0eb3edb818b55543c454e8f606e29a0afbf https://github.com/OOSTT/OOSTT/commit/f3fd73681814fed4e91dd0abe03428765a3994fa</t>
  </si>
  <si>
    <t>We have deleted the term "continuous" from the definition. We are not replacing it in the label, since both the definition and the OOSTT user-centered description specify what is meant by "continuous' in this context.</t>
  </si>
  <si>
    <t>Sadly, it isn't specified which term would be deemed more appropriate. We do not want to go with "hospital" since there might be cases where non-hospital providers have such a plan.</t>
  </si>
  <si>
    <t>replaced "board certified" in both the definition and the OOSTT user-centered description with this phrase.</t>
  </si>
  <si>
    <t>https://github.com/OOSTT/OOSTT/commit/968c3ea3871258f8361f70df72c727a30ae45ca7</t>
  </si>
  <si>
    <t>https://github.com/OOSTT/OOSTT/commit/808ee0c214abb74d713a80fa495c93de7b0c27bd</t>
  </si>
  <si>
    <t>Definition: A coverage policy that specifies that a emergency physician who is certified by an official agency or correspondent authority is present in the emergency department 24 hours, 7 days a week. OOSTT user-centered description: A healthcare facility policy that specifies the requirement for an emergency physician who is certified by an official agency or correspondent authority availability 24 hours a day, 7 days a week.</t>
  </si>
  <si>
    <t>added a comment that clarified the relationship between this and the PIPS attendance record.</t>
  </si>
  <si>
    <t>used the proposed definition as OOSTT user-centered definition.</t>
  </si>
  <si>
    <t>It isn't clear that there would be another type of record besides paper or electronic, hence adding that would be overly wordy and unnecessarily specific.</t>
  </si>
  <si>
    <t>Definition: An information content entity that is about a person and that affirms that they have attended at the number of meeting of the trauma peer review committee meetings as required by the designating agency. OOSTT user-centered description: The record verifying that each specified member participates in the trauma quality improvement committee and attends the majority of meetings as required by the designating agency.</t>
  </si>
  <si>
    <t>https://github.com/OOSTT/OOSTT/commit/ee63b1901779af4a767f45a4a5ebca3fa503ffb1</t>
  </si>
  <si>
    <t>https://github.com/OOSTT/OOSTT/commit/f79d8f5a59779fdff7a7cc101debd5a9112a644b https://github.com/OOSTT/OOSTT/commit/e2b50effb650fb39befce370c398c1f5bb7a7474</t>
  </si>
  <si>
    <t>We have decided to delete the OOSTT user-centered definition, since it I incorrect (is not inclusive of Level V trauma centers) and causes the issues named here.</t>
  </si>
  <si>
    <t>https://github.com/OOSTT/OOSTT/commit/6c083faee460ac2f3ff193392e849ca37899f85f</t>
  </si>
  <si>
    <t>Sarah's comments</t>
  </si>
  <si>
    <t>Should make this change.</t>
  </si>
  <si>
    <t>I think "recognition" includes a paper/electronic document</t>
  </si>
  <si>
    <t>The definition states this is awarded "afer successful completion of education and training in critical care." It doesn't specify that the education/training must be comprehensive. I don’t think a change is necessary but could change to "education and training in any aspect of critical care."</t>
  </si>
  <si>
    <t>This respondant has added "certification." Is certification always part of the fellowship program?</t>
  </si>
  <si>
    <t>To address all of the above comments, could change to "A credentialed program of medical training for general surgeons to provide advanced preparation and certification in trauma surgery and management of injured patients. Some programs also include critical care."</t>
  </si>
  <si>
    <t>Respondant seems to have issue with user-centered definition for "trauma system," not "trauma system creation."</t>
  </si>
  <si>
    <t>This comment corrects the typo "is necessary for maintain."</t>
  </si>
  <si>
    <t xml:space="preserve">I don't see multiple iterations. </t>
  </si>
  <si>
    <t>I think "continuing trama education" is a different concept.</t>
  </si>
  <si>
    <t>The definitions of "successful completion of ATLS course information" and "current successful ATLS completion information do not seem parallel. The former describes an information content entity while the latter describes the fact of completion, but the latter is a narrower term.</t>
  </si>
  <si>
    <t>Multiple respondents are confused about the use of "information" in the term. Does it refere to information about the completion or to an information content entity?</t>
  </si>
  <si>
    <t>I think respondent is suggesting that "/verifying" be added. Fine as is but could add.</t>
  </si>
  <si>
    <t>unnecessarily specific</t>
  </si>
  <si>
    <t>"provider organization role" is appended to five labels so this comment likely applies to those.</t>
  </si>
  <si>
    <t>I think "affected by trauma" covers this.</t>
  </si>
  <si>
    <t>Change to "trauma program"</t>
  </si>
  <si>
    <t>If I'm reading the definitions correctly, the trauma medical director has a more senior role.</t>
  </si>
  <si>
    <t>This change should be made. The committee not only evaulates but also recommends improvements - a key function.</t>
  </si>
  <si>
    <t>This comment can be addressed in the above change.</t>
  </si>
  <si>
    <t>I don't see a related comment from respondent 309</t>
  </si>
  <si>
    <t>Four respondents suggest deleting "obligee" from label. We should consider this.</t>
  </si>
  <si>
    <t xml:space="preserve">The quote from the article is "to help prehospital providers determine the most appropriate facility to care for the injured patient." </t>
  </si>
  <si>
    <t xml:space="preserve">The addition of "comprehensive" is in opposition to a comment on the critical care certificate definition which suggested that a certificate could be received for a course in a specific aspect of critical care. </t>
  </si>
  <si>
    <t>Is this a process, program, or plan? Does it perform the monitoring or just promote it?</t>
  </si>
  <si>
    <t>I like the emphasis on the ongoing nature of the program. Could say, "A structured program that promotes ongoing improvement in the quality of care through continuous monitoring, evaluation, and review of care and safety for individual trauma patients and the trauma service overall."</t>
  </si>
  <si>
    <t>All of these comments can be resolved with removal of "to" in "treat a patient to after notificaton."</t>
  </si>
  <si>
    <t xml:space="preserve">Not mentioned in other "fellowship" definitions. </t>
  </si>
  <si>
    <t>This respondent did not comment on other fellowship definitions but this language is consistent and was not a problem for other reviewers.</t>
  </si>
  <si>
    <t>Outlier; no other respondents had a problem with the definition</t>
  </si>
  <si>
    <t xml:space="preserve">The definition (not user-centered) includes a typo (should be "extent," not extend") and an extra "of." </t>
  </si>
  <si>
    <t>This respondant believes that "registrar" may be confused with the UK definition, a rank of doctor. Is the ontology meant to be used in the UK?</t>
  </si>
  <si>
    <t xml:space="preserve">Suggested change to address comments: An individual who abstracts, records, and validates data in an electronic trauma registry; assists with data analysis; and runs reports. </t>
  </si>
  <si>
    <t>As above, is the ontology meant to be used in the UK?</t>
  </si>
  <si>
    <t>I think the distrinction is clear; one is the job description while the other is the person.</t>
  </si>
  <si>
    <t>No other respondents suggested this change with any of the other "successful completion of…information" terms.</t>
  </si>
  <si>
    <t>Should we change "a record" to "information" and add "approved?" I don't like the suggestion to replace "evaluation criteria" with "requirements."</t>
  </si>
  <si>
    <t>This respondent doesn't seem to understand the "role" class.</t>
  </si>
  <si>
    <t xml:space="preserve">Accept this suggestion: replace "legally" with "statutorily." </t>
  </si>
  <si>
    <t>Not sure what this means - don't have the necessary domain knowledge.</t>
  </si>
  <si>
    <t>Change ending to "on issues of local, state, regional, or national importance."</t>
  </si>
  <si>
    <t xml:space="preserve">Not sure why this respondent wants to eliminate the term. </t>
  </si>
  <si>
    <t>How was "lead" chosen? Is "system" a better choice? It's used in other terms</t>
  </si>
  <si>
    <t>I'm confused by this comment since the respondent selected "no"</t>
  </si>
  <si>
    <t>Is the role a liaison the the trauma program or the trauma medical director?</t>
  </si>
  <si>
    <t>Doesn't seem vague to me.</t>
  </si>
  <si>
    <t>Change to "staff member?"</t>
  </si>
  <si>
    <t>Change to "staff member?" Since we received two comments regarding the restrictiveness of "emergency physician," I think we should expand the definition.</t>
  </si>
  <si>
    <t>I agree</t>
  </si>
  <si>
    <t xml:space="preserve">Is EMS too specific? </t>
  </si>
  <si>
    <t>It appears that fellowships are titled "surgical critical care" and "acute care surgery."</t>
  </si>
  <si>
    <t>Good suggestion to add all of these fellowships to the label.</t>
  </si>
  <si>
    <t>Reject. This term is referring to a person and not an exam.</t>
  </si>
  <si>
    <t>Reject</t>
  </si>
  <si>
    <t>The ACEP has a definition for an emergency physician: https://www.acep.org/patient-care/policy-statements/definition-of-an-emergency-physician/#sm.0001iv3em1hjxfpxzzm2njb5g3il6. But could change label to "emergency medicine physician."</t>
  </si>
  <si>
    <t>Reject. This could apply to a person who is injured but not seen within the ED.</t>
  </si>
  <si>
    <t>My assumption from the existing definition is that the committee DOES review patient care processes and outcomes.</t>
  </si>
  <si>
    <t>Not specific enough to act on.</t>
  </si>
  <si>
    <t>This could work.</t>
  </si>
  <si>
    <t>Too vague.</t>
  </si>
  <si>
    <t>Misspelled word: "meetins" should be "meeting" or "meetings."</t>
  </si>
  <si>
    <t>I don't think it does.</t>
  </si>
  <si>
    <t>Change to "to obtain practical experience, education, and training."</t>
  </si>
  <si>
    <t>The only one that is different is anesthesiology; neurosurgery, emergency medicine, and orthopedic surgery are all parallel. Change anesthesiology to match the others. Change the others from "practice experience" to "practical experience."</t>
  </si>
  <si>
    <t>Not sure what the problem is</t>
  </si>
  <si>
    <t>Change to "to share information, collaborate on, or advocate for issues…"</t>
  </si>
  <si>
    <t>I think this is intentional but have Mathias double-check.</t>
  </si>
  <si>
    <t>Accept suggestion.</t>
  </si>
  <si>
    <t>Accept</t>
  </si>
  <si>
    <t>Don't understand this comment.</t>
  </si>
  <si>
    <t>Ask Mathias</t>
  </si>
  <si>
    <t>Change "A systematic approach" to "A coordinated and integrated health care delivery system."</t>
  </si>
  <si>
    <t>Ask Mathias if we should add something about triage.</t>
  </si>
  <si>
    <t>Addressed below</t>
  </si>
  <si>
    <t>Don't understand this comment</t>
  </si>
  <si>
    <t>Do they always employ catheters?</t>
  </si>
  <si>
    <t>Is there a single credentialing body? ABR offers certification</t>
  </si>
  <si>
    <t>Should it? I interpret the definition as saying that the patient has already arrived at one facility and is being moved to a second.</t>
  </si>
  <si>
    <t>Good point. Check with Mathias.</t>
  </si>
  <si>
    <t xml:space="preserve">Accept "anesthesiology credentialed members" change. Resolves issues raised by respondent 300. </t>
  </si>
  <si>
    <t>Confirm that this is accurate; if so, accept.</t>
  </si>
  <si>
    <t>Accept but strike "multi-specialty."</t>
  </si>
  <si>
    <t>Reject. Why delete it?</t>
  </si>
  <si>
    <t>Reject; respondent doesn't seem to understand the use of "role."</t>
  </si>
  <si>
    <t>Good points; check with Mathias.</t>
  </si>
  <si>
    <t>Partially accept; delete "a trauma center role that is" from existing definition.</t>
  </si>
  <si>
    <t>That is a separate term; orange book defines "inclusive" as all components of trauma care, both before and after interacting with trauma center staff, not the level of severity of injury. Check with Mathias</t>
  </si>
  <si>
    <t>Partially accept; change "designating" to "verifying." Delete "all" before "referring facilities."</t>
  </si>
  <si>
    <t>Correct spelling of "equipment," "severely," and "physician." Other comment addressed above.</t>
  </si>
  <si>
    <t>**This term has two different user-centered descriptions.</t>
  </si>
  <si>
    <t>Change to "A state, regional, provincial, or national recognition process in wich a facility is awarded a trauma center role after a formal review of the hopital's organization, capacity, personnel, and resources by a designating agency." (use "verifying" instead of "designating?")</t>
  </si>
  <si>
    <t>Replace "endowed" with "awarded" but don't think this addresses the issue.</t>
  </si>
  <si>
    <t>Accept: delete this sentence.</t>
  </si>
  <si>
    <t xml:space="preserve">Maybe add "written?" </t>
  </si>
  <si>
    <t>I agree that the description is not more than rephrasing of the label</t>
  </si>
  <si>
    <t>Accept; check with Mathias</t>
  </si>
  <si>
    <t>Don't understand this comment; ask Mathias</t>
  </si>
  <si>
    <t>Change spelling to "orthopedic"</t>
  </si>
  <si>
    <t xml:space="preserve">Reject; this term describes objective specifications. </t>
  </si>
  <si>
    <t>Ignore</t>
  </si>
  <si>
    <t>Replace "for maintain" with "to maintain."</t>
  </si>
  <si>
    <t>Accept: replace "person" with "entity"</t>
  </si>
  <si>
    <t>Resolved above</t>
  </si>
  <si>
    <t>Below should correct problem</t>
  </si>
  <si>
    <t>Not sure what respondent means by "authoritative organizations."</t>
  </si>
  <si>
    <t xml:space="preserve">Reject; I don't think the term is meant to define the process. </t>
  </si>
  <si>
    <t>I agree that the definition is circular but not sure how to improve it.</t>
  </si>
  <si>
    <t>See above.</t>
  </si>
  <si>
    <t>Accept; I don't think this uses "obligee" correctly</t>
  </si>
  <si>
    <t>Accept; see above</t>
  </si>
  <si>
    <t>Agree</t>
  </si>
  <si>
    <t>Agree; either change definition to be singular or change term to be plural</t>
  </si>
  <si>
    <t>Accept; change spelling in description</t>
  </si>
  <si>
    <t>Reject; this seems like a separate term that doesn't require continuous converage</t>
  </si>
  <si>
    <t>Could delete this but I think it's clear that the description means that different personnel are on call at different times.</t>
  </si>
  <si>
    <t>Reject; neither are correct</t>
  </si>
  <si>
    <t>Accept; delete "and management."</t>
  </si>
  <si>
    <t>Accept; change to "assembly"  or "assemblage."</t>
  </si>
  <si>
    <t>Or could change to "organized group."</t>
  </si>
  <si>
    <t>Check with Mathias</t>
  </si>
  <si>
    <t>See above</t>
  </si>
  <si>
    <t>**correct spelling of "collaborate"</t>
  </si>
  <si>
    <t>Reject; this would be a separate term.</t>
  </si>
  <si>
    <t>Reject; this would be a separate term. Ask Mathias if he wants to change</t>
  </si>
  <si>
    <t>Accept; change "post-graduate education" to " at minimum, a Master's degree"</t>
  </si>
  <si>
    <t>Accept. Should we created "board certified pediatric emegency physician role?"</t>
  </si>
  <si>
    <t>Reject; don't think this is necessary</t>
  </si>
  <si>
    <t>**change to "board certified emergency medicine physician role" if we change similar term to "board eligible emergency medicine physician role"</t>
  </si>
  <si>
    <t>Ignore; urologist is alternative term</t>
  </si>
  <si>
    <t>Accept; could also change to "a surgeon with special training in genitourinary surgery operative techniques who investigates and treats patients with diseases and injuries to the kidneys and genitourinary tract."</t>
  </si>
  <si>
    <t>Accept but change to "A surgeon with oversight responsibility for the emergent, urgent, and restorative care of the injured patient, who specializes non-operative and manual and instrumental operative techniques to investigate or treat an injury to help iimprove bodily function or appearance, or to repair ruptured areas.</t>
  </si>
  <si>
    <t>Partially accept: delete "a trauma center role that is" and change "would be" to "is."</t>
  </si>
  <si>
    <t>Ignore; I think it's clear</t>
  </si>
  <si>
    <t>Reject; attendance record does not imply successful completion</t>
  </si>
  <si>
    <t>I think the term really is "documentation of successful completion of ATLS course" but the current label was chosen since it is shorter</t>
  </si>
  <si>
    <t>Reject first suggestion; ask Mathias about second</t>
  </si>
  <si>
    <t>Change "practice" to "practical"</t>
  </si>
  <si>
    <t>Reject but ask Mathias</t>
  </si>
  <si>
    <t>Reject first suggestion; ask Mathias about seconde</t>
  </si>
  <si>
    <t>Accept as written</t>
  </si>
  <si>
    <t>Should we replace credentialed with licensed? I don't think it really matters very much.</t>
  </si>
  <si>
    <t>Accept; no problem adding. Change spelling to "orthopedic."</t>
  </si>
  <si>
    <t>Same as above</t>
  </si>
  <si>
    <t>Accept; in definition, change "orthopedic surgery" to "neurosurgery."</t>
  </si>
  <si>
    <t xml:space="preserve">Reject; current wording is consistent with other trauma center role definitions </t>
  </si>
  <si>
    <t>Accept; will also need to change main definition</t>
  </si>
  <si>
    <t>How is this term different from "trauma multidisciplinary peer review committee?"</t>
  </si>
  <si>
    <t>Reject; the current definition doesn't mention a fellowship.</t>
  </si>
  <si>
    <t>Reject?. It is possible to receive a board certification in the Surgical Critical Care subspecialty: https://www.abms.org/member-boards/contact-an-abms-member-board/american-board-of-surgery/</t>
  </si>
  <si>
    <t>I think there is: https://www.abms.org/member-boards/contact-an-abms-member-board/american-board-of-surgery/</t>
  </si>
  <si>
    <t>Accept; remove "credentialed by the trauma program within the hospital." This definition is not consistent with the other board certified roles</t>
  </si>
  <si>
    <t>I don't think there is anything wrong with the grammar</t>
  </si>
  <si>
    <t xml:space="preserve">Ignore; no suggestion for how to improve definition </t>
  </si>
  <si>
    <t xml:space="preserve">Ask Mathias: should we providemore description of the expectation? </t>
  </si>
  <si>
    <t>Sarah's new definition</t>
  </si>
  <si>
    <t>Old definition</t>
  </si>
  <si>
    <t>Recognition awarded after successful completion of education and training in any aspect of critical care meeting standards established under the authority of a governing board or agency.</t>
  </si>
  <si>
    <t>A document that is about a trauma registrar role and specifies the extent of work and the rights and obligations that are associated with that role.</t>
  </si>
  <si>
    <t>A document that is about a trauma registrar role and specifies the extend of of work and the rights and obligations that are associated with that role.</t>
  </si>
  <si>
    <t>A credentialed program of medical training for general surgeons to provide advanced preparation and certification in trauma surgery and management of injured patients. Some programs also include critical care.</t>
  </si>
  <si>
    <t>Ask Mathias to check the definition; 'advanced' is repeated and I think 'course' should go at the end.</t>
  </si>
  <si>
    <t>The description of content and expected learning for health professionals participating in the care of injured patients that is necessary to maintain continued competency and to learn new and developing concepts in trauma care management.</t>
  </si>
  <si>
    <t>Don't usually "participate of" but "participate in" Ask Mathias</t>
  </si>
  <si>
    <t>"Trauma panel" is used in many other labels so this problem would apply to those, too. Could add "trauma panel" as its own class.</t>
  </si>
  <si>
    <t>The individual responsible for managing the day-to-day operation of the trauma service, including…</t>
  </si>
  <si>
    <t>The individual responsible for managing the day-to-day operation of the trauma program, including...</t>
  </si>
  <si>
    <t>A committee whose function is to evaluate and recommend improvements to the quality of the system of care within a trauma center or trauma system.</t>
  </si>
  <si>
    <t>A decision tool "to help prehospital providers determine the most appropriate facility to care for the injured patient" developed by a medical direction authority [PMID: 22626915].</t>
  </si>
  <si>
    <t>Those suggestions seem too specific. I would imagine the frequency, components, and judgement criteria depend on the individual patient and trauma center.</t>
  </si>
  <si>
    <t>Notification of the appropriate pre-defined trauma team, to match the severity of anticipated injuries, to assemble and prepare to evaluate and treat a patient after notification that the patient is enroute or has arrived at the emergency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</si>
</sst>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
      <sz val="11"/>
      <color rgb="FF9C0006"/>
      <name val="Helvetica Neue"/>
      <family val="2"/>
      <scheme val="minor"/>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C7CE"/>
      </patternFill>
    </fill>
  </fills>
  <borders count="13">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
      <left style="thin">
        <color indexed="64"/>
      </left>
      <right/>
      <top style="thin">
        <color indexed="64"/>
      </top>
      <bottom style="thin">
        <color indexed="64"/>
      </bottom>
      <diagonal/>
    </border>
  </borders>
  <cellStyleXfs count="3">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xf numFmtId="0" fontId="10" fillId="11" borderId="0" applyNumberFormat="0" applyBorder="0" applyAlignment="0" applyProtection="0"/>
  </cellStyleXfs>
  <cellXfs count="87">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6" fillId="9" borderId="8" xfId="1" applyNumberFormat="1" applyFill="1" applyBorder="1" applyAlignment="1">
      <alignment vertical="top" wrapText="1"/>
    </xf>
    <xf numFmtId="0" fontId="5" fillId="9" borderId="8" xfId="0" applyNumberFormat="1" applyFont="1" applyFill="1" applyBorder="1" applyAlignment="1">
      <alignment vertical="top" wrapText="1"/>
    </xf>
    <xf numFmtId="49" fontId="8" fillId="7" borderId="7" xfId="0" applyNumberFormat="1" applyFont="1" applyFill="1" applyBorder="1" applyAlignment="1">
      <alignment vertical="top" wrapText="1"/>
    </xf>
    <xf numFmtId="0" fontId="8" fillId="7" borderId="8" xfId="0" applyNumberFormat="1" applyFont="1" applyFill="1" applyBorder="1" applyAlignment="1">
      <alignment vertical="top"/>
    </xf>
    <xf numFmtId="0" fontId="8" fillId="7" borderId="8" xfId="0" applyNumberFormat="1" applyFont="1" applyFill="1" applyBorder="1" applyAlignment="1">
      <alignment vertical="top" wrapText="1"/>
    </xf>
    <xf numFmtId="0" fontId="8" fillId="9" borderId="8" xfId="0" applyNumberFormat="1" applyFont="1" applyFill="1" applyBorder="1" applyAlignment="1">
      <alignment vertical="top"/>
    </xf>
    <xf numFmtId="0" fontId="8" fillId="9" borderId="8" xfId="0" applyNumberFormat="1" applyFont="1" applyFill="1" applyBorder="1" applyAlignment="1">
      <alignment vertical="top" wrapText="1"/>
    </xf>
    <xf numFmtId="0" fontId="5" fillId="6" borderId="8" xfId="0" applyNumberFormat="1" applyFont="1" applyFill="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xf numFmtId="0" fontId="5" fillId="6" borderId="12" xfId="0" applyNumberFormat="1" applyFont="1" applyFill="1" applyBorder="1" applyAlignment="1">
      <alignment vertical="top"/>
    </xf>
    <xf numFmtId="0" fontId="0" fillId="7" borderId="12" xfId="0" applyNumberFormat="1" applyFont="1" applyFill="1" applyBorder="1" applyAlignment="1">
      <alignment vertical="top"/>
    </xf>
    <xf numFmtId="0" fontId="9" fillId="7" borderId="12" xfId="1" applyNumberFormat="1" applyFont="1" applyFill="1" applyBorder="1" applyAlignment="1">
      <alignment vertical="top" wrapText="1"/>
    </xf>
    <xf numFmtId="0" fontId="0" fillId="9" borderId="12" xfId="0" applyNumberFormat="1" applyFont="1" applyFill="1" applyBorder="1" applyAlignment="1">
      <alignment vertical="top"/>
    </xf>
    <xf numFmtId="0" fontId="7" fillId="7" borderId="12" xfId="0" applyNumberFormat="1" applyFont="1" applyFill="1" applyBorder="1" applyAlignment="1">
      <alignment vertical="top"/>
    </xf>
    <xf numFmtId="0" fontId="7" fillId="7" borderId="12" xfId="0" applyNumberFormat="1" applyFont="1" applyFill="1" applyBorder="1" applyAlignment="1">
      <alignment vertical="top" wrapText="1"/>
    </xf>
    <xf numFmtId="0" fontId="0" fillId="7" borderId="12" xfId="0" applyNumberFormat="1" applyFont="1" applyFill="1" applyBorder="1" applyAlignment="1">
      <alignment vertical="top" wrapText="1"/>
    </xf>
    <xf numFmtId="0" fontId="0" fillId="9" borderId="12" xfId="0" applyNumberFormat="1" applyFont="1" applyFill="1" applyBorder="1" applyAlignment="1">
      <alignment vertical="top" wrapText="1"/>
    </xf>
    <xf numFmtId="0" fontId="8" fillId="7" borderId="12" xfId="0" applyNumberFormat="1" applyFont="1" applyFill="1" applyBorder="1" applyAlignment="1">
      <alignment vertical="top" wrapText="1"/>
    </xf>
    <xf numFmtId="0" fontId="6" fillId="9" borderId="12" xfId="1" applyNumberFormat="1" applyFill="1" applyBorder="1" applyAlignment="1">
      <alignment vertical="top" wrapText="1"/>
    </xf>
    <xf numFmtId="0" fontId="8" fillId="9" borderId="12" xfId="0" applyNumberFormat="1" applyFont="1" applyFill="1" applyBorder="1" applyAlignment="1">
      <alignment vertical="top" wrapText="1"/>
    </xf>
    <xf numFmtId="0" fontId="0" fillId="0" borderId="12" xfId="0" applyNumberFormat="1" applyFont="1" applyBorder="1" applyAlignment="1">
      <alignment vertical="top"/>
    </xf>
    <xf numFmtId="0" fontId="0" fillId="0" borderId="8" xfId="0" applyNumberFormat="1" applyFont="1" applyBorder="1" applyAlignment="1">
      <alignment vertical="top" wrapText="1"/>
    </xf>
    <xf numFmtId="0" fontId="10" fillId="11" borderId="8" xfId="2" applyNumberFormat="1" applyBorder="1" applyAlignment="1">
      <alignment vertical="top" wrapText="1"/>
    </xf>
  </cellXfs>
  <cellStyles count="3">
    <cellStyle name="Bad" xfId="2" builtinId="27"/>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OSTT/OOSTT/commit/6c083faee460ac2f3ff193392e849ca37899f85f" TargetMode="External"/><Relationship Id="rId1" Type="http://schemas.openxmlformats.org/officeDocument/2006/relationships/hyperlink" Target="https://github.com/OOSTT/OOSTT/commit/81c72778687c32752300ba290eb7e36ae7f2c0fbhttps:/github.com/OOSTT/OOSTT/commit/1c20b7085859c170545f3e1efa9bb5c406fbeb4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4"/>
  <sheetViews>
    <sheetView showGridLines="0" workbookViewId="0"/>
  </sheetViews>
  <sheetFormatPr defaultColWidth="10" defaultRowHeight="13.05" customHeight="1"/>
  <cols>
    <col min="1" max="1" width="2" customWidth="1"/>
    <col min="2" max="4" width="33.6640625" customWidth="1"/>
  </cols>
  <sheetData>
    <row r="3" spans="2:4" ht="49.95" customHeight="1">
      <c r="B3" s="70" t="s">
        <v>0</v>
      </c>
      <c r="C3" s="71"/>
      <c r="D3" s="71"/>
    </row>
    <row r="7" spans="2:4" ht="17.399999999999999">
      <c r="B7" s="1" t="s">
        <v>1</v>
      </c>
      <c r="C7" s="1" t="s">
        <v>2</v>
      </c>
      <c r="D7" s="1" t="s">
        <v>3</v>
      </c>
    </row>
    <row r="9" spans="2:4" ht="15">
      <c r="B9" s="2" t="s">
        <v>4</v>
      </c>
      <c r="C9" s="2"/>
      <c r="D9" s="2"/>
    </row>
    <row r="10" spans="2:4" ht="15">
      <c r="B10" s="3"/>
      <c r="C10" s="3" t="s">
        <v>5</v>
      </c>
      <c r="D10" s="4" t="s">
        <v>6</v>
      </c>
    </row>
    <row r="11" spans="2:4" ht="15">
      <c r="B11" s="3"/>
      <c r="C11" s="3" t="s">
        <v>9</v>
      </c>
      <c r="D11" s="4" t="s">
        <v>10</v>
      </c>
    </row>
    <row r="12" spans="2:4" ht="15">
      <c r="B12" s="3"/>
      <c r="C12" s="3" t="s">
        <v>156</v>
      </c>
      <c r="D12" s="4" t="s">
        <v>157</v>
      </c>
    </row>
    <row r="13" spans="2:4" ht="15">
      <c r="B13" s="3"/>
      <c r="C13" s="3" t="s">
        <v>480</v>
      </c>
      <c r="D13" s="4" t="s">
        <v>481</v>
      </c>
    </row>
    <row r="14" spans="2:4" ht="15">
      <c r="B14" s="3"/>
      <c r="C14" s="3" t="s">
        <v>768</v>
      </c>
      <c r="D14" s="4" t="s">
        <v>769</v>
      </c>
    </row>
  </sheetData>
  <mergeCells count="1">
    <mergeCell ref="B3:D3"/>
  </mergeCells>
  <hyperlinks>
    <hyperlink ref="D10" location="'Sheet 1 - Totals'!R2C1" display="Sheet 1 - Totals"/>
    <hyperlink ref="D11" location="'Sheet 1 - Summary'!R2C1" display="Sheet 1 - Summary"/>
    <hyperlink ref="D12" location="'Sheet 1 - data'!R2C1" display="Sheet 1 - data"/>
    <hyperlink ref="D13" location="'Sheet 1 - terms'!R2C1" display="Sheet 1 - terms"/>
    <hyperlink ref="D14" location="'Sheet 1 - Drawings'!R1C1" display="Sheet 1 - Drawing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3"/>
  <sheetViews>
    <sheetView showGridLines="0" workbookViewId="0">
      <pane ySplit="2" topLeftCell="A3" activePane="bottomLeft" state="frozen"/>
      <selection pane="bottomLeft" sqref="A1:B1"/>
    </sheetView>
  </sheetViews>
  <sheetFormatPr defaultColWidth="16.33203125" defaultRowHeight="19.95" customHeight="1"/>
  <cols>
    <col min="1" max="2" width="15.6640625" style="5" customWidth="1"/>
    <col min="3" max="256" width="16.33203125" style="5" customWidth="1"/>
  </cols>
  <sheetData>
    <row r="1" spans="1:2" ht="27.75" customHeight="1">
      <c r="A1" s="72" t="s">
        <v>5</v>
      </c>
      <c r="B1" s="72"/>
    </row>
    <row r="2" spans="1:2" ht="20.25" customHeight="1">
      <c r="A2" s="6" t="s">
        <v>7</v>
      </c>
      <c r="B2" s="6" t="s">
        <v>8</v>
      </c>
    </row>
    <row r="3" spans="1:2" ht="20.25" customHeight="1">
      <c r="A3" s="7">
        <f>SUM('Sheet 1 - Summary'!D3:D144)</f>
        <v>986</v>
      </c>
      <c r="B3" s="7">
        <f>SUM('Sheet 1 - Summary'!C3:C144)-A3</f>
        <v>211</v>
      </c>
    </row>
  </sheetData>
  <mergeCells count="1">
    <mergeCell ref="A1:B1"/>
  </mergeCells>
  <pageMargins left="0.5" right="0.5" top="0.75" bottom="0.75" header="0.27777800000000002" footer="0.27777800000000002"/>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defaultColWidth="16.33203125" defaultRowHeight="19.95" customHeight="1"/>
  <cols>
    <col min="1" max="256" width="16.33203125" style="8" customWidth="1"/>
  </cols>
  <sheetData>
    <row r="1" spans="1:5" ht="27.75" customHeight="1">
      <c r="A1" s="72" t="s">
        <v>9</v>
      </c>
      <c r="B1" s="72"/>
      <c r="C1" s="72"/>
      <c r="D1" s="72"/>
      <c r="E1" s="72"/>
    </row>
    <row r="2" spans="1:5" ht="20.25" customHeight="1">
      <c r="A2" s="6" t="s">
        <v>11</v>
      </c>
      <c r="B2" s="6" t="s">
        <v>12</v>
      </c>
      <c r="C2" s="6" t="s">
        <v>13</v>
      </c>
      <c r="D2" s="6" t="s">
        <v>14</v>
      </c>
      <c r="E2" s="6" t="s">
        <v>15</v>
      </c>
    </row>
    <row r="3" spans="1:5" ht="44.25" customHeight="1">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5.95" customHeight="1">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3.95" customHeight="1">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1.95" customHeight="1">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1.95" customHeight="1">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1.95" customHeight="1">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5.95" customHeight="1">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1.95" customHeight="1">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3.95" customHeight="1">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3.95" customHeight="1">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79.95" customHeight="1">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1.95" customHeight="1">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5.95" customHeight="1">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1.95" customHeight="1">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3.95" customHeight="1">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7.95" customHeight="1">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1.95" customHeight="1">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1.95" customHeight="1">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19.95" customHeight="1">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1.95" customHeight="1">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5.95" customHeight="1">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1.95" customHeight="1">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3.95" customHeight="1">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1.95" customHeight="1">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3.95" customHeight="1">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1.95" customHeight="1">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3.95" customHeight="1">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1.95" customHeight="1">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7.95" customHeight="1">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1.95" customHeight="1">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1.95" customHeight="1">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1.95" customHeight="1">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19.95" customHeight="1">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3.95" customHeight="1">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1.95" customHeight="1">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1.95" customHeight="1">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5.95" customHeight="1">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1.95" customHeight="1">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1.95" customHeight="1">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1.95" customHeight="1">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1.95" customHeight="1">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1.95" customHeight="1">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19.95" customHeight="1">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1.95" customHeight="1">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19.95" customHeight="1">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1.95" customHeight="1">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1.95" customHeight="1">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1.95" customHeight="1">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3.95" customHeight="1">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19.95" customHeight="1">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3.95" customHeight="1">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3.95" customHeight="1">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7.95" customHeight="1">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19.95" customHeight="1">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7.95" customHeight="1">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1.95" customHeight="1">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1.95" customHeight="1">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5.95" customHeight="1">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3.95" customHeight="1">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3.95" customHeight="1">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5.95" customHeight="1">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79.95" customHeight="1">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3.95" customHeight="1">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19.95" customHeight="1">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3.95" customHeight="1">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1.95" customHeight="1">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3.95" customHeight="1">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3.95" customHeight="1">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3.95" customHeight="1">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1.95" customHeight="1">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1.95" customHeight="1">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3.95" customHeight="1">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1.95" customHeight="1">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5.95" customHeight="1">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1.95" customHeight="1">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1.95" customHeight="1">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3.95" customHeight="1">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1.95" customHeight="1">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3.95" customHeight="1">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3.95" customHeight="1">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1.95" customHeight="1">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3.95" customHeight="1">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1.95" customHeight="1">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1.95" customHeight="1">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3.95" customHeight="1">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1.95" customHeight="1">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1.95" customHeight="1">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1.95" customHeight="1">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3.95" customHeight="1">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1.95" customHeight="1">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1.95" customHeight="1">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3.95" customHeight="1">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3.95" customHeight="1">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5.95" customHeight="1">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1.95" customHeight="1">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3.95" customHeight="1">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19.95" customHeight="1">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3.95" customHeight="1">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3.95" customHeight="1">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5.95" customHeight="1">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3.95" customHeight="1">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1.95" customHeight="1">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3.95" customHeight="1">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7.95" customHeight="1">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1.95" customHeight="1">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1.95" customHeight="1">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1.95" customHeight="1">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3.95" customHeight="1">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5.95" customHeight="1">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3.95" customHeight="1">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5.95" customHeight="1">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3.95" customHeight="1">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1.95" customHeight="1">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3.95" customHeight="1">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1.95" customHeight="1">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3.95" customHeight="1">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1.95" customHeight="1">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7.95" customHeight="1">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3.95" customHeight="1">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5.95" customHeight="1">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5.95" customHeight="1">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3.95" customHeight="1">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5.95" customHeight="1">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3.95" customHeight="1">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3.95" customHeight="1">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7.95" customHeight="1">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3.95" customHeight="1">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3.95" customHeight="1">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1.95" customHeight="1">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1.95" customHeight="1">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3.95" customHeight="1">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3.95" customHeight="1">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3.95" customHeight="1">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3.95" customHeight="1">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7.95" customHeight="1">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1.95" customHeight="1">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19.95" customHeight="1">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19.95" customHeight="1">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3.95" customHeight="1">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3.95" customHeight="1">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1.95" customHeight="1">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1.95" customHeight="1">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W1418"/>
  <sheetViews>
    <sheetView tabSelected="1" topLeftCell="G1" zoomScaleNormal="100" workbookViewId="0">
      <pane ySplit="1" topLeftCell="A526" activePane="bottomLeft" state="frozen"/>
      <selection pane="bottomLeft" activeCell="L493" sqref="L493"/>
    </sheetView>
  </sheetViews>
  <sheetFormatPr defaultColWidth="8.33203125" defaultRowHeight="19.95" customHeight="1"/>
  <cols>
    <col min="1" max="1" width="5.109375" style="16" customWidth="1"/>
    <col min="2" max="2" width="42" style="16" customWidth="1"/>
    <col min="3" max="3" width="10.44140625" style="16" customWidth="1"/>
    <col min="4" max="4" width="7.6640625" style="16" customWidth="1"/>
    <col min="5" max="5" width="30.77734375" style="16" customWidth="1"/>
    <col min="6" max="6" width="42" style="16" customWidth="1"/>
    <col min="7" max="7" width="24.44140625" style="16" customWidth="1"/>
    <col min="8" max="8" width="14" style="16" customWidth="1"/>
    <col min="9" max="9" width="41" style="20" bestFit="1" customWidth="1"/>
    <col min="10" max="10" width="29.33203125" style="16" customWidth="1"/>
    <col min="11" max="11" width="25.77734375" style="85" customWidth="1"/>
    <col min="12" max="13" width="24.77734375" style="85" customWidth="1"/>
    <col min="14" max="14" width="30.33203125" style="28" customWidth="1"/>
    <col min="15" max="257" width="8.33203125" style="16" customWidth="1"/>
  </cols>
  <sheetData>
    <row r="1" spans="1:14" ht="27.75" customHeight="1">
      <c r="A1" s="17" t="s">
        <v>158</v>
      </c>
      <c r="B1" s="6" t="s">
        <v>159</v>
      </c>
      <c r="C1" s="17" t="s">
        <v>160</v>
      </c>
      <c r="D1" s="17" t="s">
        <v>161</v>
      </c>
      <c r="E1" s="6" t="s">
        <v>162</v>
      </c>
      <c r="F1" s="27" t="s">
        <v>163</v>
      </c>
      <c r="G1" s="29" t="s">
        <v>770</v>
      </c>
      <c r="H1" s="29" t="s">
        <v>781</v>
      </c>
      <c r="I1" s="29" t="s">
        <v>776</v>
      </c>
      <c r="J1" s="73" t="s">
        <v>775</v>
      </c>
      <c r="K1" s="69" t="s">
        <v>864</v>
      </c>
      <c r="L1" s="69" t="s">
        <v>1018</v>
      </c>
      <c r="M1" s="69" t="s">
        <v>1019</v>
      </c>
      <c r="N1" s="29" t="s">
        <v>775</v>
      </c>
    </row>
    <row r="2" spans="1:14" ht="20.25" customHeight="1">
      <c r="A2" s="18">
        <v>1</v>
      </c>
      <c r="B2" s="30" t="str">
        <f>VLOOKUP(A2,'Sheet 1 - terms'!A2:B144,2,FALSE)</f>
        <v>trauma system creation objective specification</v>
      </c>
      <c r="C2" s="31">
        <v>88</v>
      </c>
      <c r="D2" s="18">
        <v>0</v>
      </c>
      <c r="E2" s="34"/>
      <c r="F2" s="35" t="s">
        <v>164</v>
      </c>
      <c r="G2" s="36"/>
      <c r="H2" s="39"/>
      <c r="I2" s="36"/>
      <c r="J2" s="74"/>
    </row>
    <row r="3" spans="1:14" ht="26.4">
      <c r="A3" s="19">
        <v>1</v>
      </c>
      <c r="B3" s="32" t="s">
        <v>772</v>
      </c>
      <c r="C3" s="33">
        <v>99</v>
      </c>
      <c r="D3" s="19">
        <v>0</v>
      </c>
      <c r="E3" s="32" t="s">
        <v>165</v>
      </c>
      <c r="F3" s="37"/>
      <c r="G3" s="36"/>
      <c r="H3" s="39"/>
      <c r="I3" s="36"/>
      <c r="J3" s="74"/>
    </row>
    <row r="4" spans="1:14" ht="145.19999999999999">
      <c r="A4" s="19">
        <v>1</v>
      </c>
      <c r="B4" s="32" t="s">
        <v>771</v>
      </c>
      <c r="C4" s="33">
        <v>108</v>
      </c>
      <c r="D4" s="19">
        <v>0</v>
      </c>
      <c r="E4" s="32" t="s">
        <v>773</v>
      </c>
      <c r="F4" s="41"/>
      <c r="G4" s="38" t="s">
        <v>774</v>
      </c>
      <c r="H4" s="40" t="s">
        <v>778</v>
      </c>
      <c r="I4" s="38" t="s">
        <v>777</v>
      </c>
      <c r="J4" s="75" t="s">
        <v>779</v>
      </c>
    </row>
    <row r="5" spans="1:14" ht="13.2">
      <c r="A5" s="19">
        <v>1</v>
      </c>
      <c r="B5" s="42" t="str">
        <f>VLOOKUP(A5,'Sheet 1 - terms'!A2:B144,2,FALSE)</f>
        <v>trauma system creation objective specification</v>
      </c>
      <c r="C5" s="43">
        <v>144</v>
      </c>
      <c r="D5" s="43">
        <v>1</v>
      </c>
      <c r="E5" s="44"/>
      <c r="F5" s="45"/>
      <c r="G5" s="46"/>
      <c r="H5" s="59"/>
      <c r="I5" s="46"/>
      <c r="J5" s="76"/>
    </row>
    <row r="6" spans="1:14" ht="19.95" customHeight="1">
      <c r="A6" s="19">
        <v>1</v>
      </c>
      <c r="B6" s="42" t="str">
        <f>VLOOKUP(A6,'Sheet 1 - terms'!A2:B144,2,FALSE)</f>
        <v>trauma system creation objective specification</v>
      </c>
      <c r="C6" s="43">
        <v>154</v>
      </c>
      <c r="D6" s="43">
        <v>1</v>
      </c>
      <c r="E6" s="44"/>
      <c r="F6" s="45"/>
      <c r="G6" s="46"/>
      <c r="H6" s="59"/>
      <c r="I6" s="46"/>
      <c r="J6" s="76"/>
    </row>
    <row r="7" spans="1:14" ht="19.95" customHeight="1">
      <c r="A7" s="19">
        <v>1</v>
      </c>
      <c r="B7" s="42" t="str">
        <f>VLOOKUP(A7,'Sheet 1 - terms'!A2:B144,2,FALSE)</f>
        <v>trauma system creation objective specification</v>
      </c>
      <c r="C7" s="43">
        <v>172</v>
      </c>
      <c r="D7" s="43">
        <v>1</v>
      </c>
      <c r="E7" s="44"/>
      <c r="F7" s="45"/>
      <c r="G7" s="46"/>
      <c r="H7" s="59"/>
      <c r="I7" s="46"/>
      <c r="J7" s="76"/>
    </row>
    <row r="8" spans="1:14" ht="19.95" customHeight="1">
      <c r="A8" s="19">
        <v>1</v>
      </c>
      <c r="B8" s="42" t="str">
        <f>VLOOKUP(A8,'Sheet 1 - terms'!A2:B144,2,FALSE)</f>
        <v>trauma system creation objective specification</v>
      </c>
      <c r="C8" s="43">
        <v>201</v>
      </c>
      <c r="D8" s="43">
        <v>1</v>
      </c>
      <c r="E8" s="44"/>
      <c r="F8" s="45"/>
      <c r="G8" s="46"/>
      <c r="H8" s="59"/>
      <c r="I8" s="46"/>
      <c r="J8" s="76"/>
    </row>
    <row r="9" spans="1:14" ht="19.95" customHeight="1">
      <c r="A9" s="19">
        <v>1</v>
      </c>
      <c r="B9" s="42" t="str">
        <f>VLOOKUP(A9,'Sheet 1 - terms'!A2:B144,2,FALSE)</f>
        <v>trauma system creation objective specification</v>
      </c>
      <c r="C9" s="43">
        <v>287</v>
      </c>
      <c r="D9" s="47"/>
      <c r="E9" s="44"/>
      <c r="F9" s="45"/>
      <c r="G9" s="46"/>
      <c r="H9" s="59"/>
      <c r="I9" s="46"/>
      <c r="J9" s="76"/>
    </row>
    <row r="10" spans="1:14" ht="19.95" customHeight="1">
      <c r="A10" s="19">
        <v>1</v>
      </c>
      <c r="B10" s="42" t="str">
        <f>VLOOKUP(A10,'Sheet 1 - terms'!A2:B144,2,FALSE)</f>
        <v>trauma system creation objective specification</v>
      </c>
      <c r="C10" s="43">
        <v>308</v>
      </c>
      <c r="D10" s="43">
        <v>1</v>
      </c>
      <c r="E10" s="44"/>
      <c r="F10" s="45"/>
      <c r="G10" s="46"/>
      <c r="H10" s="59"/>
      <c r="I10" s="46"/>
      <c r="J10" s="76"/>
    </row>
    <row r="11" spans="1:14" ht="19.95" customHeight="1">
      <c r="A11" s="19">
        <v>2</v>
      </c>
      <c r="B11" s="48" t="str">
        <f>VLOOKUP(A11,'Sheet 1 - terms'!A2:B144,2,FALSE)</f>
        <v>trauma center verification</v>
      </c>
      <c r="C11" s="49">
        <v>37</v>
      </c>
      <c r="D11" s="50"/>
      <c r="E11" s="51"/>
      <c r="F11" s="52"/>
      <c r="G11" s="53"/>
      <c r="H11" s="60"/>
      <c r="I11" s="53"/>
      <c r="J11" s="77"/>
    </row>
    <row r="12" spans="1:14" ht="19.95" customHeight="1">
      <c r="A12" s="19">
        <v>2</v>
      </c>
      <c r="B12" s="48" t="str">
        <f>VLOOKUP(A12,'Sheet 1 - terms'!A2:B144,2,FALSE)</f>
        <v>trauma center verification</v>
      </c>
      <c r="C12" s="49">
        <v>90</v>
      </c>
      <c r="D12" s="49">
        <v>1</v>
      </c>
      <c r="E12" s="51"/>
      <c r="F12" s="52"/>
      <c r="G12" s="53"/>
      <c r="H12" s="60"/>
      <c r="I12" s="53"/>
      <c r="J12" s="77"/>
    </row>
    <row r="13" spans="1:14" ht="79.2">
      <c r="A13" s="19">
        <v>2</v>
      </c>
      <c r="B13" s="48" t="str">
        <f>VLOOKUP(A13,'Sheet 1 - terms'!A2:B144,2,FALSE)</f>
        <v>trauma center verification</v>
      </c>
      <c r="C13" s="49">
        <v>118</v>
      </c>
      <c r="D13" s="49">
        <v>0</v>
      </c>
      <c r="E13" s="48" t="s">
        <v>166</v>
      </c>
      <c r="F13" s="52"/>
      <c r="G13" s="53"/>
      <c r="H13" s="60"/>
      <c r="I13" s="58" t="s">
        <v>780</v>
      </c>
      <c r="J13" s="77"/>
    </row>
    <row r="14" spans="1:14" ht="67.95" customHeight="1">
      <c r="A14" s="19">
        <v>2</v>
      </c>
      <c r="B14" s="48" t="str">
        <f>VLOOKUP(A14,'Sheet 1 - terms'!A2:B144,2,FALSE)</f>
        <v>trauma center verification</v>
      </c>
      <c r="C14" s="49">
        <v>140</v>
      </c>
      <c r="D14" s="49">
        <v>1</v>
      </c>
      <c r="E14" s="51"/>
      <c r="F14" s="52"/>
      <c r="G14" s="53"/>
      <c r="H14" s="60"/>
      <c r="I14" s="53"/>
      <c r="J14" s="77"/>
    </row>
    <row r="15" spans="1:14" ht="19.95" customHeight="1">
      <c r="A15" s="19">
        <v>2</v>
      </c>
      <c r="B15" s="48" t="str">
        <f>VLOOKUP(A15,'Sheet 1 - terms'!A2:B144,2,FALSE)</f>
        <v>trauma center verification</v>
      </c>
      <c r="C15" s="49">
        <v>154</v>
      </c>
      <c r="D15" s="49">
        <v>1</v>
      </c>
      <c r="E15" s="51"/>
      <c r="F15" s="52"/>
      <c r="G15" s="53"/>
      <c r="H15" s="60"/>
      <c r="I15" s="53"/>
      <c r="J15" s="77"/>
    </row>
    <row r="16" spans="1:14" ht="19.95" customHeight="1">
      <c r="A16" s="19">
        <v>2</v>
      </c>
      <c r="B16" s="48" t="str">
        <f>VLOOKUP(A16,'Sheet 1 - terms'!A2:B144,2,FALSE)</f>
        <v>trauma center verification</v>
      </c>
      <c r="C16" s="49">
        <v>182</v>
      </c>
      <c r="D16" s="49">
        <v>1</v>
      </c>
      <c r="E16" s="51"/>
      <c r="F16" s="52"/>
      <c r="G16" s="53"/>
      <c r="H16" s="60"/>
      <c r="I16" s="53"/>
      <c r="J16" s="77"/>
    </row>
    <row r="17" spans="1:10" ht="19.95" customHeight="1">
      <c r="A17" s="19">
        <v>2</v>
      </c>
      <c r="B17" s="48" t="str">
        <f>VLOOKUP(A17,'Sheet 1 - terms'!A2:B144,2,FALSE)</f>
        <v>trauma center verification</v>
      </c>
      <c r="C17" s="49">
        <v>213</v>
      </c>
      <c r="D17" s="49">
        <v>1</v>
      </c>
      <c r="E17" s="51"/>
      <c r="F17" s="52"/>
      <c r="G17" s="53"/>
      <c r="H17" s="60"/>
      <c r="I17" s="53"/>
      <c r="J17" s="77"/>
    </row>
    <row r="18" spans="1:10" ht="92.4">
      <c r="A18" s="19">
        <v>2</v>
      </c>
      <c r="B18" s="48" t="str">
        <f>VLOOKUP(A18,'Sheet 1 - terms'!A2:B144,2,FALSE)</f>
        <v>trauma center verification</v>
      </c>
      <c r="C18" s="49">
        <v>285</v>
      </c>
      <c r="D18" s="49">
        <v>0</v>
      </c>
      <c r="E18" s="48" t="s">
        <v>167</v>
      </c>
      <c r="F18" s="52"/>
      <c r="G18" s="53"/>
      <c r="H18" s="60"/>
      <c r="I18" s="58" t="s">
        <v>782</v>
      </c>
      <c r="J18" s="78" t="s">
        <v>783</v>
      </c>
    </row>
    <row r="19" spans="1:10" ht="91.95" customHeight="1">
      <c r="A19" s="19">
        <v>2</v>
      </c>
      <c r="B19" s="48" t="str">
        <f>VLOOKUP(A19,'Sheet 1 - terms'!A2:B144,2,FALSE)</f>
        <v>trauma center verification</v>
      </c>
      <c r="C19" s="49">
        <v>292</v>
      </c>
      <c r="D19" s="49">
        <v>1</v>
      </c>
      <c r="E19" s="51"/>
      <c r="F19" s="52"/>
      <c r="G19" s="53"/>
      <c r="H19" s="60"/>
      <c r="I19" s="53"/>
      <c r="J19" s="77"/>
    </row>
    <row r="20" spans="1:10" ht="19.95" customHeight="1">
      <c r="A20" s="19">
        <v>5</v>
      </c>
      <c r="B20" s="42" t="str">
        <f>VLOOKUP(A20,'Sheet 1 - terms'!A2:B144,2,FALSE)</f>
        <v>continuing medical education plan specification</v>
      </c>
      <c r="C20" s="43">
        <v>40</v>
      </c>
      <c r="D20" s="43">
        <v>1</v>
      </c>
      <c r="E20" s="44"/>
      <c r="F20" s="45"/>
      <c r="G20" s="46"/>
      <c r="H20" s="59"/>
      <c r="I20" s="46"/>
      <c r="J20" s="76"/>
    </row>
    <row r="21" spans="1:10" ht="19.95" customHeight="1">
      <c r="A21" s="19">
        <v>5</v>
      </c>
      <c r="B21" s="42" t="str">
        <f>VLOOKUP(A21,'Sheet 1 - terms'!A2:B144,2,FALSE)</f>
        <v>continuing medical education plan specification</v>
      </c>
      <c r="C21" s="43">
        <v>90</v>
      </c>
      <c r="D21" s="43">
        <v>1</v>
      </c>
      <c r="E21" s="44"/>
      <c r="F21" s="45"/>
      <c r="G21" s="46"/>
      <c r="H21" s="59"/>
      <c r="I21" s="46"/>
      <c r="J21" s="76"/>
    </row>
    <row r="22" spans="1:10" ht="19.95" customHeight="1">
      <c r="A22" s="19">
        <v>5</v>
      </c>
      <c r="B22" s="42" t="str">
        <f>VLOOKUP(A22,'Sheet 1 - terms'!A2:B144,2,FALSE)</f>
        <v>continuing medical education plan specification</v>
      </c>
      <c r="C22" s="43">
        <v>60</v>
      </c>
      <c r="D22" s="47"/>
      <c r="E22" s="44"/>
      <c r="F22" s="45"/>
      <c r="G22" s="46"/>
      <c r="H22" s="59"/>
      <c r="I22" s="46"/>
      <c r="J22" s="76"/>
    </row>
    <row r="23" spans="1:10" ht="105.6">
      <c r="A23" s="19">
        <v>5</v>
      </c>
      <c r="B23" s="42" t="str">
        <f>VLOOKUP(A23,'Sheet 1 - terms'!A2:B144,2,FALSE)</f>
        <v>continuing medical education plan specification</v>
      </c>
      <c r="C23" s="43">
        <v>140</v>
      </c>
      <c r="D23" s="43">
        <v>0</v>
      </c>
      <c r="E23" s="44"/>
      <c r="F23" s="54" t="s">
        <v>168</v>
      </c>
      <c r="G23" s="61" t="s">
        <v>786</v>
      </c>
      <c r="H23" s="59"/>
      <c r="I23" s="61"/>
      <c r="J23" s="76"/>
    </row>
    <row r="24" spans="1:10" ht="13.2">
      <c r="A24" s="19">
        <v>5</v>
      </c>
      <c r="B24" s="42" t="str">
        <f>VLOOKUP(A24,'Sheet 1 - terms'!A2:B144,2,FALSE)</f>
        <v>continuing medical education plan specification</v>
      </c>
      <c r="C24" s="43">
        <v>161</v>
      </c>
      <c r="D24" s="43">
        <v>1</v>
      </c>
      <c r="E24" s="44"/>
      <c r="F24" s="45"/>
      <c r="G24" s="46"/>
      <c r="H24" s="59"/>
      <c r="I24" s="46"/>
      <c r="J24" s="76"/>
    </row>
    <row r="25" spans="1:10" ht="19.95" customHeight="1">
      <c r="A25" s="19">
        <v>5</v>
      </c>
      <c r="B25" s="42" t="str">
        <f>VLOOKUP(A25,'Sheet 1 - terms'!A2:B144,2,FALSE)</f>
        <v>continuing medical education plan specification</v>
      </c>
      <c r="C25" s="43">
        <v>186</v>
      </c>
      <c r="D25" s="43">
        <v>1</v>
      </c>
      <c r="E25" s="44"/>
      <c r="F25" s="45"/>
      <c r="G25" s="46"/>
      <c r="H25" s="59"/>
      <c r="I25" s="46"/>
      <c r="J25" s="76"/>
    </row>
    <row r="26" spans="1:10" ht="19.95" customHeight="1">
      <c r="A26" s="19">
        <v>5</v>
      </c>
      <c r="B26" s="42" t="str">
        <f>VLOOKUP(A26,'Sheet 1 - terms'!A2:B144,2,FALSE)</f>
        <v>continuing medical education plan specification</v>
      </c>
      <c r="C26" s="43">
        <v>124</v>
      </c>
      <c r="D26" s="43">
        <v>1</v>
      </c>
      <c r="E26" s="44"/>
      <c r="F26" s="45"/>
      <c r="G26" s="46"/>
      <c r="H26" s="59"/>
      <c r="I26" s="46"/>
      <c r="J26" s="76"/>
    </row>
    <row r="27" spans="1:10" ht="19.95" customHeight="1">
      <c r="A27" s="19">
        <v>5</v>
      </c>
      <c r="B27" s="42" t="str">
        <f>VLOOKUP(A27,'Sheet 1 - terms'!A2:B144,2,FALSE)</f>
        <v>continuing medical education plan specification</v>
      </c>
      <c r="C27" s="43">
        <v>289</v>
      </c>
      <c r="D27" s="43">
        <v>1</v>
      </c>
      <c r="E27" s="44"/>
      <c r="F27" s="45"/>
      <c r="G27" s="46"/>
      <c r="H27" s="59"/>
      <c r="I27" s="46"/>
      <c r="J27" s="76"/>
    </row>
    <row r="28" spans="1:10" ht="19.95" customHeight="1">
      <c r="A28" s="19">
        <v>5</v>
      </c>
      <c r="B28" s="42" t="str">
        <f>VLOOKUP(A28,'Sheet 1 - terms'!A2:B144,2,FALSE)</f>
        <v>continuing medical education plan specification</v>
      </c>
      <c r="C28" s="43">
        <v>297</v>
      </c>
      <c r="D28" s="43">
        <v>1</v>
      </c>
      <c r="E28" s="44"/>
      <c r="F28" s="45"/>
      <c r="G28" s="46"/>
      <c r="H28" s="59"/>
      <c r="I28" s="46"/>
      <c r="J28" s="76"/>
    </row>
    <row r="29" spans="1:10" ht="19.95" customHeight="1">
      <c r="A29" s="19">
        <v>6</v>
      </c>
      <c r="B29" s="32" t="str">
        <f>VLOOKUP(A29,'Sheet 1 - terms'!A2:B144,2,FALSE)</f>
        <v>trauma team response</v>
      </c>
      <c r="C29" s="33">
        <v>72</v>
      </c>
      <c r="D29" s="33">
        <v>1</v>
      </c>
      <c r="E29" s="55"/>
      <c r="F29" s="37"/>
      <c r="G29" s="36"/>
      <c r="H29" s="59"/>
      <c r="I29" s="36"/>
      <c r="J29" s="74"/>
    </row>
    <row r="30" spans="1:10" ht="19.95" customHeight="1">
      <c r="A30" s="19">
        <v>6</v>
      </c>
      <c r="B30" s="32" t="str">
        <f>VLOOKUP(A30,'Sheet 1 - terms'!A2:B144,2,FALSE)</f>
        <v>trauma team response</v>
      </c>
      <c r="C30" s="33">
        <v>94</v>
      </c>
      <c r="D30" s="33">
        <v>1</v>
      </c>
      <c r="E30" s="55"/>
      <c r="F30" s="37"/>
      <c r="G30" s="36"/>
      <c r="H30" s="59"/>
      <c r="I30" s="36"/>
      <c r="J30" s="74"/>
    </row>
    <row r="31" spans="1:10" ht="19.95" customHeight="1">
      <c r="A31" s="19">
        <v>6</v>
      </c>
      <c r="B31" s="32" t="str">
        <f>VLOOKUP(A31,'Sheet 1 - terms'!A2:B144,2,FALSE)</f>
        <v>trauma team response</v>
      </c>
      <c r="C31" s="33">
        <v>108</v>
      </c>
      <c r="D31" s="33">
        <v>1</v>
      </c>
      <c r="E31" s="55"/>
      <c r="F31" s="37"/>
      <c r="G31" s="36"/>
      <c r="H31" s="59"/>
      <c r="I31" s="36"/>
      <c r="J31" s="74"/>
    </row>
    <row r="32" spans="1:10" ht="19.95" customHeight="1">
      <c r="A32" s="19">
        <v>6</v>
      </c>
      <c r="B32" s="32" t="str">
        <f>VLOOKUP(A32,'Sheet 1 - terms'!A2:B144,2,FALSE)</f>
        <v>trauma team response</v>
      </c>
      <c r="C32" s="33">
        <v>144</v>
      </c>
      <c r="D32" s="33">
        <v>1</v>
      </c>
      <c r="E32" s="55"/>
      <c r="F32" s="37"/>
      <c r="G32" s="36"/>
      <c r="H32" s="59"/>
      <c r="I32" s="36"/>
      <c r="J32" s="74"/>
    </row>
    <row r="33" spans="1:10" ht="19.95" customHeight="1">
      <c r="A33" s="19">
        <v>6</v>
      </c>
      <c r="B33" s="32" t="str">
        <f>VLOOKUP(A33,'Sheet 1 - terms'!A2:B144,2,FALSE)</f>
        <v>trauma team response</v>
      </c>
      <c r="C33" s="33">
        <v>154</v>
      </c>
      <c r="D33" s="33">
        <v>1</v>
      </c>
      <c r="E33" s="55"/>
      <c r="F33" s="37"/>
      <c r="G33" s="36"/>
      <c r="H33" s="59"/>
      <c r="I33" s="36"/>
      <c r="J33" s="74"/>
    </row>
    <row r="34" spans="1:10" ht="19.95" customHeight="1">
      <c r="A34" s="19">
        <v>6</v>
      </c>
      <c r="B34" s="32" t="str">
        <f>VLOOKUP(A34,'Sheet 1 - terms'!A2:B144,2,FALSE)</f>
        <v>trauma team response</v>
      </c>
      <c r="C34" s="33">
        <v>182</v>
      </c>
      <c r="D34" s="33">
        <v>1</v>
      </c>
      <c r="E34" s="55"/>
      <c r="F34" s="37"/>
      <c r="G34" s="36"/>
      <c r="H34" s="59"/>
      <c r="I34" s="36"/>
      <c r="J34" s="74"/>
    </row>
    <row r="35" spans="1:10" ht="19.95" customHeight="1">
      <c r="A35" s="19">
        <v>6</v>
      </c>
      <c r="B35" s="32" t="str">
        <f>VLOOKUP(A35,'Sheet 1 - terms'!A2:B144,2,FALSE)</f>
        <v>trauma team response</v>
      </c>
      <c r="C35" s="33">
        <v>211</v>
      </c>
      <c r="D35" s="33">
        <v>1</v>
      </c>
      <c r="E35" s="55"/>
      <c r="F35" s="37"/>
      <c r="G35" s="36"/>
      <c r="H35" s="59"/>
      <c r="I35" s="36"/>
      <c r="J35" s="74"/>
    </row>
    <row r="36" spans="1:10" ht="92.4">
      <c r="A36" s="19">
        <v>6</v>
      </c>
      <c r="B36" s="32" t="str">
        <f>VLOOKUP(A36,'Sheet 1 - terms'!A2:B144,2,FALSE)</f>
        <v>trauma team response</v>
      </c>
      <c r="C36" s="33">
        <v>219</v>
      </c>
      <c r="D36" s="33">
        <v>0</v>
      </c>
      <c r="E36" s="32" t="s">
        <v>169</v>
      </c>
      <c r="F36" s="56" t="s">
        <v>170</v>
      </c>
      <c r="G36" s="38" t="s">
        <v>785</v>
      </c>
      <c r="H36" s="59"/>
      <c r="I36" s="38" t="s">
        <v>784</v>
      </c>
      <c r="J36" s="79" t="s">
        <v>787</v>
      </c>
    </row>
    <row r="37" spans="1:10" ht="79.95" customHeight="1">
      <c r="A37" s="19">
        <v>6</v>
      </c>
      <c r="B37" s="32" t="str">
        <f>VLOOKUP(A37,'Sheet 1 - terms'!A2:B144,2,FALSE)</f>
        <v>trauma team response</v>
      </c>
      <c r="C37" s="33">
        <v>291</v>
      </c>
      <c r="D37" s="33">
        <v>1</v>
      </c>
      <c r="E37" s="55"/>
      <c r="F37" s="37"/>
      <c r="G37" s="36"/>
      <c r="H37" s="59"/>
      <c r="I37" s="36"/>
      <c r="J37" s="74"/>
    </row>
    <row r="38" spans="1:10" ht="19.95" customHeight="1">
      <c r="A38" s="19">
        <v>7</v>
      </c>
      <c r="B38" s="42" t="str">
        <f>VLOOKUP(A38,'Sheet 1 - terms'!A2:B144,2,FALSE)</f>
        <v>trauma care process</v>
      </c>
      <c r="C38" s="43">
        <v>37</v>
      </c>
      <c r="D38" s="43">
        <v>1</v>
      </c>
      <c r="E38" s="44"/>
      <c r="F38" s="45"/>
      <c r="G38" s="46"/>
      <c r="H38" s="59"/>
      <c r="I38" s="46"/>
      <c r="J38" s="76"/>
    </row>
    <row r="39" spans="1:10" ht="92.4">
      <c r="A39" s="19">
        <v>7</v>
      </c>
      <c r="B39" s="42" t="str">
        <f>VLOOKUP(A39,'Sheet 1 - terms'!A2:B144,2,FALSE)</f>
        <v>trauma care process</v>
      </c>
      <c r="C39" s="43">
        <v>98</v>
      </c>
      <c r="D39" s="43">
        <v>0</v>
      </c>
      <c r="E39" s="42" t="s">
        <v>171</v>
      </c>
      <c r="F39" s="45"/>
      <c r="G39" s="61" t="s">
        <v>788</v>
      </c>
      <c r="H39" s="59"/>
      <c r="I39" s="46"/>
      <c r="J39" s="76"/>
    </row>
    <row r="40" spans="1:10" ht="31.95" customHeight="1">
      <c r="A40" s="19">
        <v>7</v>
      </c>
      <c r="B40" s="42" t="str">
        <f>VLOOKUP(A40,'Sheet 1 - terms'!A2:B144,2,FALSE)</f>
        <v>trauma care process</v>
      </c>
      <c r="C40" s="43">
        <v>105</v>
      </c>
      <c r="D40" s="43">
        <v>1</v>
      </c>
      <c r="E40" s="44"/>
      <c r="F40" s="45"/>
      <c r="G40" s="61"/>
      <c r="H40" s="59"/>
      <c r="I40" s="46"/>
      <c r="J40" s="76"/>
    </row>
    <row r="41" spans="1:10" ht="19.95" customHeight="1">
      <c r="A41" s="19">
        <v>7</v>
      </c>
      <c r="B41" s="42" t="str">
        <f>VLOOKUP(A41,'Sheet 1 - terms'!A2:B144,2,FALSE)</f>
        <v>trauma care process</v>
      </c>
      <c r="C41" s="43">
        <v>142</v>
      </c>
      <c r="D41" s="43">
        <v>1</v>
      </c>
      <c r="E41" s="44"/>
      <c r="F41" s="45"/>
      <c r="G41" s="61"/>
      <c r="H41" s="59"/>
      <c r="I41" s="46"/>
      <c r="J41" s="76"/>
    </row>
    <row r="42" spans="1:10" ht="92.4">
      <c r="A42" s="19">
        <v>7</v>
      </c>
      <c r="B42" s="42" t="str">
        <f>VLOOKUP(A42,'Sheet 1 - terms'!A2:B144,2,FALSE)</f>
        <v>trauma care process</v>
      </c>
      <c r="C42" s="43">
        <v>161</v>
      </c>
      <c r="D42" s="47"/>
      <c r="E42" s="44"/>
      <c r="F42" s="54" t="s">
        <v>172</v>
      </c>
      <c r="G42" s="61" t="s">
        <v>788</v>
      </c>
      <c r="H42" s="59"/>
      <c r="I42" s="46"/>
      <c r="J42" s="76"/>
    </row>
    <row r="43" spans="1:10" ht="31.95" customHeight="1">
      <c r="A43" s="19">
        <v>7</v>
      </c>
      <c r="B43" s="42" t="str">
        <f>VLOOKUP(A43,'Sheet 1 - terms'!A2:B144,2,FALSE)</f>
        <v>trauma care process</v>
      </c>
      <c r="C43" s="43">
        <v>184</v>
      </c>
      <c r="D43" s="43">
        <v>1</v>
      </c>
      <c r="E43" s="44"/>
      <c r="F43" s="45"/>
      <c r="G43" s="46"/>
      <c r="H43" s="59"/>
      <c r="I43" s="46"/>
      <c r="J43" s="76"/>
    </row>
    <row r="44" spans="1:10" ht="19.95" customHeight="1">
      <c r="A44" s="19">
        <v>7</v>
      </c>
      <c r="B44" s="42" t="str">
        <f>VLOOKUP(A44,'Sheet 1 - terms'!A2:B144,2,FALSE)</f>
        <v>trauma care process</v>
      </c>
      <c r="C44" s="43">
        <v>212</v>
      </c>
      <c r="D44" s="43">
        <v>1</v>
      </c>
      <c r="E44" s="44"/>
      <c r="F44" s="45"/>
      <c r="G44" s="46"/>
      <c r="H44" s="59"/>
      <c r="I44" s="46"/>
      <c r="J44" s="76"/>
    </row>
    <row r="45" spans="1:10" ht="19.95" customHeight="1">
      <c r="A45" s="19">
        <v>7</v>
      </c>
      <c r="B45" s="42" t="str">
        <f>VLOOKUP(A45,'Sheet 1 - terms'!A2:B144,2,FALSE)</f>
        <v>trauma care process</v>
      </c>
      <c r="C45" s="43">
        <v>282</v>
      </c>
      <c r="D45" s="43">
        <v>1</v>
      </c>
      <c r="E45" s="44"/>
      <c r="F45" s="45"/>
      <c r="G45" s="46"/>
      <c r="H45" s="59"/>
      <c r="I45" s="46"/>
      <c r="J45" s="76"/>
    </row>
    <row r="46" spans="1:10" ht="19.95" customHeight="1">
      <c r="A46" s="19">
        <v>7</v>
      </c>
      <c r="B46" s="42" t="str">
        <f>VLOOKUP(A46,'Sheet 1 - terms'!A2:B144,2,FALSE)</f>
        <v>trauma care process</v>
      </c>
      <c r="C46" s="43">
        <v>308</v>
      </c>
      <c r="D46" s="43">
        <v>1</v>
      </c>
      <c r="E46" s="44"/>
      <c r="F46" s="45"/>
      <c r="G46" s="46"/>
      <c r="H46" s="59"/>
      <c r="I46" s="46"/>
      <c r="J46" s="76"/>
    </row>
    <row r="47" spans="1:10" ht="19.95" customHeight="1">
      <c r="A47" s="19">
        <v>8</v>
      </c>
      <c r="B47" s="32" t="str">
        <f>VLOOKUP(A47,'Sheet 1 - terms'!A2:B144,2,FALSE)</f>
        <v>continuing trauma education plan specification</v>
      </c>
      <c r="C47" s="33">
        <v>40</v>
      </c>
      <c r="D47" s="33">
        <v>1</v>
      </c>
      <c r="E47" s="55"/>
      <c r="F47" s="37"/>
      <c r="G47" s="36"/>
      <c r="H47" s="59"/>
      <c r="I47" s="36"/>
      <c r="J47" s="74"/>
    </row>
    <row r="48" spans="1:10" ht="19.95" customHeight="1">
      <c r="A48" s="19">
        <v>8</v>
      </c>
      <c r="B48" s="32" t="str">
        <f>VLOOKUP(A48,'Sheet 1 - terms'!A2:B144,2,FALSE)</f>
        <v>continuing trauma education plan specification</v>
      </c>
      <c r="C48" s="33">
        <v>93</v>
      </c>
      <c r="D48" s="33">
        <v>1</v>
      </c>
      <c r="E48" s="55"/>
      <c r="F48" s="37"/>
      <c r="G48" s="36"/>
      <c r="H48" s="59"/>
      <c r="I48" s="36"/>
      <c r="J48" s="74"/>
    </row>
    <row r="49" spans="1:10" ht="79.2">
      <c r="A49" s="19">
        <v>8</v>
      </c>
      <c r="B49" s="32" t="str">
        <f>VLOOKUP(A49,'Sheet 1 - terms'!A2:B144,2,FALSE)</f>
        <v>continuing trauma education plan specification</v>
      </c>
      <c r="C49" s="33">
        <v>105</v>
      </c>
      <c r="D49" s="33">
        <v>1</v>
      </c>
      <c r="E49" s="55"/>
      <c r="F49" s="56" t="s">
        <v>173</v>
      </c>
      <c r="G49" s="38" t="s">
        <v>791</v>
      </c>
      <c r="H49" s="59"/>
      <c r="I49" s="36"/>
      <c r="J49" s="79" t="s">
        <v>789</v>
      </c>
    </row>
    <row r="50" spans="1:10" ht="19.95" customHeight="1">
      <c r="A50" s="19">
        <v>8</v>
      </c>
      <c r="B50" s="32" t="str">
        <f>VLOOKUP(A50,'Sheet 1 - terms'!A2:B144,2,FALSE)</f>
        <v>continuing trauma education plan specification</v>
      </c>
      <c r="C50" s="33">
        <v>142</v>
      </c>
      <c r="D50" s="33">
        <v>1</v>
      </c>
      <c r="E50" s="55"/>
      <c r="F50" s="37"/>
      <c r="G50" s="36"/>
      <c r="H50" s="59"/>
      <c r="I50" s="36"/>
      <c r="J50" s="74"/>
    </row>
    <row r="51" spans="1:10" ht="19.95" customHeight="1">
      <c r="A51" s="19">
        <v>8</v>
      </c>
      <c r="B51" s="32" t="str">
        <f>VLOOKUP(A51,'Sheet 1 - terms'!A2:B144,2,FALSE)</f>
        <v>continuing trauma education plan specification</v>
      </c>
      <c r="C51" s="33">
        <v>162</v>
      </c>
      <c r="D51" s="33">
        <v>1</v>
      </c>
      <c r="E51" s="55"/>
      <c r="F51" s="37"/>
      <c r="G51" s="36"/>
      <c r="H51" s="59"/>
      <c r="I51" s="36"/>
      <c r="J51" s="74"/>
    </row>
    <row r="52" spans="1:10" ht="19.95" customHeight="1">
      <c r="A52" s="19">
        <v>8</v>
      </c>
      <c r="B52" s="32" t="str">
        <f>VLOOKUP(A52,'Sheet 1 - terms'!A2:B144,2,FALSE)</f>
        <v>continuing trauma education plan specification</v>
      </c>
      <c r="C52" s="33">
        <v>173</v>
      </c>
      <c r="D52" s="33">
        <v>1</v>
      </c>
      <c r="E52" s="55"/>
      <c r="F52" s="37"/>
      <c r="G52" s="36"/>
      <c r="H52" s="59"/>
      <c r="I52" s="36"/>
      <c r="J52" s="74"/>
    </row>
    <row r="53" spans="1:10" ht="19.95" customHeight="1">
      <c r="A53" s="19">
        <v>8</v>
      </c>
      <c r="B53" s="32" t="str">
        <f>VLOOKUP(A53,'Sheet 1 - terms'!A2:B144,2,FALSE)</f>
        <v>continuing trauma education plan specification</v>
      </c>
      <c r="C53" s="33">
        <v>124</v>
      </c>
      <c r="D53" s="33">
        <v>1</v>
      </c>
      <c r="E53" s="55"/>
      <c r="F53" s="37"/>
      <c r="G53" s="36"/>
      <c r="H53" s="59"/>
      <c r="I53" s="36"/>
      <c r="J53" s="74"/>
    </row>
    <row r="54" spans="1:10" ht="39.6">
      <c r="A54" s="19">
        <v>8</v>
      </c>
      <c r="B54" s="32" t="str">
        <f>VLOOKUP(A54,'Sheet 1 - terms'!A2:B144,2,FALSE)</f>
        <v>continuing trauma education plan specification</v>
      </c>
      <c r="C54" s="33">
        <v>214</v>
      </c>
      <c r="D54" s="33">
        <v>0</v>
      </c>
      <c r="E54" s="32" t="s">
        <v>174</v>
      </c>
      <c r="F54" s="37" t="s">
        <v>790</v>
      </c>
      <c r="G54" s="36"/>
      <c r="H54" s="59"/>
      <c r="I54" s="36"/>
      <c r="J54" s="74"/>
    </row>
    <row r="55" spans="1:10" ht="31.95" customHeight="1">
      <c r="A55" s="19">
        <v>8</v>
      </c>
      <c r="B55" s="32" t="str">
        <f>VLOOKUP(A55,'Sheet 1 - terms'!A2:B144,2,FALSE)</f>
        <v>continuing trauma education plan specification</v>
      </c>
      <c r="C55" s="33">
        <v>292</v>
      </c>
      <c r="D55" s="33">
        <v>1</v>
      </c>
      <c r="E55" s="55"/>
      <c r="F55" s="37"/>
      <c r="G55" s="36"/>
      <c r="H55" s="59"/>
      <c r="I55" s="36"/>
      <c r="J55" s="74"/>
    </row>
    <row r="56" spans="1:10" ht="39.6">
      <c r="A56" s="19">
        <v>9</v>
      </c>
      <c r="B56" s="42" t="str">
        <f>VLOOKUP(A56,'Sheet 1 - terms'!A2:B144,2,FALSE)</f>
        <v>practice-based learning course plan specification</v>
      </c>
      <c r="C56" s="43">
        <v>81</v>
      </c>
      <c r="D56" s="43">
        <v>0</v>
      </c>
      <c r="E56" s="44"/>
      <c r="F56" s="54" t="s">
        <v>175</v>
      </c>
      <c r="G56" s="61" t="s">
        <v>794</v>
      </c>
      <c r="H56" s="59"/>
      <c r="I56" s="46"/>
      <c r="J56" s="80" t="s">
        <v>795</v>
      </c>
    </row>
    <row r="57" spans="1:10" ht="13.2">
      <c r="A57" s="19">
        <v>9</v>
      </c>
      <c r="B57" s="42" t="str">
        <f>VLOOKUP(A57,'Sheet 1 - terms'!A2:B144,2,FALSE)</f>
        <v>practice-based learning course plan specification</v>
      </c>
      <c r="C57" s="43">
        <v>94</v>
      </c>
      <c r="D57" s="43">
        <v>1</v>
      </c>
      <c r="E57" s="44"/>
      <c r="F57" s="45"/>
      <c r="G57" s="46"/>
      <c r="H57" s="59"/>
      <c r="I57" s="46"/>
      <c r="J57" s="76"/>
    </row>
    <row r="58" spans="1:10" ht="13.2">
      <c r="A58" s="19">
        <v>9</v>
      </c>
      <c r="B58" s="42" t="str">
        <f>VLOOKUP(A58,'Sheet 1 - terms'!A2:B144,2,FALSE)</f>
        <v>practice-based learning course plan specification</v>
      </c>
      <c r="C58" s="43">
        <v>79</v>
      </c>
      <c r="D58" s="43">
        <v>1</v>
      </c>
      <c r="E58" s="44"/>
      <c r="F58" s="45"/>
      <c r="G58" s="46"/>
      <c r="H58" s="59"/>
      <c r="I58" s="46"/>
      <c r="J58" s="76"/>
    </row>
    <row r="59" spans="1:10" ht="79.2">
      <c r="A59" s="19">
        <v>9</v>
      </c>
      <c r="B59" s="42" t="str">
        <f>VLOOKUP(A59,'Sheet 1 - terms'!A2:B144,2,FALSE)</f>
        <v>practice-based learning course plan specification</v>
      </c>
      <c r="C59" s="43">
        <v>142</v>
      </c>
      <c r="D59" s="43">
        <v>0</v>
      </c>
      <c r="E59" s="42" t="s">
        <v>176</v>
      </c>
      <c r="F59" s="45"/>
      <c r="G59" s="61" t="s">
        <v>794</v>
      </c>
      <c r="H59" s="59"/>
      <c r="I59" s="61" t="s">
        <v>793</v>
      </c>
      <c r="J59" s="80" t="s">
        <v>796</v>
      </c>
    </row>
    <row r="60" spans="1:10" ht="66">
      <c r="A60" s="19">
        <v>9</v>
      </c>
      <c r="B60" s="42" t="str">
        <f>VLOOKUP(A60,'Sheet 1 - terms'!A2:B144,2,FALSE)</f>
        <v>practice-based learning course plan specification</v>
      </c>
      <c r="C60" s="43">
        <v>166</v>
      </c>
      <c r="D60" s="43">
        <v>0</v>
      </c>
      <c r="E60" s="42" t="s">
        <v>177</v>
      </c>
      <c r="F60" s="45"/>
      <c r="G60" s="61" t="s">
        <v>792</v>
      </c>
      <c r="H60" s="59"/>
      <c r="I60" s="46"/>
      <c r="J60" s="80" t="s">
        <v>795</v>
      </c>
    </row>
    <row r="61" spans="1:10" ht="13.2">
      <c r="A61" s="19">
        <v>9</v>
      </c>
      <c r="B61" s="42" t="str">
        <f>VLOOKUP(A61,'Sheet 1 - terms'!A2:B144,2,FALSE)</f>
        <v>practice-based learning course plan specification</v>
      </c>
      <c r="C61" s="43">
        <v>173</v>
      </c>
      <c r="D61" s="43">
        <v>1</v>
      </c>
      <c r="E61" s="44"/>
      <c r="F61" s="45"/>
      <c r="G61" s="46"/>
      <c r="H61" s="59"/>
      <c r="I61" s="46"/>
      <c r="J61" s="76"/>
    </row>
    <row r="62" spans="1:10" ht="13.2">
      <c r="A62" s="19">
        <v>9</v>
      </c>
      <c r="B62" s="42" t="str">
        <f>VLOOKUP(A62,'Sheet 1 - terms'!A2:B144,2,FALSE)</f>
        <v>practice-based learning course plan specification</v>
      </c>
      <c r="C62" s="43">
        <v>212</v>
      </c>
      <c r="D62" s="43">
        <v>1</v>
      </c>
      <c r="E62" s="44"/>
      <c r="F62" s="45"/>
      <c r="G62" s="46"/>
      <c r="H62" s="59"/>
      <c r="I62" s="46"/>
      <c r="J62" s="76"/>
    </row>
    <row r="63" spans="1:10" ht="13.2">
      <c r="A63" s="19">
        <v>9</v>
      </c>
      <c r="B63" s="42" t="str">
        <f>VLOOKUP(A63,'Sheet 1 - terms'!A2:B144,2,FALSE)</f>
        <v>practice-based learning course plan specification</v>
      </c>
      <c r="C63" s="43">
        <v>285</v>
      </c>
      <c r="D63" s="47"/>
      <c r="E63" s="44"/>
      <c r="F63" s="45"/>
      <c r="G63" s="46"/>
      <c r="H63" s="59"/>
      <c r="I63" s="46"/>
      <c r="J63" s="76"/>
    </row>
    <row r="64" spans="1:10" ht="13.2">
      <c r="A64" s="19">
        <v>9</v>
      </c>
      <c r="B64" s="42" t="str">
        <f>VLOOKUP(A64,'Sheet 1 - terms'!A2:B144,2,FALSE)</f>
        <v>practice-based learning course plan specification</v>
      </c>
      <c r="C64" s="43">
        <v>308</v>
      </c>
      <c r="D64" s="43">
        <v>1</v>
      </c>
      <c r="E64" s="44"/>
      <c r="F64" s="45"/>
      <c r="G64" s="46"/>
      <c r="H64" s="59"/>
      <c r="I64" s="46"/>
      <c r="J64" s="76"/>
    </row>
    <row r="65" spans="1:10" ht="13.2">
      <c r="A65" s="19">
        <v>10</v>
      </c>
      <c r="B65" s="32" t="str">
        <f>VLOOKUP(A65,'Sheet 1 - terms'!A2:B144,2,FALSE)</f>
        <v>trauma center role</v>
      </c>
      <c r="C65" s="33">
        <v>40</v>
      </c>
      <c r="D65" s="33">
        <v>1</v>
      </c>
      <c r="E65" s="55"/>
      <c r="F65" s="37"/>
      <c r="G65" s="36"/>
      <c r="H65" s="59"/>
      <c r="I65" s="36"/>
      <c r="J65" s="74"/>
    </row>
    <row r="66" spans="1:10" ht="13.2">
      <c r="A66" s="19">
        <v>10</v>
      </c>
      <c r="B66" s="32" t="str">
        <f>VLOOKUP(A66,'Sheet 1 - terms'!A2:B144,2,FALSE)</f>
        <v>trauma center role</v>
      </c>
      <c r="C66" s="33">
        <v>90</v>
      </c>
      <c r="D66" s="33">
        <v>1</v>
      </c>
      <c r="E66" s="55"/>
      <c r="F66" s="37"/>
      <c r="G66" s="36"/>
      <c r="H66" s="59"/>
      <c r="I66" s="36"/>
      <c r="J66" s="74"/>
    </row>
    <row r="67" spans="1:10" ht="79.2">
      <c r="A67" s="19">
        <v>10</v>
      </c>
      <c r="B67" s="32" t="str">
        <f>VLOOKUP(A67,'Sheet 1 - terms'!A2:B144,2,FALSE)</f>
        <v>trauma center role</v>
      </c>
      <c r="C67" s="33">
        <v>108</v>
      </c>
      <c r="D67" s="33">
        <v>0</v>
      </c>
      <c r="E67" s="32" t="s">
        <v>178</v>
      </c>
      <c r="F67" s="37"/>
      <c r="G67" s="36" t="s">
        <v>798</v>
      </c>
      <c r="H67" s="59"/>
      <c r="I67" s="38" t="s">
        <v>178</v>
      </c>
      <c r="J67" s="79" t="s">
        <v>800</v>
      </c>
    </row>
    <row r="68" spans="1:10" ht="66">
      <c r="A68" s="19">
        <v>10</v>
      </c>
      <c r="B68" s="32" t="str">
        <f>VLOOKUP(A68,'Sheet 1 - terms'!A2:B144,2,FALSE)</f>
        <v>trauma center role</v>
      </c>
      <c r="C68" s="33">
        <v>135</v>
      </c>
      <c r="D68" s="33">
        <v>0</v>
      </c>
      <c r="E68" s="55"/>
      <c r="F68" s="56" t="s">
        <v>179</v>
      </c>
      <c r="G68" s="38" t="s">
        <v>797</v>
      </c>
      <c r="H68" s="59"/>
      <c r="I68" s="36"/>
      <c r="J68" s="79" t="s">
        <v>800</v>
      </c>
    </row>
    <row r="69" spans="1:10" ht="13.2">
      <c r="A69" s="19">
        <v>10</v>
      </c>
      <c r="B69" s="32" t="str">
        <f>VLOOKUP(A69,'Sheet 1 - terms'!A2:B144,2,FALSE)</f>
        <v>trauma center role</v>
      </c>
      <c r="C69" s="33">
        <v>164</v>
      </c>
      <c r="D69" s="33">
        <v>1</v>
      </c>
      <c r="E69" s="55"/>
      <c r="F69" s="37"/>
      <c r="G69" s="36"/>
      <c r="H69" s="59"/>
      <c r="I69" s="36"/>
      <c r="J69" s="79"/>
    </row>
    <row r="70" spans="1:10" ht="13.2">
      <c r="A70" s="19">
        <v>10</v>
      </c>
      <c r="B70" s="32" t="str">
        <f>VLOOKUP(A70,'Sheet 1 - terms'!A2:B144,2,FALSE)</f>
        <v>trauma center role</v>
      </c>
      <c r="C70" s="33">
        <v>182</v>
      </c>
      <c r="D70" s="33">
        <v>1</v>
      </c>
      <c r="E70" s="55"/>
      <c r="F70" s="37"/>
      <c r="G70" s="36"/>
      <c r="H70" s="59"/>
      <c r="I70" s="36"/>
      <c r="J70" s="79"/>
    </row>
    <row r="71" spans="1:10" ht="13.2">
      <c r="A71" s="19">
        <v>10</v>
      </c>
      <c r="B71" s="32" t="str">
        <f>VLOOKUP(A71,'Sheet 1 - terms'!A2:B144,2,FALSE)</f>
        <v>trauma center role</v>
      </c>
      <c r="C71" s="33">
        <v>201</v>
      </c>
      <c r="D71" s="33">
        <v>1</v>
      </c>
      <c r="E71" s="55"/>
      <c r="F71" s="37"/>
      <c r="G71" s="36"/>
      <c r="H71" s="59"/>
      <c r="I71" s="36"/>
      <c r="J71" s="79"/>
    </row>
    <row r="72" spans="1:10" ht="105.6">
      <c r="A72" s="19">
        <v>10</v>
      </c>
      <c r="B72" s="32" t="str">
        <f>VLOOKUP(A72,'Sheet 1 - terms'!A2:B144,2,FALSE)</f>
        <v>trauma center role</v>
      </c>
      <c r="C72" s="33">
        <v>285</v>
      </c>
      <c r="D72" s="33">
        <v>0</v>
      </c>
      <c r="E72" s="55"/>
      <c r="F72" s="56" t="s">
        <v>180</v>
      </c>
      <c r="G72" s="38" t="s">
        <v>799</v>
      </c>
      <c r="H72" s="59"/>
      <c r="I72" s="36"/>
      <c r="J72" s="79" t="s">
        <v>800</v>
      </c>
    </row>
    <row r="73" spans="1:10" ht="13.2">
      <c r="A73" s="19">
        <v>10</v>
      </c>
      <c r="B73" s="32" t="str">
        <f>VLOOKUP(A73,'Sheet 1 - terms'!A2:B144,2,FALSE)</f>
        <v>trauma center role</v>
      </c>
      <c r="C73" s="33">
        <v>293</v>
      </c>
      <c r="D73" s="33">
        <v>1</v>
      </c>
      <c r="E73" s="55"/>
      <c r="F73" s="37"/>
      <c r="G73" s="36"/>
      <c r="H73" s="59"/>
      <c r="I73" s="36"/>
      <c r="J73" s="74"/>
    </row>
    <row r="74" spans="1:10" ht="13.2">
      <c r="A74" s="19">
        <v>10</v>
      </c>
      <c r="B74" s="32" t="str">
        <f>VLOOKUP(A74,'Sheet 1 - terms'!A2:B144,2,FALSE)</f>
        <v>trauma center role</v>
      </c>
      <c r="C74" s="33">
        <v>309</v>
      </c>
      <c r="D74" s="33">
        <v>1</v>
      </c>
      <c r="E74" s="55"/>
      <c r="F74" s="37"/>
      <c r="G74" s="36"/>
      <c r="H74" s="59"/>
      <c r="I74" s="36"/>
      <c r="J74" s="74"/>
    </row>
    <row r="75" spans="1:10" ht="13.2">
      <c r="A75" s="19">
        <v>11</v>
      </c>
      <c r="B75" s="42" t="str">
        <f>VLOOKUP(A75,'Sheet 1 - terms'!A2:B144,2,FALSE)</f>
        <v>emergency medical services agency</v>
      </c>
      <c r="C75" s="43">
        <v>40</v>
      </c>
      <c r="D75" s="43">
        <v>1</v>
      </c>
      <c r="E75" s="44"/>
      <c r="F75" s="45"/>
      <c r="G75" s="46"/>
      <c r="H75" s="59"/>
      <c r="I75" s="46"/>
      <c r="J75" s="76"/>
    </row>
    <row r="76" spans="1:10" ht="13.2">
      <c r="A76" s="19">
        <v>11</v>
      </c>
      <c r="B76" s="42" t="str">
        <f>VLOOKUP(A76,'Sheet 1 - terms'!A2:B144,2,FALSE)</f>
        <v>emergency medical services agency</v>
      </c>
      <c r="C76" s="43">
        <v>99</v>
      </c>
      <c r="D76" s="43">
        <v>1</v>
      </c>
      <c r="E76" s="44"/>
      <c r="F76" s="45"/>
      <c r="G76" s="46"/>
      <c r="H76" s="59"/>
      <c r="I76" s="46"/>
      <c r="J76" s="76"/>
    </row>
    <row r="77" spans="1:10" ht="13.2">
      <c r="A77" s="19">
        <v>11</v>
      </c>
      <c r="B77" s="42" t="str">
        <f>VLOOKUP(A77,'Sheet 1 - terms'!A2:B144,2,FALSE)</f>
        <v>emergency medical services agency</v>
      </c>
      <c r="C77" s="43">
        <v>112</v>
      </c>
      <c r="D77" s="43">
        <v>1</v>
      </c>
      <c r="E77" s="44"/>
      <c r="F77" s="45"/>
      <c r="G77" s="46"/>
      <c r="H77" s="59"/>
      <c r="I77" s="46"/>
      <c r="J77" s="76"/>
    </row>
    <row r="78" spans="1:10" ht="13.2">
      <c r="A78" s="19">
        <v>11</v>
      </c>
      <c r="B78" s="42" t="str">
        <f>VLOOKUP(A78,'Sheet 1 - terms'!A2:B144,2,FALSE)</f>
        <v>emergency medical services agency</v>
      </c>
      <c r="C78" s="43">
        <v>142</v>
      </c>
      <c r="D78" s="43">
        <v>1</v>
      </c>
      <c r="E78" s="44"/>
      <c r="F78" s="45"/>
      <c r="G78" s="46"/>
      <c r="H78" s="59"/>
      <c r="I78" s="46"/>
      <c r="J78" s="76"/>
    </row>
    <row r="79" spans="1:10" ht="13.2">
      <c r="A79" s="19">
        <v>11</v>
      </c>
      <c r="B79" s="42" t="str">
        <f>VLOOKUP(A79,'Sheet 1 - terms'!A2:B144,2,FALSE)</f>
        <v>emergency medical services agency</v>
      </c>
      <c r="C79" s="43">
        <v>154</v>
      </c>
      <c r="D79" s="43">
        <v>1</v>
      </c>
      <c r="E79" s="44"/>
      <c r="F79" s="45"/>
      <c r="G79" s="46"/>
      <c r="H79" s="59"/>
      <c r="I79" s="46"/>
      <c r="J79" s="76"/>
    </row>
    <row r="80" spans="1:10" ht="92.4">
      <c r="A80" s="19">
        <v>11</v>
      </c>
      <c r="B80" s="42" t="str">
        <f>VLOOKUP(A80,'Sheet 1 - terms'!A2:B144,2,FALSE)</f>
        <v>emergency medical services agency</v>
      </c>
      <c r="C80" s="43">
        <v>192</v>
      </c>
      <c r="D80" s="43">
        <v>0</v>
      </c>
      <c r="E80" s="42" t="s">
        <v>181</v>
      </c>
      <c r="F80" s="54" t="s">
        <v>182</v>
      </c>
      <c r="G80" s="61" t="s">
        <v>801</v>
      </c>
      <c r="H80" s="59"/>
      <c r="I80" s="46"/>
      <c r="J80" s="80" t="s">
        <v>802</v>
      </c>
    </row>
    <row r="81" spans="1:10" ht="13.2">
      <c r="A81" s="19">
        <v>11</v>
      </c>
      <c r="B81" s="42" t="str">
        <f>VLOOKUP(A81,'Sheet 1 - terms'!A2:B144,2,FALSE)</f>
        <v>emergency medical services agency</v>
      </c>
      <c r="C81" s="43">
        <v>213</v>
      </c>
      <c r="D81" s="43">
        <v>1</v>
      </c>
      <c r="E81" s="44"/>
      <c r="F81" s="45"/>
      <c r="G81" s="46"/>
      <c r="H81" s="59"/>
      <c r="I81" s="46"/>
      <c r="J81" s="76"/>
    </row>
    <row r="82" spans="1:10" ht="13.2">
      <c r="A82" s="19">
        <v>11</v>
      </c>
      <c r="B82" s="42" t="str">
        <f>VLOOKUP(A82,'Sheet 1 - terms'!A2:B144,2,FALSE)</f>
        <v>emergency medical services agency</v>
      </c>
      <c r="C82" s="43">
        <v>286</v>
      </c>
      <c r="D82" s="43">
        <v>1</v>
      </c>
      <c r="E82" s="44"/>
      <c r="F82" s="45"/>
      <c r="G82" s="46"/>
      <c r="H82" s="59"/>
      <c r="I82" s="46"/>
      <c r="J82" s="76"/>
    </row>
    <row r="83" spans="1:10" ht="13.2">
      <c r="A83" s="19">
        <v>11</v>
      </c>
      <c r="B83" s="42" t="str">
        <f>VLOOKUP(A83,'Sheet 1 - terms'!A2:B144,2,FALSE)</f>
        <v>emergency medical services agency</v>
      </c>
      <c r="C83" s="43">
        <v>291</v>
      </c>
      <c r="D83" s="43">
        <v>1</v>
      </c>
      <c r="E83" s="44"/>
      <c r="F83" s="45"/>
      <c r="G83" s="46"/>
      <c r="H83" s="59"/>
      <c r="I83" s="46"/>
      <c r="J83" s="76"/>
    </row>
    <row r="84" spans="1:10" ht="13.2">
      <c r="A84" s="19">
        <v>12</v>
      </c>
      <c r="B84" s="32" t="str">
        <f>VLOOKUP(A84,'Sheet 1 - terms'!A2:B144,2,FALSE)</f>
        <v>critical care certificate course plan specfication</v>
      </c>
      <c r="C84" s="33">
        <v>40</v>
      </c>
      <c r="D84" s="33">
        <v>1</v>
      </c>
      <c r="E84" s="55"/>
      <c r="F84" s="37"/>
      <c r="G84" s="36"/>
      <c r="H84" s="59"/>
      <c r="I84" s="36"/>
      <c r="J84" s="74"/>
    </row>
    <row r="85" spans="1:10" ht="13.2">
      <c r="A85" s="19">
        <v>12</v>
      </c>
      <c r="B85" s="32" t="str">
        <f>VLOOKUP(A85,'Sheet 1 - terms'!A2:B144,2,FALSE)</f>
        <v>critical care certificate course plan specfication</v>
      </c>
      <c r="C85" s="33">
        <v>99</v>
      </c>
      <c r="D85" s="33">
        <v>1</v>
      </c>
      <c r="E85" s="55"/>
      <c r="F85" s="37"/>
      <c r="G85" s="36"/>
      <c r="H85" s="59"/>
      <c r="I85" s="36"/>
      <c r="J85" s="74"/>
    </row>
    <row r="86" spans="1:10" ht="13.2">
      <c r="A86" s="19">
        <v>12</v>
      </c>
      <c r="B86" s="32" t="str">
        <f>VLOOKUP(A86,'Sheet 1 - terms'!A2:B144,2,FALSE)</f>
        <v>critical care certificate course plan specfication</v>
      </c>
      <c r="C86" s="33">
        <v>108</v>
      </c>
      <c r="D86" s="57"/>
      <c r="E86" s="55"/>
      <c r="F86" s="37"/>
      <c r="G86" s="36"/>
      <c r="H86" s="59"/>
      <c r="I86" s="36"/>
      <c r="J86" s="74"/>
    </row>
    <row r="87" spans="1:10" ht="13.2">
      <c r="A87" s="19">
        <v>12</v>
      </c>
      <c r="B87" s="32" t="str">
        <f>VLOOKUP(A87,'Sheet 1 - terms'!A2:B144,2,FALSE)</f>
        <v>critical care certificate course plan specfication</v>
      </c>
      <c r="C87" s="33">
        <v>144</v>
      </c>
      <c r="D87" s="33">
        <v>1</v>
      </c>
      <c r="E87" s="55"/>
      <c r="F87" s="37"/>
      <c r="G87" s="36"/>
      <c r="H87" s="59"/>
      <c r="I87" s="36"/>
      <c r="J87" s="74"/>
    </row>
    <row r="88" spans="1:10" ht="13.2">
      <c r="A88" s="19">
        <v>12</v>
      </c>
      <c r="B88" s="32" t="str">
        <f>VLOOKUP(A88,'Sheet 1 - terms'!A2:B144,2,FALSE)</f>
        <v>critical care certificate course plan specfication</v>
      </c>
      <c r="C88" s="33">
        <v>162</v>
      </c>
      <c r="D88" s="33">
        <v>1</v>
      </c>
      <c r="E88" s="55"/>
      <c r="F88" s="37"/>
      <c r="G88" s="36"/>
      <c r="H88" s="59"/>
      <c r="I88" s="36"/>
      <c r="J88" s="74"/>
    </row>
    <row r="89" spans="1:10" ht="13.2">
      <c r="A89" s="19">
        <v>12</v>
      </c>
      <c r="B89" s="32" t="str">
        <f>VLOOKUP(A89,'Sheet 1 - terms'!A2:B144,2,FALSE)</f>
        <v>critical care certificate course plan specfication</v>
      </c>
      <c r="C89" s="33">
        <v>184</v>
      </c>
      <c r="D89" s="33">
        <v>1</v>
      </c>
      <c r="E89" s="55"/>
      <c r="F89" s="37"/>
      <c r="G89" s="36"/>
      <c r="H89" s="59"/>
      <c r="I89" s="36"/>
      <c r="J89" s="74"/>
    </row>
    <row r="90" spans="1:10" ht="13.2">
      <c r="A90" s="19">
        <v>12</v>
      </c>
      <c r="B90" s="32" t="str">
        <f>VLOOKUP(A90,'Sheet 1 - terms'!A2:B144,2,FALSE)</f>
        <v>critical care certificate course plan specfication</v>
      </c>
      <c r="C90" s="33">
        <v>124</v>
      </c>
      <c r="D90" s="33">
        <v>1</v>
      </c>
      <c r="E90" s="55"/>
      <c r="F90" s="37"/>
      <c r="G90" s="36"/>
      <c r="H90" s="59"/>
      <c r="I90" s="36"/>
      <c r="J90" s="74"/>
    </row>
    <row r="91" spans="1:10" ht="13.2">
      <c r="A91" s="19">
        <v>12</v>
      </c>
      <c r="B91" s="32" t="str">
        <f>VLOOKUP(A91,'Sheet 1 - terms'!A2:B144,2,FALSE)</f>
        <v>critical care certificate course plan specfication</v>
      </c>
      <c r="C91" s="33">
        <v>287</v>
      </c>
      <c r="D91" s="33">
        <v>1</v>
      </c>
      <c r="E91" s="55"/>
      <c r="F91" s="37"/>
      <c r="G91" s="36"/>
      <c r="H91" s="59"/>
      <c r="I91" s="36"/>
      <c r="J91" s="74"/>
    </row>
    <row r="92" spans="1:10" ht="13.2">
      <c r="A92" s="19">
        <v>12</v>
      </c>
      <c r="B92" s="32" t="str">
        <f>VLOOKUP(A92,'Sheet 1 - terms'!A2:B144,2,FALSE)</f>
        <v>critical care certificate course plan specfication</v>
      </c>
      <c r="C92" s="33">
        <v>300</v>
      </c>
      <c r="D92" s="33">
        <v>1</v>
      </c>
      <c r="E92" s="55"/>
      <c r="F92" s="37"/>
      <c r="G92" s="36"/>
      <c r="H92" s="59"/>
      <c r="I92" s="36"/>
      <c r="J92" s="74"/>
    </row>
    <row r="93" spans="1:10" ht="13.2">
      <c r="A93" s="19">
        <v>13</v>
      </c>
      <c r="B93" s="42" t="str">
        <f>VLOOKUP(A93,'Sheet 1 - terms'!A2:B144,2,FALSE)</f>
        <v>trauma center reverification</v>
      </c>
      <c r="C93" s="43">
        <v>40</v>
      </c>
      <c r="D93" s="43">
        <v>1</v>
      </c>
      <c r="E93" s="44"/>
      <c r="F93" s="45"/>
      <c r="G93" s="46"/>
      <c r="H93" s="59"/>
      <c r="I93" s="46"/>
      <c r="J93" s="76"/>
    </row>
    <row r="94" spans="1:10" ht="13.2">
      <c r="A94" s="19">
        <v>13</v>
      </c>
      <c r="B94" s="42" t="str">
        <f>VLOOKUP(A94,'Sheet 1 - terms'!A2:B144,2,FALSE)</f>
        <v>trauma center reverification</v>
      </c>
      <c r="C94" s="43">
        <v>99</v>
      </c>
      <c r="D94" s="43">
        <v>1</v>
      </c>
      <c r="E94" s="44"/>
      <c r="F94" s="45"/>
      <c r="G94" s="46"/>
      <c r="H94" s="59"/>
      <c r="I94" s="46"/>
      <c r="J94" s="76"/>
    </row>
    <row r="95" spans="1:10" ht="118.8">
      <c r="A95" s="19">
        <v>13</v>
      </c>
      <c r="B95" s="42" t="str">
        <f>VLOOKUP(A95,'Sheet 1 - terms'!A2:B144,2,FALSE)</f>
        <v>trauma center reverification</v>
      </c>
      <c r="C95" s="43">
        <v>108</v>
      </c>
      <c r="D95" s="43">
        <v>0</v>
      </c>
      <c r="E95" s="42" t="s">
        <v>183</v>
      </c>
      <c r="F95" s="45"/>
      <c r="G95" s="61" t="s">
        <v>803</v>
      </c>
      <c r="H95" s="59"/>
      <c r="I95" s="46"/>
      <c r="J95" s="76"/>
    </row>
    <row r="96" spans="1:10" ht="13.2">
      <c r="A96" s="19">
        <v>13</v>
      </c>
      <c r="B96" s="42" t="str">
        <f>VLOOKUP(A96,'Sheet 1 - terms'!A2:B144,2,FALSE)</f>
        <v>trauma center reverification</v>
      </c>
      <c r="C96" s="43">
        <v>140</v>
      </c>
      <c r="D96" s="43">
        <v>0</v>
      </c>
      <c r="E96" s="44"/>
      <c r="F96" s="45"/>
      <c r="G96" s="46"/>
      <c r="H96" s="59"/>
      <c r="I96" s="46"/>
      <c r="J96" s="76"/>
    </row>
    <row r="97" spans="1:10" ht="13.2">
      <c r="A97" s="19">
        <v>13</v>
      </c>
      <c r="B97" s="42" t="str">
        <f>VLOOKUP(A97,'Sheet 1 - terms'!A2:B144,2,FALSE)</f>
        <v>trauma center reverification</v>
      </c>
      <c r="C97" s="43">
        <v>164</v>
      </c>
      <c r="D97" s="43">
        <v>1</v>
      </c>
      <c r="E97" s="44"/>
      <c r="F97" s="45"/>
      <c r="G97" s="46"/>
      <c r="H97" s="59"/>
      <c r="I97" s="46"/>
      <c r="J97" s="76"/>
    </row>
    <row r="98" spans="1:10" ht="13.2">
      <c r="A98" s="19">
        <v>13</v>
      </c>
      <c r="B98" s="42" t="str">
        <f>VLOOKUP(A98,'Sheet 1 - terms'!A2:B144,2,FALSE)</f>
        <v>trauma center reverification</v>
      </c>
      <c r="C98" s="43">
        <v>182</v>
      </c>
      <c r="D98" s="43">
        <v>1</v>
      </c>
      <c r="E98" s="44"/>
      <c r="F98" s="45"/>
      <c r="G98" s="46"/>
      <c r="H98" s="59"/>
      <c r="I98" s="46"/>
      <c r="J98" s="76"/>
    </row>
    <row r="99" spans="1:10" ht="52.8">
      <c r="A99" s="19">
        <v>13</v>
      </c>
      <c r="B99" s="42" t="str">
        <f>VLOOKUP(A99,'Sheet 1 - terms'!A2:B144,2,FALSE)</f>
        <v>trauma center reverification</v>
      </c>
      <c r="C99" s="43">
        <v>211</v>
      </c>
      <c r="D99" s="43">
        <v>1</v>
      </c>
      <c r="E99" s="44"/>
      <c r="F99" s="54" t="s">
        <v>184</v>
      </c>
      <c r="G99" s="46" t="s">
        <v>804</v>
      </c>
      <c r="H99" s="59"/>
      <c r="I99" s="61"/>
      <c r="J99" s="80" t="s">
        <v>806</v>
      </c>
    </row>
    <row r="100" spans="1:10" ht="39.6">
      <c r="A100" s="19">
        <v>13</v>
      </c>
      <c r="B100" s="42" t="str">
        <f>VLOOKUP(A100,'Sheet 1 - terms'!A2:B144,2,FALSE)</f>
        <v>trauma center reverification</v>
      </c>
      <c r="C100" s="43">
        <v>214</v>
      </c>
      <c r="D100" s="43">
        <v>0</v>
      </c>
      <c r="E100" s="42" t="s">
        <v>185</v>
      </c>
      <c r="F100" s="45"/>
      <c r="G100" s="46" t="s">
        <v>804</v>
      </c>
      <c r="H100" s="59"/>
      <c r="I100" s="61"/>
      <c r="J100" s="80" t="s">
        <v>806</v>
      </c>
    </row>
    <row r="101" spans="1:10" ht="79.2">
      <c r="A101" s="19">
        <v>13</v>
      </c>
      <c r="B101" s="42" t="str">
        <f>VLOOKUP(A101,'Sheet 1 - terms'!A2:B144,2,FALSE)</f>
        <v>trauma center reverification</v>
      </c>
      <c r="C101" s="43">
        <v>297</v>
      </c>
      <c r="D101" s="43">
        <v>0</v>
      </c>
      <c r="E101" s="44"/>
      <c r="F101" s="54" t="s">
        <v>186</v>
      </c>
      <c r="G101" s="61" t="s">
        <v>805</v>
      </c>
      <c r="H101" s="59"/>
      <c r="I101" s="61" t="s">
        <v>807</v>
      </c>
      <c r="J101" s="80" t="s">
        <v>806</v>
      </c>
    </row>
    <row r="102" spans="1:10" ht="13.2">
      <c r="A102" s="19">
        <v>13</v>
      </c>
      <c r="B102" s="42" t="str">
        <f>VLOOKUP(A102,'Sheet 1 - terms'!A2:B144,2,FALSE)</f>
        <v>trauma center reverification</v>
      </c>
      <c r="C102" s="43">
        <v>309</v>
      </c>
      <c r="D102" s="43">
        <v>1</v>
      </c>
      <c r="E102" s="44"/>
      <c r="F102" s="45"/>
      <c r="G102" s="46"/>
      <c r="H102" s="59"/>
      <c r="I102" s="46"/>
      <c r="J102" s="76"/>
    </row>
    <row r="103" spans="1:10" ht="26.4">
      <c r="A103" s="19">
        <v>14</v>
      </c>
      <c r="B103" s="32" t="str">
        <f>VLOOKUP(A103,'Sheet 1 - terms'!A2:B144,2,FALSE)</f>
        <v>institution-specific emergency medicine physician profile</v>
      </c>
      <c r="C103" s="33">
        <v>40</v>
      </c>
      <c r="D103" s="33">
        <v>1</v>
      </c>
      <c r="E103" s="55"/>
      <c r="F103" s="37"/>
      <c r="G103" s="36"/>
      <c r="H103" s="59"/>
      <c r="I103" s="36"/>
      <c r="J103" s="74"/>
    </row>
    <row r="104" spans="1:10" ht="26.4">
      <c r="A104" s="19">
        <v>14</v>
      </c>
      <c r="B104" s="32" t="str">
        <f>VLOOKUP(A104,'Sheet 1 - terms'!A2:B144,2,FALSE)</f>
        <v>institution-specific emergency medicine physician profile</v>
      </c>
      <c r="C104" s="33">
        <v>90</v>
      </c>
      <c r="D104" s="33">
        <v>1</v>
      </c>
      <c r="E104" s="55"/>
      <c r="F104" s="37"/>
      <c r="G104" s="36"/>
      <c r="H104" s="59"/>
      <c r="I104" s="36"/>
      <c r="J104" s="74"/>
    </row>
    <row r="105" spans="1:10" ht="26.4">
      <c r="A105" s="19">
        <v>14</v>
      </c>
      <c r="B105" s="32" t="str">
        <f>VLOOKUP(A105,'Sheet 1 - terms'!A2:B144,2,FALSE)</f>
        <v>institution-specific emergency medicine physician profile</v>
      </c>
      <c r="C105" s="33">
        <v>125</v>
      </c>
      <c r="D105" s="33">
        <v>1</v>
      </c>
      <c r="E105" s="55"/>
      <c r="F105" s="37"/>
      <c r="G105" s="36"/>
      <c r="H105" s="59"/>
      <c r="I105" s="36"/>
      <c r="J105" s="74"/>
    </row>
    <row r="106" spans="1:10" ht="26.4">
      <c r="A106" s="19">
        <v>14</v>
      </c>
      <c r="B106" s="32" t="str">
        <f>VLOOKUP(A106,'Sheet 1 - terms'!A2:B144,2,FALSE)</f>
        <v>institution-specific emergency medicine physician profile</v>
      </c>
      <c r="C106" s="33">
        <v>142</v>
      </c>
      <c r="D106" s="33">
        <v>1</v>
      </c>
      <c r="E106" s="55"/>
      <c r="F106" s="37"/>
      <c r="G106" s="36"/>
      <c r="H106" s="59"/>
      <c r="I106" s="36"/>
      <c r="J106" s="74"/>
    </row>
    <row r="107" spans="1:10" ht="79.2">
      <c r="A107" s="19">
        <v>14</v>
      </c>
      <c r="B107" s="32" t="str">
        <f>VLOOKUP(A107,'Sheet 1 - terms'!A2:B144,2,FALSE)</f>
        <v>institution-specific emergency medicine physician profile</v>
      </c>
      <c r="C107" s="33">
        <v>166</v>
      </c>
      <c r="D107" s="33">
        <v>1</v>
      </c>
      <c r="E107" s="55"/>
      <c r="F107" s="56" t="s">
        <v>187</v>
      </c>
      <c r="G107" s="36" t="s">
        <v>804</v>
      </c>
      <c r="H107" s="59"/>
      <c r="I107" s="36"/>
      <c r="J107" s="74" t="s">
        <v>810</v>
      </c>
    </row>
    <row r="108" spans="1:10" ht="79.2">
      <c r="A108" s="19">
        <v>14</v>
      </c>
      <c r="B108" s="32" t="str">
        <f>VLOOKUP(A108,'Sheet 1 - terms'!A2:B144,2,FALSE)</f>
        <v>institution-specific emergency medicine physician profile</v>
      </c>
      <c r="C108" s="33">
        <v>183</v>
      </c>
      <c r="D108" s="33">
        <v>0</v>
      </c>
      <c r="E108" s="32" t="s">
        <v>188</v>
      </c>
      <c r="F108" s="37"/>
      <c r="G108" s="38" t="s">
        <v>808</v>
      </c>
      <c r="H108" s="59"/>
      <c r="I108" s="36"/>
      <c r="J108" s="79" t="s">
        <v>811</v>
      </c>
    </row>
    <row r="109" spans="1:10" ht="79.2">
      <c r="A109" s="19">
        <v>14</v>
      </c>
      <c r="B109" s="32" t="str">
        <f>VLOOKUP(A109,'Sheet 1 - terms'!A2:B144,2,FALSE)</f>
        <v>institution-specific emergency medicine physician profile</v>
      </c>
      <c r="C109" s="33">
        <v>192</v>
      </c>
      <c r="D109" s="33">
        <v>0</v>
      </c>
      <c r="E109" s="32" t="s">
        <v>189</v>
      </c>
      <c r="F109" s="37"/>
      <c r="G109" s="38" t="s">
        <v>808</v>
      </c>
      <c r="H109" s="59"/>
      <c r="I109" s="36"/>
      <c r="J109" s="79" t="s">
        <v>811</v>
      </c>
    </row>
    <row r="110" spans="1:10" ht="79.2">
      <c r="A110" s="19">
        <v>14</v>
      </c>
      <c r="B110" s="32" t="str">
        <f>VLOOKUP(A110,'Sheet 1 - terms'!A2:B144,2,FALSE)</f>
        <v>institution-specific emergency medicine physician profile</v>
      </c>
      <c r="C110" s="33">
        <v>285</v>
      </c>
      <c r="D110" s="33">
        <v>0</v>
      </c>
      <c r="E110" s="55"/>
      <c r="F110" s="56" t="s">
        <v>190</v>
      </c>
      <c r="G110" s="38" t="s">
        <v>809</v>
      </c>
      <c r="H110" s="59"/>
      <c r="I110" s="36"/>
      <c r="J110" s="74"/>
    </row>
    <row r="111" spans="1:10" ht="26.4">
      <c r="A111" s="19">
        <v>14</v>
      </c>
      <c r="B111" s="32" t="str">
        <f>VLOOKUP(A111,'Sheet 1 - terms'!A2:B144,2,FALSE)</f>
        <v>institution-specific emergency medicine physician profile</v>
      </c>
      <c r="C111" s="33">
        <v>300</v>
      </c>
      <c r="D111" s="33">
        <v>1</v>
      </c>
      <c r="E111" s="55"/>
      <c r="F111" s="37"/>
      <c r="G111" s="36"/>
      <c r="H111" s="59"/>
      <c r="I111" s="36"/>
      <c r="J111" s="74"/>
    </row>
    <row r="112" spans="1:10" ht="26.4">
      <c r="A112" s="19">
        <v>15</v>
      </c>
      <c r="B112" s="42" t="str">
        <f>VLOOKUP(A112,'Sheet 1 - terms'!A2:B144,2,FALSE)</f>
        <v>authority to remove members from the trauma panel</v>
      </c>
      <c r="C112" s="43">
        <v>73</v>
      </c>
      <c r="D112" s="43">
        <v>1</v>
      </c>
      <c r="E112" s="44"/>
      <c r="F112" s="45"/>
      <c r="G112" s="46"/>
      <c r="H112" s="59"/>
      <c r="I112" s="46"/>
      <c r="J112" s="76"/>
    </row>
    <row r="113" spans="1:10" ht="26.4">
      <c r="A113" s="19">
        <v>15</v>
      </c>
      <c r="B113" s="42" t="str">
        <f>VLOOKUP(A113,'Sheet 1 - terms'!A2:B144,2,FALSE)</f>
        <v>authority to remove members from the trauma panel</v>
      </c>
      <c r="C113" s="43">
        <v>90</v>
      </c>
      <c r="D113" s="43">
        <v>1</v>
      </c>
      <c r="E113" s="44"/>
      <c r="F113" s="45"/>
      <c r="G113" s="46"/>
      <c r="H113" s="59"/>
      <c r="I113" s="46"/>
      <c r="J113" s="76"/>
    </row>
    <row r="114" spans="1:10" ht="26.4">
      <c r="A114" s="19">
        <v>15</v>
      </c>
      <c r="B114" s="42" t="str">
        <f>VLOOKUP(A114,'Sheet 1 - terms'!A2:B144,2,FALSE)</f>
        <v>authority to remove members from the trauma panel</v>
      </c>
      <c r="C114" s="43">
        <v>112</v>
      </c>
      <c r="D114" s="43">
        <v>1</v>
      </c>
      <c r="E114" s="44"/>
      <c r="F114" s="45"/>
      <c r="G114" s="46"/>
      <c r="H114" s="59"/>
      <c r="I114" s="46"/>
      <c r="J114" s="76"/>
    </row>
    <row r="115" spans="1:10" ht="26.4">
      <c r="A115" s="19">
        <v>15</v>
      </c>
      <c r="B115" s="42" t="str">
        <f>VLOOKUP(A115,'Sheet 1 - terms'!A2:B144,2,FALSE)</f>
        <v>authority to remove members from the trauma panel</v>
      </c>
      <c r="C115" s="43">
        <v>144</v>
      </c>
      <c r="D115" s="43">
        <v>1</v>
      </c>
      <c r="E115" s="44"/>
      <c r="F115" s="45"/>
      <c r="G115" s="46"/>
      <c r="H115" s="59"/>
      <c r="I115" s="46"/>
      <c r="J115" s="76"/>
    </row>
    <row r="116" spans="1:10" ht="26.4">
      <c r="A116" s="19">
        <v>15</v>
      </c>
      <c r="B116" s="42" t="str">
        <f>VLOOKUP(A116,'Sheet 1 - terms'!A2:B144,2,FALSE)</f>
        <v>authority to remove members from the trauma panel</v>
      </c>
      <c r="C116" s="43">
        <v>166</v>
      </c>
      <c r="D116" s="43">
        <v>1</v>
      </c>
      <c r="E116" s="44"/>
      <c r="F116" s="45"/>
      <c r="G116" s="46"/>
      <c r="H116" s="59"/>
      <c r="I116" s="46"/>
      <c r="J116" s="76"/>
    </row>
    <row r="117" spans="1:10" ht="26.4">
      <c r="A117" s="19">
        <v>15</v>
      </c>
      <c r="B117" s="42" t="str">
        <f>VLOOKUP(A117,'Sheet 1 - terms'!A2:B144,2,FALSE)</f>
        <v>authority to remove members from the trauma panel</v>
      </c>
      <c r="C117" s="43">
        <v>183</v>
      </c>
      <c r="D117" s="43">
        <v>1</v>
      </c>
      <c r="E117" s="44"/>
      <c r="F117" s="45"/>
      <c r="G117" s="46"/>
      <c r="H117" s="59"/>
      <c r="I117" s="46"/>
      <c r="J117" s="76"/>
    </row>
    <row r="118" spans="1:10" ht="26.4">
      <c r="A118" s="19">
        <v>15</v>
      </c>
      <c r="B118" s="42" t="str">
        <f>VLOOKUP(A118,'Sheet 1 - terms'!A2:B144,2,FALSE)</f>
        <v>authority to remove members from the trauma panel</v>
      </c>
      <c r="C118" s="43">
        <v>212</v>
      </c>
      <c r="D118" s="43">
        <v>1</v>
      </c>
      <c r="E118" s="44"/>
      <c r="F118" s="45"/>
      <c r="G118" s="46"/>
      <c r="H118" s="59"/>
      <c r="I118" s="46"/>
      <c r="J118" s="76"/>
    </row>
    <row r="119" spans="1:10" ht="26.4">
      <c r="A119" s="19">
        <v>15</v>
      </c>
      <c r="B119" s="42" t="str">
        <f>VLOOKUP(A119,'Sheet 1 - terms'!A2:B144,2,FALSE)</f>
        <v>authority to remove members from the trauma panel</v>
      </c>
      <c r="C119" s="43">
        <v>287</v>
      </c>
      <c r="D119" s="43">
        <v>1</v>
      </c>
      <c r="E119" s="44"/>
      <c r="F119" s="45"/>
      <c r="G119" s="46"/>
      <c r="H119" s="59"/>
      <c r="I119" s="46"/>
      <c r="J119" s="76"/>
    </row>
    <row r="120" spans="1:10" ht="26.4">
      <c r="A120" s="19">
        <v>15</v>
      </c>
      <c r="B120" s="42" t="str">
        <f>VLOOKUP(A120,'Sheet 1 - terms'!A2:B144,2,FALSE)</f>
        <v>authority to remove members from the trauma panel</v>
      </c>
      <c r="C120" s="43">
        <v>293</v>
      </c>
      <c r="D120" s="43">
        <v>1</v>
      </c>
      <c r="E120" s="44"/>
      <c r="F120" s="45"/>
      <c r="G120" s="46"/>
      <c r="H120" s="59"/>
      <c r="I120" s="46"/>
      <c r="J120" s="76"/>
    </row>
    <row r="121" spans="1:10" ht="13.2">
      <c r="A121" s="19">
        <v>17</v>
      </c>
      <c r="B121" s="32" t="str">
        <f>VLOOKUP(A121,'Sheet 1 - terms'!A2:B144,2,FALSE)</f>
        <v>level 2 trauma center role</v>
      </c>
      <c r="C121" s="33">
        <v>72</v>
      </c>
      <c r="D121" s="33">
        <v>1</v>
      </c>
      <c r="E121" s="55"/>
      <c r="F121" s="37"/>
      <c r="G121" s="36"/>
      <c r="H121" s="59"/>
      <c r="I121" s="36"/>
      <c r="J121" s="74"/>
    </row>
    <row r="122" spans="1:10" ht="13.2">
      <c r="A122" s="19">
        <v>17</v>
      </c>
      <c r="B122" s="32" t="str">
        <f>VLOOKUP(A122,'Sheet 1 - terms'!A2:B144,2,FALSE)</f>
        <v>level 2 trauma center role</v>
      </c>
      <c r="C122" s="33">
        <v>94</v>
      </c>
      <c r="D122" s="33">
        <v>1</v>
      </c>
      <c r="E122" s="55"/>
      <c r="F122" s="37"/>
      <c r="G122" s="36"/>
      <c r="H122" s="59"/>
      <c r="I122" s="36"/>
      <c r="J122" s="74"/>
    </row>
    <row r="123" spans="1:10" ht="13.2">
      <c r="A123" s="19">
        <v>17</v>
      </c>
      <c r="B123" s="32" t="str">
        <f>VLOOKUP(A123,'Sheet 1 - terms'!A2:B144,2,FALSE)</f>
        <v>level 2 trauma center role</v>
      </c>
      <c r="C123" s="33">
        <v>60</v>
      </c>
      <c r="D123" s="57"/>
      <c r="E123" s="55"/>
      <c r="F123" s="37"/>
      <c r="G123" s="36"/>
      <c r="H123" s="59"/>
      <c r="I123" s="36"/>
      <c r="J123" s="74"/>
    </row>
    <row r="124" spans="1:10" ht="13.2">
      <c r="A124" s="19">
        <v>17</v>
      </c>
      <c r="B124" s="32" t="str">
        <f>VLOOKUP(A124,'Sheet 1 - terms'!A2:B144,2,FALSE)</f>
        <v>level 2 trauma center role</v>
      </c>
      <c r="C124" s="33">
        <v>133</v>
      </c>
      <c r="D124" s="33">
        <v>1</v>
      </c>
      <c r="E124" s="55"/>
      <c r="F124" s="37"/>
      <c r="G124" s="36"/>
      <c r="H124" s="59"/>
      <c r="I124" s="36"/>
      <c r="J124" s="74"/>
    </row>
    <row r="125" spans="1:10" ht="13.2">
      <c r="A125" s="19">
        <v>17</v>
      </c>
      <c r="B125" s="32" t="str">
        <f>VLOOKUP(A125,'Sheet 1 - terms'!A2:B144,2,FALSE)</f>
        <v>level 2 trauma center role</v>
      </c>
      <c r="C125" s="33">
        <v>154</v>
      </c>
      <c r="D125" s="33">
        <v>1</v>
      </c>
      <c r="E125" s="55"/>
      <c r="F125" s="37"/>
      <c r="G125" s="36"/>
      <c r="H125" s="59"/>
      <c r="I125" s="36"/>
      <c r="J125" s="74"/>
    </row>
    <row r="126" spans="1:10" ht="13.2">
      <c r="A126" s="19">
        <v>17</v>
      </c>
      <c r="B126" s="32" t="str">
        <f>VLOOKUP(A126,'Sheet 1 - terms'!A2:B144,2,FALSE)</f>
        <v>level 2 trauma center role</v>
      </c>
      <c r="C126" s="33">
        <v>172</v>
      </c>
      <c r="D126" s="33">
        <v>1</v>
      </c>
      <c r="E126" s="55"/>
      <c r="F126" s="37"/>
      <c r="G126" s="36"/>
      <c r="H126" s="59"/>
      <c r="I126" s="36"/>
      <c r="J126" s="74"/>
    </row>
    <row r="127" spans="1:10" ht="13.2">
      <c r="A127" s="19">
        <v>17</v>
      </c>
      <c r="B127" s="32" t="str">
        <f>VLOOKUP(A127,'Sheet 1 - terms'!A2:B144,2,FALSE)</f>
        <v>level 2 trauma center role</v>
      </c>
      <c r="C127" s="33">
        <v>211</v>
      </c>
      <c r="D127" s="33">
        <v>1</v>
      </c>
      <c r="E127" s="55"/>
      <c r="F127" s="37"/>
      <c r="G127" s="36"/>
      <c r="H127" s="59"/>
      <c r="I127" s="36"/>
      <c r="J127" s="74"/>
    </row>
    <row r="128" spans="1:10" ht="66">
      <c r="A128" s="19">
        <v>17</v>
      </c>
      <c r="B128" s="32" t="str">
        <f>VLOOKUP(A128,'Sheet 1 - terms'!A2:B144,2,FALSE)</f>
        <v>level 2 trauma center role</v>
      </c>
      <c r="C128" s="33">
        <v>214</v>
      </c>
      <c r="D128" s="33">
        <v>0</v>
      </c>
      <c r="E128" s="32" t="s">
        <v>191</v>
      </c>
      <c r="F128" s="37" t="s">
        <v>812</v>
      </c>
      <c r="G128" s="36"/>
      <c r="H128" s="59"/>
      <c r="I128" s="36"/>
      <c r="J128" s="74"/>
    </row>
    <row r="129" spans="1:10" ht="13.2">
      <c r="A129" s="19">
        <v>17</v>
      </c>
      <c r="B129" s="32" t="str">
        <f>VLOOKUP(A129,'Sheet 1 - terms'!A2:B144,2,FALSE)</f>
        <v>level 2 trauma center role</v>
      </c>
      <c r="C129" s="33">
        <v>300</v>
      </c>
      <c r="D129" s="33">
        <v>1</v>
      </c>
      <c r="E129" s="55"/>
      <c r="F129" s="37"/>
      <c r="G129" s="36"/>
      <c r="H129" s="59"/>
      <c r="I129" s="36"/>
      <c r="J129" s="74"/>
    </row>
    <row r="130" spans="1:10" ht="13.2">
      <c r="A130" s="19">
        <v>18</v>
      </c>
      <c r="B130" s="42" t="str">
        <f>VLOOKUP(A130,'Sheet 1 - terms'!A2:B144,2,FALSE)</f>
        <v>prehospital care provider role</v>
      </c>
      <c r="C130" s="43">
        <v>80</v>
      </c>
      <c r="D130" s="43">
        <v>1</v>
      </c>
      <c r="E130" s="44"/>
      <c r="F130" s="45"/>
      <c r="G130" s="46"/>
      <c r="H130" s="59"/>
      <c r="I130" s="46"/>
      <c r="J130" s="76"/>
    </row>
    <row r="131" spans="1:10" ht="13.2">
      <c r="A131" s="19">
        <v>18</v>
      </c>
      <c r="B131" s="42" t="str">
        <f>VLOOKUP(A131,'Sheet 1 - terms'!A2:B144,2,FALSE)</f>
        <v>prehospital care provider role</v>
      </c>
      <c r="C131" s="43">
        <v>96</v>
      </c>
      <c r="D131" s="43">
        <v>1</v>
      </c>
      <c r="E131" s="44"/>
      <c r="F131" s="45"/>
      <c r="G131" s="46"/>
      <c r="H131" s="59"/>
      <c r="I131" s="46"/>
      <c r="J131" s="76"/>
    </row>
    <row r="132" spans="1:10" ht="13.2">
      <c r="A132" s="19">
        <v>18</v>
      </c>
      <c r="B132" s="42" t="str">
        <f>VLOOKUP(A132,'Sheet 1 - terms'!A2:B144,2,FALSE)</f>
        <v>prehospital care provider role</v>
      </c>
      <c r="C132" s="43">
        <v>125</v>
      </c>
      <c r="D132" s="43">
        <v>1</v>
      </c>
      <c r="E132" s="44"/>
      <c r="F132" s="45"/>
      <c r="G132" s="46"/>
      <c r="H132" s="59"/>
      <c r="I132" s="46"/>
      <c r="J132" s="76"/>
    </row>
    <row r="133" spans="1:10" ht="52.8">
      <c r="A133" s="19">
        <v>18</v>
      </c>
      <c r="B133" s="42" t="str">
        <f>VLOOKUP(A133,'Sheet 1 - terms'!A2:B144,2,FALSE)</f>
        <v>prehospital care provider role</v>
      </c>
      <c r="C133" s="43">
        <v>144</v>
      </c>
      <c r="D133" s="43">
        <v>1</v>
      </c>
      <c r="E133" s="44"/>
      <c r="F133" s="54" t="s">
        <v>192</v>
      </c>
      <c r="G133" s="61" t="s">
        <v>829</v>
      </c>
      <c r="H133" s="59"/>
      <c r="I133" s="46"/>
      <c r="J133" s="76"/>
    </row>
    <row r="134" spans="1:10" ht="13.2">
      <c r="A134" s="19">
        <v>18</v>
      </c>
      <c r="B134" s="42" t="str">
        <f>VLOOKUP(A134,'Sheet 1 - terms'!A2:B144,2,FALSE)</f>
        <v>prehospital care provider role</v>
      </c>
      <c r="C134" s="43">
        <v>147</v>
      </c>
      <c r="D134" s="43">
        <v>1</v>
      </c>
      <c r="E134" s="44"/>
      <c r="F134" s="45"/>
      <c r="G134" s="46"/>
      <c r="H134" s="59"/>
      <c r="I134" s="46"/>
      <c r="J134" s="76"/>
    </row>
    <row r="135" spans="1:10" ht="13.2">
      <c r="A135" s="19">
        <v>18</v>
      </c>
      <c r="B135" s="42" t="str">
        <f>VLOOKUP(A135,'Sheet 1 - terms'!A2:B144,2,FALSE)</f>
        <v>prehospital care provider role</v>
      </c>
      <c r="C135" s="43">
        <v>172</v>
      </c>
      <c r="D135" s="43">
        <v>1</v>
      </c>
      <c r="E135" s="44"/>
      <c r="F135" s="45"/>
      <c r="G135" s="46"/>
      <c r="H135" s="59"/>
      <c r="I135" s="46"/>
      <c r="J135" s="76"/>
    </row>
    <row r="136" spans="1:10" ht="13.2">
      <c r="A136" s="19">
        <v>18</v>
      </c>
      <c r="B136" s="42" t="str">
        <f>VLOOKUP(A136,'Sheet 1 - terms'!A2:B144,2,FALSE)</f>
        <v>prehospital care provider role</v>
      </c>
      <c r="C136" s="43">
        <v>213</v>
      </c>
      <c r="D136" s="43">
        <v>1</v>
      </c>
      <c r="E136" s="44"/>
      <c r="F136" s="45"/>
      <c r="G136" s="46"/>
      <c r="H136" s="59"/>
      <c r="I136" s="46"/>
      <c r="J136" s="76"/>
    </row>
    <row r="137" spans="1:10" ht="39.6">
      <c r="A137" s="19">
        <v>18</v>
      </c>
      <c r="B137" s="42" t="str">
        <f>VLOOKUP(A137,'Sheet 1 - terms'!A2:B144,2,FALSE)</f>
        <v>prehospital care provider role</v>
      </c>
      <c r="C137" s="43">
        <v>282</v>
      </c>
      <c r="D137" s="47"/>
      <c r="E137" s="44"/>
      <c r="F137" s="54" t="s">
        <v>193</v>
      </c>
      <c r="G137" s="61" t="s">
        <v>828</v>
      </c>
      <c r="H137" s="59"/>
      <c r="I137" s="46"/>
      <c r="J137" s="80" t="s">
        <v>830</v>
      </c>
    </row>
    <row r="138" spans="1:10" ht="13.2">
      <c r="A138" s="19">
        <v>18</v>
      </c>
      <c r="B138" s="42" t="str">
        <f>VLOOKUP(A138,'Sheet 1 - terms'!A2:B144,2,FALSE)</f>
        <v>prehospital care provider role</v>
      </c>
      <c r="C138" s="43">
        <v>306</v>
      </c>
      <c r="D138" s="43">
        <v>1</v>
      </c>
      <c r="E138" s="44"/>
      <c r="F138" s="45"/>
      <c r="G138" s="46"/>
      <c r="H138" s="59"/>
      <c r="I138" s="46"/>
      <c r="J138" s="76"/>
    </row>
    <row r="139" spans="1:10" ht="13.2">
      <c r="A139" s="19">
        <v>19</v>
      </c>
      <c r="B139" s="32" t="str">
        <f>VLOOKUP(A139,'Sheet 1 - terms'!A2:B144,2,FALSE)</f>
        <v>head of emergency medicine department role</v>
      </c>
      <c r="C139" s="33">
        <v>40</v>
      </c>
      <c r="D139" s="33">
        <v>1</v>
      </c>
      <c r="E139" s="55"/>
      <c r="F139" s="37"/>
      <c r="G139" s="36"/>
      <c r="H139" s="59"/>
      <c r="I139" s="36"/>
      <c r="J139" s="74"/>
    </row>
    <row r="140" spans="1:10" ht="13.2">
      <c r="A140" s="19">
        <v>19</v>
      </c>
      <c r="B140" s="32" t="str">
        <f>VLOOKUP(A140,'Sheet 1 - terms'!A2:B144,2,FALSE)</f>
        <v>head of emergency medicine department role</v>
      </c>
      <c r="C140" s="33">
        <v>90</v>
      </c>
      <c r="D140" s="33">
        <v>1</v>
      </c>
      <c r="E140" s="55"/>
      <c r="F140" s="37"/>
      <c r="G140" s="36"/>
      <c r="H140" s="59"/>
      <c r="I140" s="36"/>
      <c r="J140" s="74"/>
    </row>
    <row r="141" spans="1:10" ht="39.6">
      <c r="A141" s="19">
        <v>19</v>
      </c>
      <c r="B141" s="32" t="str">
        <f>VLOOKUP(A141,'Sheet 1 - terms'!A2:B144,2,FALSE)</f>
        <v>head of emergency medicine department role</v>
      </c>
      <c r="C141" s="33">
        <v>112</v>
      </c>
      <c r="D141" s="33">
        <v>1</v>
      </c>
      <c r="E141" s="55"/>
      <c r="F141" s="56" t="s">
        <v>194</v>
      </c>
      <c r="G141" s="36"/>
      <c r="H141" s="59"/>
      <c r="I141" s="36"/>
      <c r="J141" s="74"/>
    </row>
    <row r="142" spans="1:10" ht="13.2">
      <c r="A142" s="19">
        <v>19</v>
      </c>
      <c r="B142" s="32" t="str">
        <f>VLOOKUP(A142,'Sheet 1 - terms'!A2:B144,2,FALSE)</f>
        <v>head of emergency medicine department role</v>
      </c>
      <c r="C142" s="33">
        <v>133</v>
      </c>
      <c r="D142" s="33">
        <v>1</v>
      </c>
      <c r="E142" s="55"/>
      <c r="F142" s="37"/>
      <c r="G142" s="36"/>
      <c r="H142" s="59"/>
      <c r="I142" s="36"/>
      <c r="J142" s="74"/>
    </row>
    <row r="143" spans="1:10" ht="13.2">
      <c r="A143" s="19">
        <v>19</v>
      </c>
      <c r="B143" s="32" t="str">
        <f>VLOOKUP(A143,'Sheet 1 - terms'!A2:B144,2,FALSE)</f>
        <v>head of emergency medicine department role</v>
      </c>
      <c r="C143" s="33">
        <v>166</v>
      </c>
      <c r="D143" s="33">
        <v>1</v>
      </c>
      <c r="E143" s="55"/>
      <c r="F143" s="37"/>
      <c r="G143" s="36"/>
      <c r="H143" s="59"/>
      <c r="I143" s="36"/>
      <c r="J143" s="74"/>
    </row>
    <row r="144" spans="1:10" ht="13.2">
      <c r="A144" s="19">
        <v>19</v>
      </c>
      <c r="B144" s="32" t="str">
        <f>VLOOKUP(A144,'Sheet 1 - terms'!A2:B144,2,FALSE)</f>
        <v>head of emergency medicine department role</v>
      </c>
      <c r="C144" s="33">
        <v>168</v>
      </c>
      <c r="D144" s="33">
        <v>1</v>
      </c>
      <c r="E144" s="55"/>
      <c r="F144" s="37"/>
      <c r="G144" s="36"/>
      <c r="H144" s="59"/>
      <c r="I144" s="36"/>
      <c r="J144" s="74"/>
    </row>
    <row r="145" spans="1:10" ht="118.8">
      <c r="A145" s="19">
        <v>19</v>
      </c>
      <c r="B145" s="32" t="str">
        <f>VLOOKUP(A145,'Sheet 1 - terms'!A2:B144,2,FALSE)</f>
        <v>head of emergency medicine department role</v>
      </c>
      <c r="C145" s="33">
        <v>213</v>
      </c>
      <c r="D145" s="33">
        <v>0</v>
      </c>
      <c r="E145" s="32" t="s">
        <v>195</v>
      </c>
      <c r="F145" s="56" t="s">
        <v>196</v>
      </c>
      <c r="G145" s="36"/>
      <c r="H145" s="59"/>
      <c r="I145" s="38" t="s">
        <v>813</v>
      </c>
      <c r="J145" s="79" t="s">
        <v>814</v>
      </c>
    </row>
    <row r="146" spans="1:10" ht="13.2">
      <c r="A146" s="19">
        <v>19</v>
      </c>
      <c r="B146" s="32" t="str">
        <f>VLOOKUP(A146,'Sheet 1 - terms'!A2:B144,2,FALSE)</f>
        <v>head of emergency medicine department role</v>
      </c>
      <c r="C146" s="33">
        <v>219</v>
      </c>
      <c r="D146" s="33">
        <v>1</v>
      </c>
      <c r="E146" s="55"/>
      <c r="F146" s="37"/>
      <c r="G146" s="36"/>
      <c r="H146" s="59"/>
      <c r="I146" s="36"/>
      <c r="J146" s="74"/>
    </row>
    <row r="147" spans="1:10" ht="13.2">
      <c r="A147" s="19">
        <v>19</v>
      </c>
      <c r="B147" s="32" t="str">
        <f>VLOOKUP(A147,'Sheet 1 - terms'!A2:B144,2,FALSE)</f>
        <v>head of emergency medicine department role</v>
      </c>
      <c r="C147" s="33">
        <v>297</v>
      </c>
      <c r="D147" s="57"/>
      <c r="E147" s="55"/>
      <c r="F147" s="37"/>
      <c r="G147" s="36"/>
      <c r="H147" s="59"/>
      <c r="I147" s="36"/>
      <c r="J147" s="74"/>
    </row>
    <row r="148" spans="1:10" ht="13.2">
      <c r="A148" s="19">
        <v>22</v>
      </c>
      <c r="B148" s="42" t="str">
        <f>VLOOKUP(A148,'Sheet 1 - terms'!A2:B144,2,FALSE)</f>
        <v>orthopedic surgeon backup call schedule</v>
      </c>
      <c r="C148" s="43">
        <v>73</v>
      </c>
      <c r="D148" s="43">
        <v>1</v>
      </c>
      <c r="E148" s="44"/>
      <c r="F148" s="45"/>
      <c r="G148" s="36"/>
      <c r="H148" s="59"/>
      <c r="I148" s="46"/>
      <c r="J148" s="76"/>
    </row>
    <row r="149" spans="1:10" ht="13.2">
      <c r="A149" s="19">
        <v>22</v>
      </c>
      <c r="B149" s="42" t="str">
        <f>VLOOKUP(A149,'Sheet 1 - terms'!A2:B144,2,FALSE)</f>
        <v>orthopedic surgeon backup call schedule</v>
      </c>
      <c r="C149" s="43">
        <v>97</v>
      </c>
      <c r="D149" s="43">
        <v>1</v>
      </c>
      <c r="E149" s="44"/>
      <c r="F149" s="45"/>
      <c r="G149" s="36"/>
      <c r="H149" s="59"/>
      <c r="I149" s="46"/>
      <c r="J149" s="76"/>
    </row>
    <row r="150" spans="1:10" ht="13.2">
      <c r="A150" s="19">
        <v>22</v>
      </c>
      <c r="B150" s="42" t="str">
        <f>VLOOKUP(A150,'Sheet 1 - terms'!A2:B144,2,FALSE)</f>
        <v>orthopedic surgeon backup call schedule</v>
      </c>
      <c r="C150" s="43">
        <v>112</v>
      </c>
      <c r="D150" s="43">
        <v>1</v>
      </c>
      <c r="E150" s="44"/>
      <c r="F150" s="45"/>
      <c r="G150" s="36"/>
      <c r="H150" s="59"/>
      <c r="I150" s="46"/>
      <c r="J150" s="76"/>
    </row>
    <row r="151" spans="1:10" ht="13.2">
      <c r="A151" s="19">
        <v>22</v>
      </c>
      <c r="B151" s="42" t="str">
        <f>VLOOKUP(A151,'Sheet 1 - terms'!A2:B144,2,FALSE)</f>
        <v>orthopedic surgeon backup call schedule</v>
      </c>
      <c r="C151" s="43">
        <v>135</v>
      </c>
      <c r="D151" s="43">
        <v>1</v>
      </c>
      <c r="E151" s="44"/>
      <c r="F151" s="45"/>
      <c r="G151" s="36"/>
      <c r="H151" s="59"/>
      <c r="I151" s="46"/>
      <c r="J151" s="76"/>
    </row>
    <row r="152" spans="1:10" ht="13.2">
      <c r="A152" s="19">
        <v>22</v>
      </c>
      <c r="B152" s="42" t="str">
        <f>VLOOKUP(A152,'Sheet 1 - terms'!A2:B144,2,FALSE)</f>
        <v>orthopedic surgeon backup call schedule</v>
      </c>
      <c r="C152" s="43">
        <v>147</v>
      </c>
      <c r="D152" s="43">
        <v>1</v>
      </c>
      <c r="E152" s="44"/>
      <c r="F152" s="45"/>
      <c r="G152" s="36"/>
      <c r="H152" s="59"/>
      <c r="I152" s="46"/>
      <c r="J152" s="76"/>
    </row>
    <row r="153" spans="1:10" ht="13.2">
      <c r="A153" s="19">
        <v>22</v>
      </c>
      <c r="B153" s="42" t="str">
        <f>VLOOKUP(A153,'Sheet 1 - terms'!A2:B144,2,FALSE)</f>
        <v>orthopedic surgeon backup call schedule</v>
      </c>
      <c r="C153" s="43">
        <v>168</v>
      </c>
      <c r="D153" s="43">
        <v>1</v>
      </c>
      <c r="E153" s="44"/>
      <c r="F153" s="45"/>
      <c r="G153" s="36"/>
      <c r="H153" s="59"/>
      <c r="I153" s="46"/>
      <c r="J153" s="76"/>
    </row>
    <row r="154" spans="1:10" ht="13.2">
      <c r="A154" s="19">
        <v>22</v>
      </c>
      <c r="B154" s="42" t="str">
        <f>VLOOKUP(A154,'Sheet 1 - terms'!A2:B144,2,FALSE)</f>
        <v>orthopedic surgeon backup call schedule</v>
      </c>
      <c r="C154" s="43">
        <v>213</v>
      </c>
      <c r="D154" s="43">
        <v>1</v>
      </c>
      <c r="E154" s="44"/>
      <c r="F154" s="45"/>
      <c r="G154" s="36"/>
      <c r="H154" s="59"/>
      <c r="I154" s="46"/>
      <c r="J154" s="76"/>
    </row>
    <row r="155" spans="1:10" ht="13.2">
      <c r="A155" s="19">
        <v>22</v>
      </c>
      <c r="B155" s="42" t="str">
        <f>VLOOKUP(A155,'Sheet 1 - terms'!A2:B144,2,FALSE)</f>
        <v>orthopedic surgeon backup call schedule</v>
      </c>
      <c r="C155" s="43">
        <v>286</v>
      </c>
      <c r="D155" s="43">
        <v>1</v>
      </c>
      <c r="E155" s="44"/>
      <c r="F155" s="45"/>
      <c r="G155" s="36"/>
      <c r="H155" s="59"/>
      <c r="I155" s="46"/>
      <c r="J155" s="76"/>
    </row>
    <row r="156" spans="1:10" ht="13.2">
      <c r="A156" s="19">
        <v>22</v>
      </c>
      <c r="B156" s="42" t="str">
        <f>VLOOKUP(A156,'Sheet 1 - terms'!A2:B144,2,FALSE)</f>
        <v>orthopedic surgeon backup call schedule</v>
      </c>
      <c r="C156" s="43">
        <v>293</v>
      </c>
      <c r="D156" s="43">
        <v>1</v>
      </c>
      <c r="E156" s="44"/>
      <c r="F156" s="45"/>
      <c r="G156" s="36"/>
      <c r="H156" s="59"/>
      <c r="I156" s="46"/>
      <c r="J156" s="76"/>
    </row>
    <row r="157" spans="1:10" ht="13.2">
      <c r="A157" s="19">
        <v>22</v>
      </c>
      <c r="B157" s="42" t="str">
        <f>VLOOKUP(A157,'Sheet 1 - terms'!A2:B144,2,FALSE)</f>
        <v>orthopedic surgeon backup call schedule</v>
      </c>
      <c r="C157" s="43">
        <v>308</v>
      </c>
      <c r="D157" s="43">
        <v>1</v>
      </c>
      <c r="E157" s="44"/>
      <c r="F157" s="45"/>
      <c r="G157" s="36"/>
      <c r="H157" s="59"/>
      <c r="I157" s="46"/>
      <c r="J157" s="76"/>
    </row>
    <row r="158" spans="1:10" ht="13.2">
      <c r="A158" s="19">
        <v>23</v>
      </c>
      <c r="B158" s="32" t="str">
        <f>VLOOKUP(A158,'Sheet 1 - terms'!A2:B144,2,FALSE)</f>
        <v>trauma center consultation</v>
      </c>
      <c r="C158" s="33">
        <v>80</v>
      </c>
      <c r="D158" s="33">
        <v>1</v>
      </c>
      <c r="E158" s="55"/>
      <c r="F158" s="37"/>
      <c r="G158" s="36"/>
      <c r="H158" s="59"/>
      <c r="I158" s="36"/>
      <c r="J158" s="74"/>
    </row>
    <row r="159" spans="1:10" ht="13.2">
      <c r="A159" s="19">
        <v>23</v>
      </c>
      <c r="B159" s="32" t="str">
        <f>VLOOKUP(A159,'Sheet 1 - terms'!A2:B144,2,FALSE)</f>
        <v>trauma center consultation</v>
      </c>
      <c r="C159" s="33">
        <v>99</v>
      </c>
      <c r="D159" s="33">
        <v>1</v>
      </c>
      <c r="E159" s="55"/>
      <c r="F159" s="37"/>
      <c r="G159" s="36"/>
      <c r="H159" s="59"/>
      <c r="I159" s="36"/>
      <c r="J159" s="74"/>
    </row>
    <row r="160" spans="1:10" ht="13.2">
      <c r="A160" s="19">
        <v>23</v>
      </c>
      <c r="B160" s="32" t="str">
        <f>VLOOKUP(A160,'Sheet 1 - terms'!A2:B144,2,FALSE)</f>
        <v>trauma center consultation</v>
      </c>
      <c r="C160" s="33">
        <v>111</v>
      </c>
      <c r="D160" s="33">
        <v>1</v>
      </c>
      <c r="E160" s="55"/>
      <c r="F160" s="37"/>
      <c r="G160" s="36"/>
      <c r="H160" s="59"/>
      <c r="I160" s="36"/>
      <c r="J160" s="74"/>
    </row>
    <row r="161" spans="1:10" ht="52.8">
      <c r="A161" s="19">
        <v>23</v>
      </c>
      <c r="B161" s="32" t="str">
        <f>VLOOKUP(A161,'Sheet 1 - terms'!A2:B144,2,FALSE)</f>
        <v>trauma center consultation</v>
      </c>
      <c r="C161" s="33">
        <v>135</v>
      </c>
      <c r="D161" s="33">
        <v>0</v>
      </c>
      <c r="E161" s="32" t="s">
        <v>197</v>
      </c>
      <c r="F161" s="37"/>
      <c r="G161" s="38" t="s">
        <v>815</v>
      </c>
      <c r="H161" s="59"/>
      <c r="I161" s="36"/>
      <c r="J161" s="74"/>
    </row>
    <row r="162" spans="1:10" ht="13.2">
      <c r="A162" s="19">
        <v>23</v>
      </c>
      <c r="B162" s="32" t="str">
        <f>VLOOKUP(A162,'Sheet 1 - terms'!A2:B144,2,FALSE)</f>
        <v>trauma center consultation</v>
      </c>
      <c r="C162" s="33">
        <v>162</v>
      </c>
      <c r="D162" s="33">
        <v>1</v>
      </c>
      <c r="E162" s="55"/>
      <c r="F162" s="37"/>
      <c r="G162" s="36"/>
      <c r="H162" s="59"/>
      <c r="I162" s="36"/>
      <c r="J162" s="74"/>
    </row>
    <row r="163" spans="1:10" ht="13.2">
      <c r="A163" s="19">
        <v>23</v>
      </c>
      <c r="B163" s="32" t="str">
        <f>VLOOKUP(A163,'Sheet 1 - terms'!A2:B144,2,FALSE)</f>
        <v>trauma center consultation</v>
      </c>
      <c r="C163" s="33">
        <v>168</v>
      </c>
      <c r="D163" s="33">
        <v>1</v>
      </c>
      <c r="E163" s="55"/>
      <c r="F163" s="37"/>
      <c r="G163" s="36"/>
      <c r="H163" s="59"/>
      <c r="I163" s="36"/>
      <c r="J163" s="74"/>
    </row>
    <row r="164" spans="1:10" ht="13.2">
      <c r="A164" s="19">
        <v>23</v>
      </c>
      <c r="B164" s="32" t="str">
        <f>VLOOKUP(A164,'Sheet 1 - terms'!A2:B144,2,FALSE)</f>
        <v>trauma center consultation</v>
      </c>
      <c r="C164" s="33">
        <v>193</v>
      </c>
      <c r="D164" s="33">
        <v>1</v>
      </c>
      <c r="E164" s="55"/>
      <c r="F164" s="37"/>
      <c r="G164" s="36"/>
      <c r="H164" s="59"/>
      <c r="I164" s="36"/>
      <c r="J164" s="74"/>
    </row>
    <row r="165" spans="1:10" ht="13.2">
      <c r="A165" s="19">
        <v>23</v>
      </c>
      <c r="B165" s="32" t="str">
        <f>VLOOKUP(A165,'Sheet 1 - terms'!A2:B144,2,FALSE)</f>
        <v>trauma center consultation</v>
      </c>
      <c r="C165" s="33">
        <v>285</v>
      </c>
      <c r="D165" s="33">
        <v>1</v>
      </c>
      <c r="E165" s="55"/>
      <c r="F165" s="37"/>
      <c r="G165" s="36"/>
      <c r="H165" s="59"/>
      <c r="I165" s="36"/>
      <c r="J165" s="74"/>
    </row>
    <row r="166" spans="1:10" ht="13.2">
      <c r="A166" s="19">
        <v>23</v>
      </c>
      <c r="B166" s="32" t="str">
        <f>VLOOKUP(A166,'Sheet 1 - terms'!A2:B144,2,FALSE)</f>
        <v>trauma center consultation</v>
      </c>
      <c r="C166" s="33">
        <v>306</v>
      </c>
      <c r="D166" s="33">
        <v>1</v>
      </c>
      <c r="E166" s="55"/>
      <c r="F166" s="37"/>
      <c r="G166" s="36"/>
      <c r="H166" s="59"/>
      <c r="I166" s="36"/>
      <c r="J166" s="74"/>
    </row>
    <row r="167" spans="1:10" ht="13.2">
      <c r="A167" s="19">
        <v>23</v>
      </c>
      <c r="B167" s="32" t="str">
        <f>VLOOKUP(A167,'Sheet 1 - terms'!A2:B144,2,FALSE)</f>
        <v>trauma center consultation</v>
      </c>
      <c r="C167" s="33">
        <v>309</v>
      </c>
      <c r="D167" s="33">
        <v>1</v>
      </c>
      <c r="E167" s="55"/>
      <c r="F167" s="37"/>
      <c r="G167" s="36"/>
      <c r="H167" s="59"/>
      <c r="I167" s="36"/>
      <c r="J167" s="74"/>
    </row>
    <row r="168" spans="1:10" ht="13.2">
      <c r="A168" s="19">
        <v>25</v>
      </c>
      <c r="B168" s="42" t="str">
        <f>VLOOKUP(A168,'Sheet 1 - terms'!A2:B144,2,FALSE)</f>
        <v>prehospital protocol</v>
      </c>
      <c r="C168" s="43">
        <v>31</v>
      </c>
      <c r="D168" s="43">
        <v>1</v>
      </c>
      <c r="E168" s="44"/>
      <c r="F168" s="45"/>
      <c r="G168" s="46"/>
      <c r="H168" s="59"/>
      <c r="I168" s="46"/>
      <c r="J168" s="76"/>
    </row>
    <row r="169" spans="1:10" ht="13.2">
      <c r="A169" s="19">
        <v>25</v>
      </c>
      <c r="B169" s="42" t="str">
        <f>VLOOKUP(A169,'Sheet 1 - terms'!A2:B144,2,FALSE)</f>
        <v>prehospital protocol</v>
      </c>
      <c r="C169" s="43">
        <v>96</v>
      </c>
      <c r="D169" s="43">
        <v>1</v>
      </c>
      <c r="E169" s="44"/>
      <c r="F169" s="45"/>
      <c r="G169" s="46"/>
      <c r="H169" s="59"/>
      <c r="I169" s="46"/>
      <c r="J169" s="76"/>
    </row>
    <row r="170" spans="1:10" ht="13.2">
      <c r="A170" s="19">
        <v>25</v>
      </c>
      <c r="B170" s="42" t="str">
        <f>VLOOKUP(A170,'Sheet 1 - terms'!A2:B144,2,FALSE)</f>
        <v>prehospital protocol</v>
      </c>
      <c r="C170" s="43">
        <v>112</v>
      </c>
      <c r="D170" s="43">
        <v>1</v>
      </c>
      <c r="E170" s="44"/>
      <c r="F170" s="45"/>
      <c r="G170" s="46"/>
      <c r="H170" s="59"/>
      <c r="I170" s="46"/>
      <c r="J170" s="76"/>
    </row>
    <row r="171" spans="1:10" ht="13.2">
      <c r="A171" s="19">
        <v>25</v>
      </c>
      <c r="B171" s="42" t="str">
        <f>VLOOKUP(A171,'Sheet 1 - terms'!A2:B144,2,FALSE)</f>
        <v>prehospital protocol</v>
      </c>
      <c r="C171" s="43">
        <v>142</v>
      </c>
      <c r="D171" s="43">
        <v>1</v>
      </c>
      <c r="E171" s="44"/>
      <c r="F171" s="45"/>
      <c r="G171" s="46"/>
      <c r="H171" s="59"/>
      <c r="I171" s="46"/>
      <c r="J171" s="76"/>
    </row>
    <row r="172" spans="1:10" ht="13.2">
      <c r="A172" s="19">
        <v>25</v>
      </c>
      <c r="B172" s="42" t="str">
        <f>VLOOKUP(A172,'Sheet 1 - terms'!A2:B144,2,FALSE)</f>
        <v>prehospital protocol</v>
      </c>
      <c r="C172" s="43">
        <v>145</v>
      </c>
      <c r="D172" s="43">
        <v>1</v>
      </c>
      <c r="E172" s="44"/>
      <c r="F172" s="45"/>
      <c r="G172" s="46"/>
      <c r="H172" s="59"/>
      <c r="I172" s="46"/>
      <c r="J172" s="76"/>
    </row>
    <row r="173" spans="1:10" ht="13.2">
      <c r="A173" s="19">
        <v>25</v>
      </c>
      <c r="B173" s="42" t="str">
        <f>VLOOKUP(A173,'Sheet 1 - terms'!A2:B144,2,FALSE)</f>
        <v>prehospital protocol</v>
      </c>
      <c r="C173" s="43">
        <v>183</v>
      </c>
      <c r="D173" s="43">
        <v>1</v>
      </c>
      <c r="E173" s="44"/>
      <c r="F173" s="45"/>
      <c r="G173" s="46"/>
      <c r="H173" s="59"/>
      <c r="I173" s="46"/>
      <c r="J173" s="76"/>
    </row>
    <row r="174" spans="1:10" ht="13.2">
      <c r="A174" s="19">
        <v>25</v>
      </c>
      <c r="B174" s="42" t="str">
        <f>VLOOKUP(A174,'Sheet 1 - terms'!A2:B144,2,FALSE)</f>
        <v>prehospital protocol</v>
      </c>
      <c r="C174" s="43">
        <v>213</v>
      </c>
      <c r="D174" s="43">
        <v>1</v>
      </c>
      <c r="E174" s="44"/>
      <c r="F174" s="45"/>
      <c r="G174" s="46"/>
      <c r="H174" s="59"/>
      <c r="I174" s="46"/>
      <c r="J174" s="76"/>
    </row>
    <row r="175" spans="1:10" ht="171.6">
      <c r="A175" s="19">
        <v>25</v>
      </c>
      <c r="B175" s="42" t="str">
        <f>VLOOKUP(A175,'Sheet 1 - terms'!A2:B144,2,FALSE)</f>
        <v>prehospital protocol</v>
      </c>
      <c r="C175" s="43">
        <v>286</v>
      </c>
      <c r="D175" s="43">
        <v>0</v>
      </c>
      <c r="E175" s="42" t="s">
        <v>198</v>
      </c>
      <c r="F175" s="45"/>
      <c r="G175" s="61" t="s">
        <v>831</v>
      </c>
      <c r="H175" s="59"/>
      <c r="I175" s="46"/>
      <c r="J175" s="76"/>
    </row>
    <row r="176" spans="1:10" ht="13.2">
      <c r="A176" s="19">
        <v>25</v>
      </c>
      <c r="B176" s="42" t="str">
        <f>VLOOKUP(A176,'Sheet 1 - terms'!A2:B144,2,FALSE)</f>
        <v>prehospital protocol</v>
      </c>
      <c r="C176" s="43">
        <v>292</v>
      </c>
      <c r="D176" s="43">
        <v>1</v>
      </c>
      <c r="E176" s="44"/>
      <c r="F176" s="45"/>
      <c r="G176" s="46"/>
      <c r="H176" s="59"/>
      <c r="I176" s="46"/>
      <c r="J176" s="76"/>
    </row>
    <row r="177" spans="1:10" ht="13.2">
      <c r="A177" s="19">
        <v>28</v>
      </c>
      <c r="B177" s="32" t="str">
        <f>VLOOKUP(A177,'Sheet 1 - terms'!A2:B144,2,FALSE)</f>
        <v>prehospital training objective specification</v>
      </c>
      <c r="C177" s="33">
        <v>73</v>
      </c>
      <c r="D177" s="57"/>
      <c r="E177" s="55"/>
      <c r="F177" s="37"/>
      <c r="G177" s="36"/>
      <c r="H177" s="59"/>
      <c r="I177" s="36"/>
      <c r="J177" s="74"/>
    </row>
    <row r="178" spans="1:10" ht="13.2">
      <c r="A178" s="19">
        <v>28</v>
      </c>
      <c r="B178" s="32" t="str">
        <f>VLOOKUP(A178,'Sheet 1 - terms'!A2:B144,2,FALSE)</f>
        <v>prehospital training objective specification</v>
      </c>
      <c r="C178" s="33">
        <v>98</v>
      </c>
      <c r="D178" s="33">
        <v>1</v>
      </c>
      <c r="E178" s="55"/>
      <c r="F178" s="37"/>
      <c r="G178" s="36"/>
      <c r="H178" s="59"/>
      <c r="I178" s="36"/>
      <c r="J178" s="74"/>
    </row>
    <row r="179" spans="1:10" ht="26.4">
      <c r="A179" s="19">
        <v>28</v>
      </c>
      <c r="B179" s="32" t="str">
        <f>VLOOKUP(A179,'Sheet 1 - terms'!A2:B144,2,FALSE)</f>
        <v>prehospital training objective specification</v>
      </c>
      <c r="C179" s="33">
        <v>108</v>
      </c>
      <c r="D179" s="57"/>
      <c r="E179" s="55"/>
      <c r="F179" s="56" t="s">
        <v>199</v>
      </c>
      <c r="G179" s="36"/>
      <c r="H179" s="59"/>
      <c r="I179" s="36"/>
      <c r="J179" s="74"/>
    </row>
    <row r="180" spans="1:10" ht="13.2">
      <c r="A180" s="19">
        <v>28</v>
      </c>
      <c r="B180" s="32" t="str">
        <f>VLOOKUP(A180,'Sheet 1 - terms'!A2:B144,2,FALSE)</f>
        <v>prehospital training objective specification</v>
      </c>
      <c r="C180" s="33">
        <v>133</v>
      </c>
      <c r="D180" s="33">
        <v>1</v>
      </c>
      <c r="E180" s="55"/>
      <c r="F180" s="37"/>
      <c r="G180" s="36"/>
      <c r="H180" s="59"/>
      <c r="I180" s="36"/>
      <c r="J180" s="74"/>
    </row>
    <row r="181" spans="1:10" ht="13.2">
      <c r="A181" s="19">
        <v>28</v>
      </c>
      <c r="B181" s="32" t="str">
        <f>VLOOKUP(A181,'Sheet 1 - terms'!A2:B144,2,FALSE)</f>
        <v>prehospital training objective specification</v>
      </c>
      <c r="C181" s="33">
        <v>164</v>
      </c>
      <c r="D181" s="33">
        <v>1</v>
      </c>
      <c r="E181" s="55"/>
      <c r="F181" s="37"/>
      <c r="G181" s="36"/>
      <c r="H181" s="59"/>
      <c r="I181" s="36"/>
      <c r="J181" s="74"/>
    </row>
    <row r="182" spans="1:10" ht="39.6">
      <c r="A182" s="19">
        <v>28</v>
      </c>
      <c r="B182" s="32" t="str">
        <f>VLOOKUP(A182,'Sheet 1 - terms'!A2:B144,2,FALSE)</f>
        <v>prehospital training objective specification</v>
      </c>
      <c r="C182" s="33">
        <v>172</v>
      </c>
      <c r="D182" s="33">
        <v>0</v>
      </c>
      <c r="E182" s="32" t="s">
        <v>200</v>
      </c>
      <c r="F182" s="37"/>
      <c r="G182" s="38" t="s">
        <v>816</v>
      </c>
      <c r="H182" s="59"/>
      <c r="I182" s="36"/>
      <c r="J182" s="79" t="s">
        <v>817</v>
      </c>
    </row>
    <row r="183" spans="1:10" ht="13.2">
      <c r="A183" s="19">
        <v>28</v>
      </c>
      <c r="B183" s="32" t="str">
        <f>VLOOKUP(A183,'Sheet 1 - terms'!A2:B144,2,FALSE)</f>
        <v>prehospital training objective specification</v>
      </c>
      <c r="C183" s="33">
        <v>213</v>
      </c>
      <c r="D183" s="33">
        <v>1</v>
      </c>
      <c r="E183" s="55"/>
      <c r="F183" s="37"/>
      <c r="G183" s="36"/>
      <c r="H183" s="59"/>
      <c r="I183" s="36"/>
      <c r="J183" s="74"/>
    </row>
    <row r="184" spans="1:10" ht="13.2">
      <c r="A184" s="19">
        <v>28</v>
      </c>
      <c r="B184" s="32" t="str">
        <f>VLOOKUP(A184,'Sheet 1 - terms'!A2:B144,2,FALSE)</f>
        <v>prehospital training objective specification</v>
      </c>
      <c r="C184" s="33">
        <v>219</v>
      </c>
      <c r="D184" s="33">
        <v>1</v>
      </c>
      <c r="E184" s="55"/>
      <c r="F184" s="37"/>
      <c r="G184" s="36"/>
      <c r="H184" s="59"/>
      <c r="I184" s="36"/>
      <c r="J184" s="74"/>
    </row>
    <row r="185" spans="1:10" ht="13.2">
      <c r="A185" s="19">
        <v>28</v>
      </c>
      <c r="B185" s="32" t="str">
        <f>VLOOKUP(A185,'Sheet 1 - terms'!A2:B144,2,FALSE)</f>
        <v>prehospital training objective specification</v>
      </c>
      <c r="C185" s="33">
        <v>297</v>
      </c>
      <c r="D185" s="57"/>
      <c r="E185" s="55"/>
      <c r="F185" s="37"/>
      <c r="G185" s="36"/>
      <c r="H185" s="59"/>
      <c r="I185" s="36"/>
      <c r="J185" s="74"/>
    </row>
    <row r="186" spans="1:10" ht="13.2">
      <c r="A186" s="19">
        <v>31</v>
      </c>
      <c r="B186" s="42" t="str">
        <f>VLOOKUP(A186,'Sheet 1 - terms'!A2:B144,2,FALSE)</f>
        <v>injury</v>
      </c>
      <c r="C186" s="43">
        <v>37</v>
      </c>
      <c r="D186" s="47"/>
      <c r="E186" s="44"/>
      <c r="F186" s="45"/>
      <c r="G186" s="46"/>
      <c r="H186" s="59"/>
      <c r="I186" s="46"/>
      <c r="J186" s="76"/>
    </row>
    <row r="187" spans="1:10" ht="39.6">
      <c r="A187" s="19">
        <v>31</v>
      </c>
      <c r="B187" s="42" t="str">
        <f>VLOOKUP(A187,'Sheet 1 - terms'!A2:B144,2,FALSE)</f>
        <v>injury</v>
      </c>
      <c r="C187" s="43">
        <v>97</v>
      </c>
      <c r="D187" s="47"/>
      <c r="E187" s="44"/>
      <c r="F187" s="54" t="s">
        <v>201</v>
      </c>
      <c r="G187" s="61" t="s">
        <v>818</v>
      </c>
      <c r="H187" s="59"/>
      <c r="I187" s="46"/>
      <c r="J187" s="76"/>
    </row>
    <row r="188" spans="1:10" ht="13.2">
      <c r="A188" s="19">
        <v>31</v>
      </c>
      <c r="B188" s="42" t="str">
        <f>VLOOKUP(A188,'Sheet 1 - terms'!A2:B144,2,FALSE)</f>
        <v>injury</v>
      </c>
      <c r="C188" s="43">
        <v>112</v>
      </c>
      <c r="D188" s="43">
        <v>1</v>
      </c>
      <c r="E188" s="44"/>
      <c r="F188" s="45"/>
      <c r="G188" s="46"/>
      <c r="H188" s="59"/>
      <c r="I188" s="46"/>
      <c r="J188" s="76"/>
    </row>
    <row r="189" spans="1:10" ht="13.2">
      <c r="A189" s="19">
        <v>31</v>
      </c>
      <c r="B189" s="42" t="str">
        <f>VLOOKUP(A189,'Sheet 1 - terms'!A2:B144,2,FALSE)</f>
        <v>injury</v>
      </c>
      <c r="C189" s="43">
        <v>133</v>
      </c>
      <c r="D189" s="43">
        <v>1</v>
      </c>
      <c r="E189" s="44"/>
      <c r="F189" s="45"/>
      <c r="G189" s="46"/>
      <c r="H189" s="59"/>
      <c r="I189" s="46"/>
      <c r="J189" s="76"/>
    </row>
    <row r="190" spans="1:10" ht="13.2">
      <c r="A190" s="19">
        <v>31</v>
      </c>
      <c r="B190" s="42" t="str">
        <f>VLOOKUP(A190,'Sheet 1 - terms'!A2:B144,2,FALSE)</f>
        <v>injury</v>
      </c>
      <c r="C190" s="43">
        <v>161</v>
      </c>
      <c r="D190" s="43">
        <v>1</v>
      </c>
      <c r="E190" s="44"/>
      <c r="F190" s="45"/>
      <c r="G190" s="46"/>
      <c r="H190" s="59"/>
      <c r="I190" s="46"/>
      <c r="J190" s="76"/>
    </row>
    <row r="191" spans="1:10" ht="13.2">
      <c r="A191" s="19">
        <v>31</v>
      </c>
      <c r="B191" s="42" t="str">
        <f>VLOOKUP(A191,'Sheet 1 - terms'!A2:B144,2,FALSE)</f>
        <v>injury</v>
      </c>
      <c r="C191" s="43">
        <v>192</v>
      </c>
      <c r="D191" s="43">
        <v>1</v>
      </c>
      <c r="E191" s="44"/>
      <c r="F191" s="45"/>
      <c r="G191" s="46"/>
      <c r="H191" s="59"/>
      <c r="I191" s="46"/>
      <c r="J191" s="76"/>
    </row>
    <row r="192" spans="1:10" ht="13.2">
      <c r="A192" s="19">
        <v>31</v>
      </c>
      <c r="B192" s="42" t="str">
        <f>VLOOKUP(A192,'Sheet 1 - terms'!A2:B144,2,FALSE)</f>
        <v>injury</v>
      </c>
      <c r="C192" s="43">
        <v>212</v>
      </c>
      <c r="D192" s="43">
        <v>1</v>
      </c>
      <c r="E192" s="44"/>
      <c r="F192" s="45"/>
      <c r="G192" s="46"/>
      <c r="H192" s="59"/>
      <c r="I192" s="46"/>
      <c r="J192" s="76"/>
    </row>
    <row r="193" spans="1:10" ht="66">
      <c r="A193" s="19">
        <v>31</v>
      </c>
      <c r="B193" s="42" t="str">
        <f>VLOOKUP(A193,'Sheet 1 - terms'!A2:B144,2,FALSE)</f>
        <v>injury</v>
      </c>
      <c r="C193" s="43">
        <v>285</v>
      </c>
      <c r="D193" s="43">
        <v>0</v>
      </c>
      <c r="E193" s="42" t="s">
        <v>202</v>
      </c>
      <c r="F193" s="54" t="s">
        <v>203</v>
      </c>
      <c r="G193" s="61" t="s">
        <v>818</v>
      </c>
      <c r="H193" s="59"/>
      <c r="I193" s="46"/>
      <c r="J193" s="76"/>
    </row>
    <row r="194" spans="1:10" ht="13.2">
      <c r="A194" s="19">
        <v>31</v>
      </c>
      <c r="B194" s="42" t="str">
        <f>VLOOKUP(A194,'Sheet 1 - terms'!A2:B144,2,FALSE)</f>
        <v>injury</v>
      </c>
      <c r="C194" s="43">
        <v>291</v>
      </c>
      <c r="D194" s="43">
        <v>1</v>
      </c>
      <c r="E194" s="44"/>
      <c r="F194" s="45"/>
      <c r="G194" s="46"/>
      <c r="H194" s="59"/>
      <c r="I194" s="46"/>
      <c r="J194" s="76"/>
    </row>
    <row r="195" spans="1:10" ht="13.2">
      <c r="A195" s="19">
        <v>33</v>
      </c>
      <c r="B195" s="32" t="str">
        <f>VLOOKUP(A195,'Sheet 1 - terms'!A2:B144,2,FALSE)</f>
        <v>trauma peer review committee meeting</v>
      </c>
      <c r="C195" s="33">
        <v>40</v>
      </c>
      <c r="D195" s="33">
        <v>1</v>
      </c>
      <c r="E195" s="55"/>
      <c r="F195" s="37"/>
      <c r="G195" s="36"/>
      <c r="H195" s="59"/>
      <c r="I195" s="36"/>
      <c r="J195" s="74"/>
    </row>
    <row r="196" spans="1:10" ht="13.2">
      <c r="A196" s="19">
        <v>33</v>
      </c>
      <c r="B196" s="32" t="str">
        <f>VLOOKUP(A196,'Sheet 1 - terms'!A2:B144,2,FALSE)</f>
        <v>trauma peer review committee meeting</v>
      </c>
      <c r="C196" s="33">
        <v>93</v>
      </c>
      <c r="D196" s="33">
        <v>1</v>
      </c>
      <c r="E196" s="55"/>
      <c r="F196" s="37"/>
      <c r="G196" s="36"/>
      <c r="H196" s="59"/>
      <c r="I196" s="36"/>
      <c r="J196" s="74"/>
    </row>
    <row r="197" spans="1:10" ht="13.2">
      <c r="A197" s="19">
        <v>33</v>
      </c>
      <c r="B197" s="32" t="str">
        <f>VLOOKUP(A197,'Sheet 1 - terms'!A2:B144,2,FALSE)</f>
        <v>trauma peer review committee meeting</v>
      </c>
      <c r="C197" s="33">
        <v>125</v>
      </c>
      <c r="D197" s="33">
        <v>1</v>
      </c>
      <c r="E197" s="55"/>
      <c r="F197" s="37"/>
      <c r="G197" s="36"/>
      <c r="H197" s="59"/>
      <c r="I197" s="36"/>
      <c r="J197" s="74"/>
    </row>
    <row r="198" spans="1:10" ht="66">
      <c r="A198" s="19">
        <v>33</v>
      </c>
      <c r="B198" s="32" t="str">
        <f>VLOOKUP(A198,'Sheet 1 - terms'!A2:B144,2,FALSE)</f>
        <v>trauma peer review committee meeting</v>
      </c>
      <c r="C198" s="33">
        <v>135</v>
      </c>
      <c r="D198" s="33">
        <v>0</v>
      </c>
      <c r="E198" s="32" t="s">
        <v>204</v>
      </c>
      <c r="F198" s="37"/>
      <c r="G198" s="36"/>
      <c r="H198" s="59"/>
      <c r="I198" s="38" t="s">
        <v>819</v>
      </c>
      <c r="J198" s="79" t="s">
        <v>822</v>
      </c>
    </row>
    <row r="199" spans="1:10" ht="39.6">
      <c r="A199" s="19">
        <v>33</v>
      </c>
      <c r="B199" s="32" t="str">
        <f>VLOOKUP(A199,'Sheet 1 - terms'!A2:B144,2,FALSE)</f>
        <v>trauma peer review committee meeting</v>
      </c>
      <c r="C199" s="33">
        <v>166</v>
      </c>
      <c r="D199" s="33">
        <v>1</v>
      </c>
      <c r="E199" s="55"/>
      <c r="F199" s="56" t="s">
        <v>205</v>
      </c>
      <c r="G199" s="38" t="s">
        <v>820</v>
      </c>
      <c r="H199" s="59"/>
      <c r="I199" s="36"/>
      <c r="J199" s="74"/>
    </row>
    <row r="200" spans="1:10" ht="13.2">
      <c r="A200" s="19">
        <v>33</v>
      </c>
      <c r="B200" s="32" t="str">
        <f>VLOOKUP(A200,'Sheet 1 - terms'!A2:B144,2,FALSE)</f>
        <v>trauma peer review committee meeting</v>
      </c>
      <c r="C200" s="33">
        <v>182</v>
      </c>
      <c r="D200" s="33">
        <v>1</v>
      </c>
      <c r="E200" s="55"/>
      <c r="F200" s="37"/>
      <c r="G200" s="36"/>
      <c r="H200" s="59"/>
      <c r="I200" s="36"/>
      <c r="J200" s="74"/>
    </row>
    <row r="201" spans="1:10" ht="79.2">
      <c r="A201" s="19">
        <v>33</v>
      </c>
      <c r="B201" s="32" t="str">
        <f>VLOOKUP(A201,'Sheet 1 - terms'!A2:B144,2,FALSE)</f>
        <v>trauma peer review committee meeting</v>
      </c>
      <c r="C201" s="33">
        <v>209</v>
      </c>
      <c r="D201" s="33">
        <v>0</v>
      </c>
      <c r="E201" s="32" t="s">
        <v>206</v>
      </c>
      <c r="F201" s="37"/>
      <c r="G201" s="36"/>
      <c r="H201" s="59"/>
      <c r="I201" s="36"/>
      <c r="J201" s="74"/>
    </row>
    <row r="202" spans="1:10" ht="66">
      <c r="A202" s="19">
        <v>33</v>
      </c>
      <c r="B202" s="32" t="str">
        <f>VLOOKUP(A202,'Sheet 1 - terms'!A2:B144,2,FALSE)</f>
        <v>trauma peer review committee meeting</v>
      </c>
      <c r="C202" s="33">
        <v>282</v>
      </c>
      <c r="D202" s="57"/>
      <c r="E202" s="55"/>
      <c r="F202" s="56" t="s">
        <v>207</v>
      </c>
      <c r="G202" s="38" t="s">
        <v>821</v>
      </c>
      <c r="H202" s="59"/>
      <c r="I202" s="36"/>
      <c r="J202" s="74"/>
    </row>
    <row r="203" spans="1:10" ht="13.2">
      <c r="A203" s="19">
        <v>33</v>
      </c>
      <c r="B203" s="32" t="str">
        <f>VLOOKUP(A203,'Sheet 1 - terms'!A2:B144,2,FALSE)</f>
        <v>trauma peer review committee meeting</v>
      </c>
      <c r="C203" s="33">
        <v>297</v>
      </c>
      <c r="D203" s="57"/>
      <c r="E203" s="55"/>
      <c r="F203" s="37"/>
      <c r="G203" s="36"/>
      <c r="H203" s="59"/>
      <c r="I203" s="36"/>
      <c r="J203" s="74"/>
    </row>
    <row r="204" spans="1:10" ht="13.2">
      <c r="A204" s="19">
        <v>34</v>
      </c>
      <c r="B204" s="42" t="str">
        <f>VLOOKUP(A204,'Sheet 1 - terms'!A2:B144,2,FALSE)</f>
        <v>institution-specific trauma surgeon profile</v>
      </c>
      <c r="C204" s="43">
        <v>37</v>
      </c>
      <c r="D204" s="47"/>
      <c r="E204" s="44"/>
      <c r="F204" s="45"/>
      <c r="G204" s="46"/>
      <c r="H204" s="59"/>
      <c r="I204" s="46"/>
      <c r="J204" s="76"/>
    </row>
    <row r="205" spans="1:10" ht="13.2">
      <c r="A205" s="19">
        <v>34</v>
      </c>
      <c r="B205" s="42" t="str">
        <f>VLOOKUP(A205,'Sheet 1 - terms'!A2:B144,2,FALSE)</f>
        <v>institution-specific trauma surgeon profile</v>
      </c>
      <c r="C205" s="43">
        <v>88</v>
      </c>
      <c r="D205" s="43">
        <v>1</v>
      </c>
      <c r="E205" s="44"/>
      <c r="F205" s="45"/>
      <c r="G205" s="46"/>
      <c r="H205" s="59"/>
      <c r="I205" s="46"/>
      <c r="J205" s="76"/>
    </row>
    <row r="206" spans="1:10" ht="52.8">
      <c r="A206" s="19">
        <v>34</v>
      </c>
      <c r="B206" s="42" t="str">
        <f>VLOOKUP(A206,'Sheet 1 - terms'!A2:B144,2,FALSE)</f>
        <v>institution-specific trauma surgeon profile</v>
      </c>
      <c r="C206" s="43">
        <v>112</v>
      </c>
      <c r="D206" s="43">
        <v>1</v>
      </c>
      <c r="E206" s="44"/>
      <c r="F206" s="54" t="s">
        <v>208</v>
      </c>
      <c r="G206" s="61" t="s">
        <v>823</v>
      </c>
      <c r="H206" s="59"/>
      <c r="I206" s="46"/>
      <c r="J206" s="76"/>
    </row>
    <row r="207" spans="1:10" ht="92.4">
      <c r="A207" s="19">
        <v>34</v>
      </c>
      <c r="B207" s="42" t="str">
        <f>VLOOKUP(A207,'Sheet 1 - terms'!A2:B144,2,FALSE)</f>
        <v>institution-specific trauma surgeon profile</v>
      </c>
      <c r="C207" s="43">
        <v>144</v>
      </c>
      <c r="D207" s="43">
        <v>1</v>
      </c>
      <c r="E207" s="44"/>
      <c r="F207" s="54" t="s">
        <v>209</v>
      </c>
      <c r="G207" s="46"/>
      <c r="H207" s="59"/>
      <c r="I207" s="46"/>
      <c r="J207" s="80" t="s">
        <v>824</v>
      </c>
    </row>
    <row r="208" spans="1:10" ht="39.6">
      <c r="A208" s="19">
        <v>34</v>
      </c>
      <c r="B208" s="42" t="str">
        <f>VLOOKUP(A208,'Sheet 1 - terms'!A2:B144,2,FALSE)</f>
        <v>institution-specific trauma surgeon profile</v>
      </c>
      <c r="C208" s="43">
        <v>161</v>
      </c>
      <c r="D208" s="47"/>
      <c r="E208" s="44"/>
      <c r="F208" s="54" t="s">
        <v>210</v>
      </c>
      <c r="G208" s="46"/>
      <c r="H208" s="59"/>
      <c r="I208" s="62"/>
      <c r="J208" s="80" t="s">
        <v>825</v>
      </c>
    </row>
    <row r="209" spans="1:10" ht="66">
      <c r="A209" s="19">
        <v>34</v>
      </c>
      <c r="B209" s="42" t="str">
        <f>VLOOKUP(A209,'Sheet 1 - terms'!A2:B144,2,FALSE)</f>
        <v>institution-specific trauma surgeon profile</v>
      </c>
      <c r="C209" s="43">
        <v>186</v>
      </c>
      <c r="D209" s="43">
        <v>0</v>
      </c>
      <c r="E209" s="42" t="s">
        <v>211</v>
      </c>
      <c r="F209" s="45"/>
      <c r="G209" s="46"/>
      <c r="H209" s="59"/>
      <c r="I209" s="61" t="s">
        <v>827</v>
      </c>
      <c r="J209" s="80" t="s">
        <v>826</v>
      </c>
    </row>
    <row r="210" spans="1:10" ht="13.2">
      <c r="A210" s="19">
        <v>34</v>
      </c>
      <c r="B210" s="42" t="str">
        <f>VLOOKUP(A210,'Sheet 1 - terms'!A2:B144,2,FALSE)</f>
        <v>institution-specific trauma surgeon profile</v>
      </c>
      <c r="C210" s="43">
        <v>212</v>
      </c>
      <c r="D210" s="43">
        <v>1</v>
      </c>
      <c r="E210" s="44"/>
      <c r="F210" s="45"/>
      <c r="G210" s="46"/>
      <c r="H210" s="59"/>
      <c r="I210" s="46"/>
      <c r="J210" s="76"/>
    </row>
    <row r="211" spans="1:10" ht="13.2">
      <c r="A211" s="19">
        <v>34</v>
      </c>
      <c r="B211" s="42" t="str">
        <f>VLOOKUP(A211,'Sheet 1 - terms'!A2:B144,2,FALSE)</f>
        <v>institution-specific trauma surgeon profile</v>
      </c>
      <c r="C211" s="43">
        <v>289</v>
      </c>
      <c r="D211" s="43">
        <v>1</v>
      </c>
      <c r="E211" s="44"/>
      <c r="F211" s="45"/>
      <c r="G211" s="46"/>
      <c r="H211" s="59"/>
      <c r="I211" s="46"/>
      <c r="J211" s="76"/>
    </row>
    <row r="212" spans="1:10" ht="13.2">
      <c r="A212" s="19">
        <v>34</v>
      </c>
      <c r="B212" s="42" t="str">
        <f>VLOOKUP(A212,'Sheet 1 - terms'!A2:B144,2,FALSE)</f>
        <v>institution-specific trauma surgeon profile</v>
      </c>
      <c r="C212" s="43">
        <v>293</v>
      </c>
      <c r="D212" s="43">
        <v>1</v>
      </c>
      <c r="E212" s="44"/>
      <c r="F212" s="45"/>
      <c r="G212" s="46"/>
      <c r="H212" s="59"/>
      <c r="I212" s="46"/>
      <c r="J212" s="76"/>
    </row>
    <row r="213" spans="1:10" ht="13.2">
      <c r="A213" s="19">
        <v>36</v>
      </c>
      <c r="B213" s="32" t="str">
        <f>VLOOKUP(A213,'Sheet 1 - terms'!A2:B144,2,FALSE)</f>
        <v>regional trauma professional organization</v>
      </c>
      <c r="C213" s="33">
        <v>88</v>
      </c>
      <c r="D213" s="33">
        <v>1</v>
      </c>
      <c r="E213" s="55"/>
      <c r="F213" s="37"/>
      <c r="G213" s="36"/>
      <c r="H213" s="59"/>
      <c r="I213" s="36"/>
      <c r="J213" s="74"/>
    </row>
    <row r="214" spans="1:10" ht="13.2">
      <c r="A214" s="19">
        <v>36</v>
      </c>
      <c r="B214" s="32" t="str">
        <f>VLOOKUP(A214,'Sheet 1 - terms'!A2:B144,2,FALSE)</f>
        <v>regional trauma professional organization</v>
      </c>
      <c r="C214" s="33">
        <v>94</v>
      </c>
      <c r="D214" s="33">
        <v>1</v>
      </c>
      <c r="E214" s="55"/>
      <c r="F214" s="37"/>
      <c r="G214" s="36"/>
      <c r="H214" s="59"/>
      <c r="I214" s="36"/>
      <c r="J214" s="74"/>
    </row>
    <row r="215" spans="1:10" ht="13.2">
      <c r="A215" s="19">
        <v>36</v>
      </c>
      <c r="B215" s="32" t="str">
        <f>VLOOKUP(A215,'Sheet 1 - terms'!A2:B144,2,FALSE)</f>
        <v>regional trauma professional organization</v>
      </c>
      <c r="C215" s="33">
        <v>79</v>
      </c>
      <c r="D215" s="33">
        <v>1</v>
      </c>
      <c r="E215" s="55"/>
      <c r="F215" s="37"/>
      <c r="G215" s="36"/>
      <c r="H215" s="59"/>
      <c r="I215" s="36"/>
      <c r="J215" s="74"/>
    </row>
    <row r="216" spans="1:10" ht="39.6">
      <c r="A216" s="19">
        <v>36</v>
      </c>
      <c r="B216" s="32" t="str">
        <f>VLOOKUP(A216,'Sheet 1 - terms'!A2:B144,2,FALSE)</f>
        <v>regional trauma professional organization</v>
      </c>
      <c r="C216" s="33">
        <v>140</v>
      </c>
      <c r="D216" s="33">
        <v>0</v>
      </c>
      <c r="E216" s="55"/>
      <c r="F216" s="56" t="s">
        <v>212</v>
      </c>
      <c r="G216" s="36" t="s">
        <v>833</v>
      </c>
      <c r="H216" s="59"/>
      <c r="I216" s="38" t="s">
        <v>832</v>
      </c>
      <c r="J216" s="79" t="s">
        <v>834</v>
      </c>
    </row>
    <row r="217" spans="1:10" ht="13.2">
      <c r="A217" s="19">
        <v>36</v>
      </c>
      <c r="B217" s="32" t="str">
        <f>VLOOKUP(A217,'Sheet 1 - terms'!A2:B144,2,FALSE)</f>
        <v>regional trauma professional organization</v>
      </c>
      <c r="C217" s="33">
        <v>145</v>
      </c>
      <c r="D217" s="33">
        <v>1</v>
      </c>
      <c r="E217" s="55"/>
      <c r="F217" s="37"/>
      <c r="G217" s="36"/>
      <c r="H217" s="59"/>
      <c r="I217" s="36"/>
      <c r="J217" s="74"/>
    </row>
    <row r="218" spans="1:10" ht="13.2">
      <c r="A218" s="19">
        <v>36</v>
      </c>
      <c r="B218" s="32" t="str">
        <f>VLOOKUP(A218,'Sheet 1 - terms'!A2:B144,2,FALSE)</f>
        <v>regional trauma professional organization</v>
      </c>
      <c r="C218" s="33">
        <v>192</v>
      </c>
      <c r="D218" s="33">
        <v>1</v>
      </c>
      <c r="E218" s="55"/>
      <c r="F218" s="37"/>
      <c r="G218" s="36"/>
      <c r="H218" s="59"/>
      <c r="I218" s="36"/>
      <c r="J218" s="74"/>
    </row>
    <row r="219" spans="1:10" ht="13.2">
      <c r="A219" s="19">
        <v>36</v>
      </c>
      <c r="B219" s="32" t="str">
        <f>VLOOKUP(A219,'Sheet 1 - terms'!A2:B144,2,FALSE)</f>
        <v>regional trauma professional organization</v>
      </c>
      <c r="C219" s="33">
        <v>212</v>
      </c>
      <c r="D219" s="33">
        <v>1</v>
      </c>
      <c r="E219" s="55"/>
      <c r="F219" s="37"/>
      <c r="G219" s="36"/>
      <c r="H219" s="59"/>
      <c r="I219" s="36"/>
      <c r="J219" s="74"/>
    </row>
    <row r="220" spans="1:10" ht="13.2">
      <c r="A220" s="19">
        <v>36</v>
      </c>
      <c r="B220" s="32" t="str">
        <f>VLOOKUP(A220,'Sheet 1 - terms'!A2:B144,2,FALSE)</f>
        <v>regional trauma professional organization</v>
      </c>
      <c r="C220" s="33">
        <v>219</v>
      </c>
      <c r="D220" s="33">
        <v>1</v>
      </c>
      <c r="E220" s="55"/>
      <c r="F220" s="37"/>
      <c r="G220" s="36"/>
      <c r="H220" s="59"/>
      <c r="I220" s="36"/>
      <c r="J220" s="74"/>
    </row>
    <row r="221" spans="1:10" ht="13.2">
      <c r="A221" s="19">
        <v>36</v>
      </c>
      <c r="B221" s="32" t="str">
        <f>VLOOKUP(A221,'Sheet 1 - terms'!A2:B144,2,FALSE)</f>
        <v>regional trauma professional organization</v>
      </c>
      <c r="C221" s="33">
        <v>308</v>
      </c>
      <c r="D221" s="33">
        <v>1</v>
      </c>
      <c r="E221" s="55"/>
      <c r="F221" s="37"/>
      <c r="G221" s="36"/>
      <c r="H221" s="59"/>
      <c r="I221" s="36"/>
      <c r="J221" s="74"/>
    </row>
    <row r="222" spans="1:10" ht="26.4">
      <c r="A222" s="19">
        <v>39</v>
      </c>
      <c r="B222" s="42" t="str">
        <f>VLOOKUP(A222,'Sheet 1 - terms'!A2:B144,2,FALSE)</f>
        <v>TMD approved institution-specific emergency medicine physician profile</v>
      </c>
      <c r="C222" s="43">
        <v>29</v>
      </c>
      <c r="D222" s="43">
        <v>1</v>
      </c>
      <c r="E222" s="44"/>
      <c r="F222" s="45"/>
      <c r="G222" s="46"/>
      <c r="H222" s="59"/>
      <c r="I222" s="46"/>
      <c r="J222" s="76"/>
    </row>
    <row r="223" spans="1:10" ht="92.4">
      <c r="A223" s="19">
        <v>39</v>
      </c>
      <c r="B223" s="42" t="str">
        <f>VLOOKUP(A223,'Sheet 1 - terms'!A2:B144,2,FALSE)</f>
        <v>TMD approved institution-specific emergency medicine physician profile</v>
      </c>
      <c r="C223" s="43">
        <v>93</v>
      </c>
      <c r="D223" s="47"/>
      <c r="E223" s="44"/>
      <c r="F223" s="54" t="s">
        <v>213</v>
      </c>
      <c r="G223" s="61" t="s">
        <v>835</v>
      </c>
      <c r="H223" s="59"/>
      <c r="I223" s="63" t="s">
        <v>836</v>
      </c>
      <c r="J223" s="80" t="s">
        <v>837</v>
      </c>
    </row>
    <row r="224" spans="1:10" ht="26.4">
      <c r="A224" s="19">
        <v>39</v>
      </c>
      <c r="B224" s="42" t="str">
        <f>VLOOKUP(A224,'Sheet 1 - terms'!A2:B144,2,FALSE)</f>
        <v>TMD approved institution-specific emergency medicine physician profile</v>
      </c>
      <c r="C224" s="43">
        <v>105</v>
      </c>
      <c r="D224" s="43">
        <v>1</v>
      </c>
      <c r="E224" s="44"/>
      <c r="F224" s="54" t="s">
        <v>214</v>
      </c>
      <c r="G224" s="46"/>
      <c r="H224" s="59"/>
      <c r="I224" s="46"/>
      <c r="J224" s="76"/>
    </row>
    <row r="225" spans="1:10" ht="26.4">
      <c r="A225" s="19">
        <v>39</v>
      </c>
      <c r="B225" s="42" t="str">
        <f>VLOOKUP(A225,'Sheet 1 - terms'!A2:B144,2,FALSE)</f>
        <v>TMD approved institution-specific emergency medicine physician profile</v>
      </c>
      <c r="C225" s="43">
        <v>144</v>
      </c>
      <c r="D225" s="43">
        <v>1</v>
      </c>
      <c r="E225" s="44"/>
      <c r="F225" s="45"/>
      <c r="G225" s="46"/>
      <c r="H225" s="59"/>
      <c r="I225" s="46"/>
      <c r="J225" s="76"/>
    </row>
    <row r="226" spans="1:10" ht="26.4">
      <c r="A226" s="19">
        <v>39</v>
      </c>
      <c r="B226" s="42" t="str">
        <f>VLOOKUP(A226,'Sheet 1 - terms'!A2:B144,2,FALSE)</f>
        <v>TMD approved institution-specific emergency medicine physician profile</v>
      </c>
      <c r="C226" s="43">
        <v>154</v>
      </c>
      <c r="D226" s="43">
        <v>1</v>
      </c>
      <c r="E226" s="44"/>
      <c r="F226" s="45"/>
      <c r="G226" s="46"/>
      <c r="H226" s="59"/>
      <c r="I226" s="46"/>
      <c r="J226" s="76"/>
    </row>
    <row r="227" spans="1:10" ht="26.4">
      <c r="A227" s="19">
        <v>39</v>
      </c>
      <c r="B227" s="42" t="str">
        <f>VLOOKUP(A227,'Sheet 1 - terms'!A2:B144,2,FALSE)</f>
        <v>TMD approved institution-specific emergency medicine physician profile</v>
      </c>
      <c r="C227" s="43">
        <v>168</v>
      </c>
      <c r="D227" s="43">
        <v>1</v>
      </c>
      <c r="E227" s="44"/>
      <c r="F227" s="45"/>
      <c r="G227" s="46"/>
      <c r="H227" s="59"/>
      <c r="I227" s="46"/>
      <c r="J227" s="76"/>
    </row>
    <row r="228" spans="1:10" ht="26.4">
      <c r="A228" s="19">
        <v>39</v>
      </c>
      <c r="B228" s="42" t="str">
        <f>VLOOKUP(A228,'Sheet 1 - terms'!A2:B144,2,FALSE)</f>
        <v>TMD approved institution-specific emergency medicine physician profile</v>
      </c>
      <c r="C228" s="43">
        <v>124</v>
      </c>
      <c r="D228" s="43">
        <v>1</v>
      </c>
      <c r="E228" s="44"/>
      <c r="F228" s="45"/>
      <c r="G228" s="46"/>
      <c r="H228" s="59"/>
      <c r="I228" s="46"/>
      <c r="J228" s="76"/>
    </row>
    <row r="229" spans="1:10" ht="26.4">
      <c r="A229" s="19">
        <v>39</v>
      </c>
      <c r="B229" s="42" t="str">
        <f>VLOOKUP(A229,'Sheet 1 - terms'!A2:B144,2,FALSE)</f>
        <v>TMD approved institution-specific emergency medicine physician profile</v>
      </c>
      <c r="C229" s="43">
        <v>287</v>
      </c>
      <c r="D229" s="43">
        <v>1</v>
      </c>
      <c r="E229" s="44"/>
      <c r="F229" s="45"/>
      <c r="G229" s="46"/>
      <c r="H229" s="59"/>
      <c r="I229" s="46"/>
      <c r="J229" s="76"/>
    </row>
    <row r="230" spans="1:10" ht="26.4">
      <c r="A230" s="19">
        <v>39</v>
      </c>
      <c r="B230" s="42" t="str">
        <f>VLOOKUP(A230,'Sheet 1 - terms'!A2:B144,2,FALSE)</f>
        <v>TMD approved institution-specific emergency medicine physician profile</v>
      </c>
      <c r="C230" s="43">
        <v>300</v>
      </c>
      <c r="D230" s="43">
        <v>1</v>
      </c>
      <c r="E230" s="44"/>
      <c r="F230" s="45"/>
      <c r="G230" s="46"/>
      <c r="H230" s="59"/>
      <c r="I230" s="46"/>
      <c r="J230" s="76"/>
    </row>
    <row r="231" spans="1:10" ht="13.2">
      <c r="A231" s="19">
        <v>40</v>
      </c>
      <c r="B231" s="32" t="str">
        <f>VLOOKUP(A231,'Sheet 1 - terms'!A2:B144,2,FALSE)</f>
        <v>performance review process</v>
      </c>
      <c r="C231" s="33">
        <v>29</v>
      </c>
      <c r="D231" s="33">
        <v>1</v>
      </c>
      <c r="E231" s="55"/>
      <c r="F231" s="37"/>
      <c r="G231" s="36"/>
      <c r="H231" s="59"/>
      <c r="I231" s="36"/>
      <c r="J231" s="74"/>
    </row>
    <row r="232" spans="1:10" ht="13.2">
      <c r="A232" s="19">
        <v>40</v>
      </c>
      <c r="B232" s="32" t="str">
        <f>VLOOKUP(A232,'Sheet 1 - terms'!A2:B144,2,FALSE)</f>
        <v>performance review process</v>
      </c>
      <c r="C232" s="33">
        <v>99</v>
      </c>
      <c r="D232" s="33">
        <v>1</v>
      </c>
      <c r="E232" s="55"/>
      <c r="F232" s="37"/>
      <c r="G232" s="36"/>
      <c r="H232" s="59"/>
      <c r="I232" s="36"/>
      <c r="J232" s="74"/>
    </row>
    <row r="233" spans="1:10" ht="79.2">
      <c r="A233" s="19">
        <v>40</v>
      </c>
      <c r="B233" s="32" t="str">
        <f>VLOOKUP(A233,'Sheet 1 - terms'!A2:B144,2,FALSE)</f>
        <v>performance review process</v>
      </c>
      <c r="C233" s="33">
        <v>111</v>
      </c>
      <c r="D233" s="57"/>
      <c r="E233" s="32" t="s">
        <v>215</v>
      </c>
      <c r="F233" s="37"/>
      <c r="G233" s="66" t="s">
        <v>838</v>
      </c>
      <c r="H233" s="59"/>
      <c r="I233" s="38" t="s">
        <v>216</v>
      </c>
      <c r="J233" s="81" t="s">
        <v>841</v>
      </c>
    </row>
    <row r="234" spans="1:10" ht="13.2">
      <c r="A234" s="19">
        <v>40</v>
      </c>
      <c r="B234" s="32" t="str">
        <f>VLOOKUP(A234,'Sheet 1 - terms'!A2:B144,2,FALSE)</f>
        <v>performance review process</v>
      </c>
      <c r="C234" s="33">
        <v>142</v>
      </c>
      <c r="D234" s="33">
        <v>1</v>
      </c>
      <c r="E234" s="55"/>
      <c r="F234" s="37"/>
      <c r="G234" s="36"/>
      <c r="H234" s="59"/>
      <c r="I234" s="36"/>
      <c r="J234" s="74"/>
    </row>
    <row r="235" spans="1:10" ht="13.2">
      <c r="A235" s="19">
        <v>40</v>
      </c>
      <c r="B235" s="32" t="str">
        <f>VLOOKUP(A235,'Sheet 1 - terms'!A2:B144,2,FALSE)</f>
        <v>performance review process</v>
      </c>
      <c r="C235" s="33">
        <v>162</v>
      </c>
      <c r="D235" s="33">
        <v>1</v>
      </c>
      <c r="E235" s="55"/>
      <c r="F235" s="37"/>
      <c r="G235" s="36"/>
      <c r="H235" s="59"/>
      <c r="I235" s="36"/>
      <c r="J235" s="74"/>
    </row>
    <row r="236" spans="1:10" ht="92.4">
      <c r="A236" s="19">
        <v>40</v>
      </c>
      <c r="B236" s="32" t="str">
        <f>VLOOKUP(A236,'Sheet 1 - terms'!A2:B144,2,FALSE)</f>
        <v>performance review process</v>
      </c>
      <c r="C236" s="33">
        <v>168</v>
      </c>
      <c r="D236" s="33">
        <v>0</v>
      </c>
      <c r="E236" s="64" t="s">
        <v>216</v>
      </c>
      <c r="F236" s="37"/>
      <c r="G236" s="66" t="s">
        <v>839</v>
      </c>
      <c r="H236" s="59"/>
      <c r="I236" s="38" t="s">
        <v>216</v>
      </c>
      <c r="J236" s="79" t="s">
        <v>841</v>
      </c>
    </row>
    <row r="237" spans="1:10" ht="79.2">
      <c r="A237" s="19">
        <v>40</v>
      </c>
      <c r="B237" s="32" t="str">
        <f>VLOOKUP(A237,'Sheet 1 - terms'!A2:B144,2,FALSE)</f>
        <v>performance review process</v>
      </c>
      <c r="C237" s="33">
        <v>209</v>
      </c>
      <c r="D237" s="33">
        <v>0</v>
      </c>
      <c r="E237" s="32" t="s">
        <v>217</v>
      </c>
      <c r="F237" s="37"/>
      <c r="G237" s="66" t="s">
        <v>840</v>
      </c>
      <c r="H237" s="59"/>
      <c r="I237" s="38" t="s">
        <v>216</v>
      </c>
      <c r="J237" s="79" t="s">
        <v>841</v>
      </c>
    </row>
    <row r="238" spans="1:10" ht="13.2">
      <c r="A238" s="19">
        <v>40</v>
      </c>
      <c r="B238" s="32" t="str">
        <f>VLOOKUP(A238,'Sheet 1 - terms'!A2:B144,2,FALSE)</f>
        <v>performance review process</v>
      </c>
      <c r="C238" s="33">
        <v>287</v>
      </c>
      <c r="D238" s="33">
        <v>1</v>
      </c>
      <c r="E238" s="55"/>
      <c r="F238" s="37"/>
      <c r="G238" s="36"/>
      <c r="H238" s="59"/>
      <c r="I238" s="36"/>
      <c r="J238" s="74"/>
    </row>
    <row r="239" spans="1:10" ht="13.2">
      <c r="A239" s="19">
        <v>40</v>
      </c>
      <c r="B239" s="32" t="str">
        <f>VLOOKUP(A239,'Sheet 1 - terms'!A2:B144,2,FALSE)</f>
        <v>performance review process</v>
      </c>
      <c r="C239" s="33">
        <v>297</v>
      </c>
      <c r="D239" s="57"/>
      <c r="E239" s="55"/>
      <c r="F239" s="37"/>
      <c r="G239" s="36"/>
      <c r="H239" s="59"/>
      <c r="I239" s="36"/>
      <c r="J239" s="74"/>
    </row>
    <row r="240" spans="1:10" ht="39.6">
      <c r="A240" s="19">
        <v>41</v>
      </c>
      <c r="B240" s="42" t="str">
        <f>VLOOKUP(A240,'Sheet 1 - terms'!A2:B144,2,FALSE)</f>
        <v>board eligible orthopedic surgeon role</v>
      </c>
      <c r="C240" s="43">
        <v>81</v>
      </c>
      <c r="D240" s="43">
        <v>0</v>
      </c>
      <c r="E240" s="44"/>
      <c r="F240" s="45"/>
      <c r="G240" s="68" t="s">
        <v>842</v>
      </c>
      <c r="H240" s="59"/>
      <c r="I240" s="46"/>
      <c r="J240" s="76"/>
    </row>
    <row r="241" spans="1:10" ht="66">
      <c r="A241" s="19">
        <v>41</v>
      </c>
      <c r="B241" s="42" t="str">
        <f>VLOOKUP(A241,'Sheet 1 - terms'!A2:B144,2,FALSE)</f>
        <v>board eligible orthopedic surgeon role</v>
      </c>
      <c r="C241" s="43">
        <v>97</v>
      </c>
      <c r="D241" s="43">
        <v>1</v>
      </c>
      <c r="E241" s="44"/>
      <c r="F241" s="54" t="s">
        <v>218</v>
      </c>
      <c r="G241" s="67" t="s">
        <v>846</v>
      </c>
      <c r="H241" s="59"/>
      <c r="I241" s="68" t="s">
        <v>845</v>
      </c>
      <c r="J241" s="80" t="s">
        <v>844</v>
      </c>
    </row>
    <row r="242" spans="1:10" ht="13.2">
      <c r="A242" s="19">
        <v>41</v>
      </c>
      <c r="B242" s="42" t="str">
        <f>VLOOKUP(A242,'Sheet 1 - terms'!A2:B144,2,FALSE)</f>
        <v>board eligible orthopedic surgeon role</v>
      </c>
      <c r="C242" s="43">
        <v>79</v>
      </c>
      <c r="D242" s="43">
        <v>1</v>
      </c>
      <c r="E242" s="44"/>
      <c r="F242" s="45"/>
      <c r="G242" s="46"/>
      <c r="H242" s="59"/>
      <c r="I242" s="46"/>
      <c r="J242" s="76"/>
    </row>
    <row r="243" spans="1:10" ht="13.2">
      <c r="A243" s="19">
        <v>41</v>
      </c>
      <c r="B243" s="42" t="str">
        <f>VLOOKUP(A243,'Sheet 1 - terms'!A2:B144,2,FALSE)</f>
        <v>board eligible orthopedic surgeon role</v>
      </c>
      <c r="C243" s="43">
        <v>142</v>
      </c>
      <c r="D243" s="43">
        <v>1</v>
      </c>
      <c r="E243" s="44"/>
      <c r="F243" s="45"/>
      <c r="G243" s="46"/>
      <c r="H243" s="59"/>
      <c r="I243" s="46"/>
      <c r="J243" s="76"/>
    </row>
    <row r="244" spans="1:10" ht="13.2">
      <c r="A244" s="19">
        <v>41</v>
      </c>
      <c r="B244" s="42" t="str">
        <f>VLOOKUP(A244,'Sheet 1 - terms'!A2:B144,2,FALSE)</f>
        <v>board eligible orthopedic surgeon role</v>
      </c>
      <c r="C244" s="43">
        <v>154</v>
      </c>
      <c r="D244" s="43">
        <v>1</v>
      </c>
      <c r="E244" s="44"/>
      <c r="F244" s="45"/>
      <c r="G244" s="46"/>
      <c r="H244" s="59"/>
      <c r="I244" s="46"/>
      <c r="J244" s="76"/>
    </row>
    <row r="245" spans="1:10" ht="13.2">
      <c r="A245" s="19">
        <v>41</v>
      </c>
      <c r="B245" s="42" t="str">
        <f>VLOOKUP(A245,'Sheet 1 - terms'!A2:B144,2,FALSE)</f>
        <v>board eligible orthopedic surgeon role</v>
      </c>
      <c r="C245" s="43">
        <v>173</v>
      </c>
      <c r="D245" s="43">
        <v>1</v>
      </c>
      <c r="E245" s="44"/>
      <c r="F245" s="45"/>
      <c r="G245" s="46"/>
      <c r="H245" s="59"/>
      <c r="I245" s="46"/>
      <c r="J245" s="76"/>
    </row>
    <row r="246" spans="1:10" ht="13.2">
      <c r="A246" s="19">
        <v>41</v>
      </c>
      <c r="B246" s="42" t="str">
        <f>VLOOKUP(A246,'Sheet 1 - terms'!A2:B144,2,FALSE)</f>
        <v>board eligible orthopedic surgeon role</v>
      </c>
      <c r="C246" s="43">
        <v>201</v>
      </c>
      <c r="D246" s="43">
        <v>1</v>
      </c>
      <c r="E246" s="44"/>
      <c r="F246" s="45"/>
      <c r="G246" s="46"/>
      <c r="H246" s="59"/>
      <c r="I246" s="46"/>
      <c r="J246" s="76"/>
    </row>
    <row r="247" spans="1:10" ht="79.2">
      <c r="A247" s="19">
        <v>41</v>
      </c>
      <c r="B247" s="42" t="str">
        <f>VLOOKUP(A247,'Sheet 1 - terms'!A2:B144,2,FALSE)</f>
        <v>board eligible orthopedic surgeon role</v>
      </c>
      <c r="C247" s="43">
        <v>285</v>
      </c>
      <c r="D247" s="43">
        <v>1</v>
      </c>
      <c r="E247" s="44"/>
      <c r="F247" s="54" t="s">
        <v>219</v>
      </c>
      <c r="G247" s="68" t="s">
        <v>843</v>
      </c>
      <c r="H247" s="59"/>
      <c r="I247" s="46"/>
      <c r="J247" s="76"/>
    </row>
    <row r="248" spans="1:10" ht="13.2">
      <c r="A248" s="19">
        <v>41</v>
      </c>
      <c r="B248" s="42" t="str">
        <f>VLOOKUP(A248,'Sheet 1 - terms'!A2:B144,2,FALSE)</f>
        <v>board eligible orthopedic surgeon role</v>
      </c>
      <c r="C248" s="43">
        <v>300</v>
      </c>
      <c r="D248" s="43">
        <v>1</v>
      </c>
      <c r="E248" s="44"/>
      <c r="F248" s="45"/>
      <c r="G248" s="46"/>
      <c r="H248" s="59"/>
      <c r="I248" s="46"/>
      <c r="J248" s="76"/>
    </row>
    <row r="249" spans="1:10" ht="13.2">
      <c r="A249" s="19">
        <v>42</v>
      </c>
      <c r="B249" s="32" t="str">
        <f>VLOOKUP(A249,'Sheet 1 - terms'!A2:B144,2,FALSE)</f>
        <v>trauma resuscitation team</v>
      </c>
      <c r="C249" s="33">
        <v>80</v>
      </c>
      <c r="D249" s="33">
        <v>1</v>
      </c>
      <c r="E249" s="55"/>
      <c r="F249" s="37"/>
      <c r="G249" s="36"/>
      <c r="H249" s="59"/>
      <c r="I249" s="36"/>
      <c r="J249" s="74"/>
    </row>
    <row r="250" spans="1:10" ht="13.2">
      <c r="A250" s="19">
        <v>42</v>
      </c>
      <c r="B250" s="32" t="str">
        <f>VLOOKUP(A250,'Sheet 1 - terms'!A2:B144,2,FALSE)</f>
        <v>trauma resuscitation team</v>
      </c>
      <c r="C250" s="33">
        <v>96</v>
      </c>
      <c r="D250" s="33">
        <v>1</v>
      </c>
      <c r="E250" s="55"/>
      <c r="F250" s="37"/>
      <c r="G250" s="36"/>
      <c r="H250" s="59"/>
      <c r="I250" s="36"/>
      <c r="J250" s="74"/>
    </row>
    <row r="251" spans="1:10" ht="13.2">
      <c r="A251" s="19">
        <v>42</v>
      </c>
      <c r="B251" s="32" t="str">
        <f>VLOOKUP(A251,'Sheet 1 - terms'!A2:B144,2,FALSE)</f>
        <v>trauma resuscitation team</v>
      </c>
      <c r="C251" s="33">
        <v>79</v>
      </c>
      <c r="D251" s="33">
        <v>1</v>
      </c>
      <c r="E251" s="55"/>
      <c r="F251" s="37"/>
      <c r="G251" s="36"/>
      <c r="H251" s="59"/>
      <c r="I251" s="36"/>
      <c r="J251" s="74"/>
    </row>
    <row r="252" spans="1:10" ht="13.2">
      <c r="A252" s="19">
        <v>42</v>
      </c>
      <c r="B252" s="32" t="str">
        <f>VLOOKUP(A252,'Sheet 1 - terms'!A2:B144,2,FALSE)</f>
        <v>trauma resuscitation team</v>
      </c>
      <c r="C252" s="33">
        <v>132</v>
      </c>
      <c r="D252" s="33">
        <v>1</v>
      </c>
      <c r="E252" s="55"/>
      <c r="F252" s="37"/>
      <c r="G252" s="36"/>
      <c r="H252" s="59"/>
      <c r="I252" s="36"/>
      <c r="J252" s="74"/>
    </row>
    <row r="253" spans="1:10" ht="13.2">
      <c r="A253" s="19">
        <v>42</v>
      </c>
      <c r="B253" s="32" t="str">
        <f>VLOOKUP(A253,'Sheet 1 - terms'!A2:B144,2,FALSE)</f>
        <v>trauma resuscitation team</v>
      </c>
      <c r="C253" s="33">
        <v>147</v>
      </c>
      <c r="D253" s="33">
        <v>1</v>
      </c>
      <c r="E253" s="55"/>
      <c r="F253" s="37"/>
      <c r="G253" s="36"/>
      <c r="H253" s="59"/>
      <c r="I253" s="36"/>
      <c r="J253" s="74"/>
    </row>
    <row r="254" spans="1:10" ht="13.2">
      <c r="A254" s="19">
        <v>42</v>
      </c>
      <c r="B254" s="32" t="str">
        <f>VLOOKUP(A254,'Sheet 1 - terms'!A2:B144,2,FALSE)</f>
        <v>trauma resuscitation team</v>
      </c>
      <c r="C254" s="33">
        <v>166</v>
      </c>
      <c r="D254" s="33">
        <v>1</v>
      </c>
      <c r="E254" s="55"/>
      <c r="F254" s="37"/>
      <c r="G254" s="36"/>
      <c r="H254" s="59"/>
      <c r="I254" s="36"/>
      <c r="J254" s="74"/>
    </row>
    <row r="255" spans="1:10" ht="118.8">
      <c r="A255" s="19">
        <v>42</v>
      </c>
      <c r="B255" s="32" t="str">
        <f>VLOOKUP(A255,'Sheet 1 - terms'!A2:B144,2,FALSE)</f>
        <v>trauma resuscitation team</v>
      </c>
      <c r="C255" s="33">
        <v>211</v>
      </c>
      <c r="D255" s="33">
        <v>1</v>
      </c>
      <c r="E255" s="55"/>
      <c r="F255" s="56" t="s">
        <v>220</v>
      </c>
      <c r="G255" s="65" t="s">
        <v>847</v>
      </c>
      <c r="H255" s="59"/>
      <c r="I255" s="66" t="s">
        <v>848</v>
      </c>
      <c r="J255" s="81" t="s">
        <v>849</v>
      </c>
    </row>
    <row r="256" spans="1:10" ht="13.2">
      <c r="A256" s="19">
        <v>42</v>
      </c>
      <c r="B256" s="32" t="str">
        <f>VLOOKUP(A256,'Sheet 1 - terms'!A2:B144,2,FALSE)</f>
        <v>trauma resuscitation team</v>
      </c>
      <c r="C256" s="33">
        <v>213</v>
      </c>
      <c r="D256" s="33">
        <v>1</v>
      </c>
      <c r="E256" s="55"/>
      <c r="F256" s="37"/>
      <c r="G256" s="36"/>
      <c r="H256" s="59"/>
      <c r="I256" s="36"/>
      <c r="J256" s="74"/>
    </row>
    <row r="257" spans="1:10" ht="13.2">
      <c r="A257" s="19">
        <v>42</v>
      </c>
      <c r="B257" s="32" t="str">
        <f>VLOOKUP(A257,'Sheet 1 - terms'!A2:B144,2,FALSE)</f>
        <v>trauma resuscitation team</v>
      </c>
      <c r="C257" s="33">
        <v>293</v>
      </c>
      <c r="D257" s="33">
        <v>1</v>
      </c>
      <c r="E257" s="55"/>
      <c r="F257" s="37"/>
      <c r="G257" s="36"/>
      <c r="H257" s="59"/>
      <c r="I257" s="36"/>
      <c r="J257" s="74"/>
    </row>
    <row r="258" spans="1:10" ht="13.2">
      <c r="A258" s="19">
        <v>43</v>
      </c>
      <c r="B258" s="42" t="str">
        <f>VLOOKUP(A258,'Sheet 1 - terms'!A2:B144,2,FALSE)</f>
        <v>trauma center</v>
      </c>
      <c r="C258" s="43">
        <v>73</v>
      </c>
      <c r="D258" s="43">
        <v>1</v>
      </c>
      <c r="E258" s="44"/>
      <c r="F258" s="45"/>
      <c r="G258" s="46"/>
      <c r="H258" s="59"/>
      <c r="I258" s="46"/>
      <c r="J258" s="76"/>
    </row>
    <row r="259" spans="1:10" ht="79.2">
      <c r="A259" s="19">
        <v>43</v>
      </c>
      <c r="B259" s="42" t="str">
        <f>VLOOKUP(A259,'Sheet 1 - terms'!A2:B144,2,FALSE)</f>
        <v>trauma center</v>
      </c>
      <c r="C259" s="43">
        <v>93</v>
      </c>
      <c r="D259" s="43">
        <v>0</v>
      </c>
      <c r="E259" s="44"/>
      <c r="F259" s="54" t="s">
        <v>221</v>
      </c>
      <c r="G259" s="61" t="s">
        <v>862</v>
      </c>
      <c r="H259" s="59"/>
      <c r="I259" s="46"/>
      <c r="J259" s="82" t="s">
        <v>863</v>
      </c>
    </row>
    <row r="260" spans="1:10" ht="79.2">
      <c r="A260" s="19">
        <v>43</v>
      </c>
      <c r="B260" s="42" t="str">
        <f>VLOOKUP(A260,'Sheet 1 - terms'!A2:B144,2,FALSE)</f>
        <v>trauma center</v>
      </c>
      <c r="C260" s="43">
        <v>111</v>
      </c>
      <c r="D260" s="47"/>
      <c r="E260" s="42" t="s">
        <v>222</v>
      </c>
      <c r="F260" s="45"/>
      <c r="G260" s="61" t="s">
        <v>862</v>
      </c>
      <c r="H260" s="59"/>
      <c r="I260" s="46"/>
      <c r="J260" s="83" t="s">
        <v>863</v>
      </c>
    </row>
    <row r="261" spans="1:10" ht="13.2">
      <c r="A261" s="19">
        <v>43</v>
      </c>
      <c r="B261" s="42" t="str">
        <f>VLOOKUP(A261,'Sheet 1 - terms'!A2:B144,2,FALSE)</f>
        <v>trauma center</v>
      </c>
      <c r="C261" s="43">
        <v>142</v>
      </c>
      <c r="D261" s="43">
        <v>1</v>
      </c>
      <c r="E261" s="44"/>
      <c r="F261" s="45"/>
      <c r="G261" s="61"/>
      <c r="H261" s="59"/>
      <c r="I261" s="46"/>
      <c r="J261" s="80"/>
    </row>
    <row r="262" spans="1:10" ht="79.2">
      <c r="A262" s="19">
        <v>43</v>
      </c>
      <c r="B262" s="42" t="str">
        <f>VLOOKUP(A262,'Sheet 1 - terms'!A2:B144,2,FALSE)</f>
        <v>trauma center</v>
      </c>
      <c r="C262" s="43">
        <v>164</v>
      </c>
      <c r="D262" s="43">
        <v>0</v>
      </c>
      <c r="E262" s="42" t="s">
        <v>223</v>
      </c>
      <c r="F262" s="45"/>
      <c r="G262" s="61" t="s">
        <v>862</v>
      </c>
      <c r="H262" s="59"/>
      <c r="I262" s="46"/>
      <c r="J262" s="80" t="s">
        <v>863</v>
      </c>
    </row>
    <row r="263" spans="1:10" ht="13.2">
      <c r="A263" s="19">
        <v>43</v>
      </c>
      <c r="B263" s="42" t="str">
        <f>VLOOKUP(A263,'Sheet 1 - terms'!A2:B144,2,FALSE)</f>
        <v>trauma center</v>
      </c>
      <c r="C263" s="43">
        <v>182</v>
      </c>
      <c r="D263" s="43">
        <v>1</v>
      </c>
      <c r="E263" s="44"/>
      <c r="F263" s="45"/>
      <c r="G263" s="61"/>
      <c r="H263" s="59"/>
      <c r="I263" s="46"/>
      <c r="J263" s="80"/>
    </row>
    <row r="264" spans="1:10" ht="13.2">
      <c r="A264" s="19">
        <v>43</v>
      </c>
      <c r="B264" s="42" t="str">
        <f>VLOOKUP(A264,'Sheet 1 - terms'!A2:B144,2,FALSE)</f>
        <v>trauma center</v>
      </c>
      <c r="C264" s="43">
        <v>211</v>
      </c>
      <c r="D264" s="43">
        <v>1</v>
      </c>
      <c r="E264" s="44"/>
      <c r="F264" s="45"/>
      <c r="G264" s="61"/>
      <c r="H264" s="59"/>
      <c r="I264" s="46"/>
      <c r="J264" s="80"/>
    </row>
    <row r="265" spans="1:10" ht="13.2">
      <c r="A265" s="19">
        <v>43</v>
      </c>
      <c r="B265" s="42" t="str">
        <f>VLOOKUP(A265,'Sheet 1 - terms'!A2:B144,2,FALSE)</f>
        <v>trauma center</v>
      </c>
      <c r="C265" s="43">
        <v>213</v>
      </c>
      <c r="D265" s="43">
        <v>1</v>
      </c>
      <c r="E265" s="44"/>
      <c r="F265" s="45"/>
      <c r="G265" s="61"/>
      <c r="H265" s="59"/>
      <c r="I265" s="46"/>
      <c r="J265" s="80"/>
    </row>
    <row r="266" spans="1:10" ht="211.2">
      <c r="A266" s="19">
        <v>43</v>
      </c>
      <c r="B266" s="42" t="str">
        <f>VLOOKUP(A266,'Sheet 1 - terms'!A2:B144,2,FALSE)</f>
        <v>trauma center</v>
      </c>
      <c r="C266" s="43">
        <v>300</v>
      </c>
      <c r="D266" s="43">
        <v>0</v>
      </c>
      <c r="E266" s="42" t="s">
        <v>224</v>
      </c>
      <c r="F266" s="45"/>
      <c r="G266" s="61" t="s">
        <v>862</v>
      </c>
      <c r="H266" s="59"/>
      <c r="I266" s="46"/>
      <c r="J266" s="80" t="s">
        <v>863</v>
      </c>
    </row>
    <row r="267" spans="1:10" ht="13.2">
      <c r="A267" s="19">
        <v>43</v>
      </c>
      <c r="B267" s="42" t="str">
        <f>VLOOKUP(A267,'Sheet 1 - terms'!A2:B144,2,FALSE)</f>
        <v>trauma center</v>
      </c>
      <c r="C267" s="43">
        <v>309</v>
      </c>
      <c r="D267" s="43">
        <v>1</v>
      </c>
      <c r="E267" s="44"/>
      <c r="F267" s="45"/>
      <c r="G267" s="46"/>
      <c r="H267" s="59"/>
      <c r="I267" s="46"/>
      <c r="J267" s="76"/>
    </row>
    <row r="268" spans="1:10" ht="26.4">
      <c r="A268" s="19">
        <v>44</v>
      </c>
      <c r="B268" s="32" t="str">
        <f>VLOOKUP(A268,'Sheet 1 - terms'!A2:B144,2,FALSE)</f>
        <v>continuous board certified emergency physician staffing policy</v>
      </c>
      <c r="C268" s="33">
        <v>73</v>
      </c>
      <c r="D268" s="33">
        <v>1</v>
      </c>
      <c r="E268" s="55"/>
      <c r="F268" s="37"/>
      <c r="G268" s="36"/>
      <c r="H268" s="59"/>
      <c r="I268" s="36"/>
      <c r="J268" s="74"/>
    </row>
    <row r="269" spans="1:10" ht="26.4">
      <c r="A269" s="19">
        <v>44</v>
      </c>
      <c r="B269" s="32" t="str">
        <f>VLOOKUP(A269,'Sheet 1 - terms'!A2:B144,2,FALSE)</f>
        <v>continuous board certified emergency physician staffing policy</v>
      </c>
      <c r="C269" s="33">
        <v>96</v>
      </c>
      <c r="D269" s="33">
        <v>1</v>
      </c>
      <c r="E269" s="55"/>
      <c r="F269" s="37"/>
      <c r="G269" s="36"/>
      <c r="H269" s="59"/>
      <c r="I269" s="36"/>
      <c r="J269" s="74"/>
    </row>
    <row r="270" spans="1:10" ht="26.4">
      <c r="A270" s="19">
        <v>44</v>
      </c>
      <c r="B270" s="32" t="str">
        <f>VLOOKUP(A270,'Sheet 1 - terms'!A2:B144,2,FALSE)</f>
        <v>continuous board certified emergency physician staffing policy</v>
      </c>
      <c r="C270" s="33">
        <v>108</v>
      </c>
      <c r="D270" s="33">
        <v>1</v>
      </c>
      <c r="E270" s="55"/>
      <c r="F270" s="37"/>
      <c r="G270" s="36"/>
      <c r="H270" s="59"/>
      <c r="I270" s="36"/>
      <c r="J270" s="74"/>
    </row>
    <row r="271" spans="1:10" ht="92.4">
      <c r="A271" s="19">
        <v>44</v>
      </c>
      <c r="B271" s="32" t="str">
        <f>VLOOKUP(A271,'Sheet 1 - terms'!A2:B144,2,FALSE)</f>
        <v>continuous board certified emergency physician staffing policy</v>
      </c>
      <c r="C271" s="33">
        <v>135</v>
      </c>
      <c r="D271" s="33">
        <v>0</v>
      </c>
      <c r="E271" s="55"/>
      <c r="F271" s="56" t="s">
        <v>225</v>
      </c>
      <c r="G271" s="38" t="s">
        <v>851</v>
      </c>
      <c r="H271" s="59"/>
      <c r="I271" s="36"/>
      <c r="J271" s="74"/>
    </row>
    <row r="272" spans="1:10" ht="118.8">
      <c r="A272" s="19">
        <v>44</v>
      </c>
      <c r="B272" s="32" t="str">
        <f>VLOOKUP(A272,'Sheet 1 - terms'!A2:B144,2,FALSE)</f>
        <v>continuous board certified emergency physician staffing policy</v>
      </c>
      <c r="C272" s="33">
        <v>161</v>
      </c>
      <c r="D272" s="33">
        <v>0</v>
      </c>
      <c r="E272" s="55"/>
      <c r="F272" s="56" t="s">
        <v>226</v>
      </c>
      <c r="G272" s="38" t="s">
        <v>850</v>
      </c>
      <c r="H272" s="59"/>
      <c r="I272" s="36"/>
      <c r="J272" s="79" t="s">
        <v>853</v>
      </c>
    </row>
    <row r="273" spans="1:10" ht="132">
      <c r="A273" s="19">
        <v>44</v>
      </c>
      <c r="B273" s="32" t="str">
        <f>VLOOKUP(A273,'Sheet 1 - terms'!A2:B144,2,FALSE)</f>
        <v>continuous board certified emergency physician staffing policy</v>
      </c>
      <c r="C273" s="33">
        <v>184</v>
      </c>
      <c r="D273" s="33">
        <v>1</v>
      </c>
      <c r="E273" s="55"/>
      <c r="F273" s="56" t="s">
        <v>227</v>
      </c>
      <c r="G273" s="38" t="s">
        <v>852</v>
      </c>
      <c r="H273" s="59"/>
      <c r="I273" s="38" t="s">
        <v>855</v>
      </c>
      <c r="J273" s="79" t="s">
        <v>854</v>
      </c>
    </row>
    <row r="274" spans="1:10" ht="26.4">
      <c r="A274" s="19">
        <v>44</v>
      </c>
      <c r="B274" s="32" t="str">
        <f>VLOOKUP(A274,'Sheet 1 - terms'!A2:B144,2,FALSE)</f>
        <v>continuous board certified emergency physician staffing policy</v>
      </c>
      <c r="C274" s="33">
        <v>211</v>
      </c>
      <c r="D274" s="33">
        <v>1</v>
      </c>
      <c r="E274" s="55"/>
      <c r="F274" s="37"/>
      <c r="G274" s="36"/>
      <c r="H274" s="59"/>
      <c r="I274" s="36"/>
      <c r="J274" s="74"/>
    </row>
    <row r="275" spans="1:10" ht="26.4">
      <c r="A275" s="19">
        <v>44</v>
      </c>
      <c r="B275" s="32" t="str">
        <f>VLOOKUP(A275,'Sheet 1 - terms'!A2:B144,2,FALSE)</f>
        <v>continuous board certified emergency physician staffing policy</v>
      </c>
      <c r="C275" s="33">
        <v>282</v>
      </c>
      <c r="D275" s="33">
        <v>1</v>
      </c>
      <c r="E275" s="55"/>
      <c r="F275" s="37"/>
      <c r="G275" s="36"/>
      <c r="H275" s="59"/>
      <c r="I275" s="36"/>
      <c r="J275" s="74"/>
    </row>
    <row r="276" spans="1:10" ht="26.4">
      <c r="A276" s="19">
        <v>44</v>
      </c>
      <c r="B276" s="32" t="str">
        <f>VLOOKUP(A276,'Sheet 1 - terms'!A2:B144,2,FALSE)</f>
        <v>continuous board certified emergency physician staffing policy</v>
      </c>
      <c r="C276" s="33">
        <v>306</v>
      </c>
      <c r="D276" s="33">
        <v>1</v>
      </c>
      <c r="E276" s="55"/>
      <c r="F276" s="37"/>
      <c r="G276" s="36"/>
      <c r="H276" s="59"/>
      <c r="I276" s="36"/>
      <c r="J276" s="74"/>
    </row>
    <row r="277" spans="1:10" ht="26.4">
      <c r="A277" s="19">
        <v>44</v>
      </c>
      <c r="B277" s="32" t="str">
        <f>VLOOKUP(A277,'Sheet 1 - terms'!A2:B144,2,FALSE)</f>
        <v>continuous board certified emergency physician staffing policy</v>
      </c>
      <c r="C277" s="33">
        <v>309</v>
      </c>
      <c r="D277" s="33">
        <v>1</v>
      </c>
      <c r="E277" s="55"/>
      <c r="F277" s="37"/>
      <c r="G277" s="36"/>
      <c r="H277" s="59"/>
      <c r="I277" s="36"/>
      <c r="J277" s="74"/>
    </row>
    <row r="278" spans="1:10" ht="26.4">
      <c r="A278" s="19">
        <v>45</v>
      </c>
      <c r="B278" s="42" t="str">
        <f>VLOOKUP(A278,'Sheet 1 - terms'!A2:B144,2,FALSE)</f>
        <v>record of participation in majority of trauma quality improvement meetings</v>
      </c>
      <c r="C278" s="43">
        <v>37</v>
      </c>
      <c r="D278" s="47"/>
      <c r="E278" s="44"/>
      <c r="F278" s="45"/>
      <c r="G278" s="46"/>
      <c r="H278" s="59"/>
      <c r="I278" s="46"/>
      <c r="J278" s="76"/>
    </row>
    <row r="279" spans="1:10" ht="26.4">
      <c r="A279" s="19">
        <v>45</v>
      </c>
      <c r="B279" s="42" t="str">
        <f>VLOOKUP(A279,'Sheet 1 - terms'!A2:B144,2,FALSE)</f>
        <v>record of participation in majority of trauma quality improvement meetings</v>
      </c>
      <c r="C279" s="43">
        <v>99</v>
      </c>
      <c r="D279" s="43">
        <v>1</v>
      </c>
      <c r="E279" s="44"/>
      <c r="F279" s="45"/>
      <c r="G279" s="46"/>
      <c r="H279" s="59"/>
      <c r="I279" s="46"/>
      <c r="J279" s="76"/>
    </row>
    <row r="280" spans="1:10" ht="26.4">
      <c r="A280" s="19">
        <v>45</v>
      </c>
      <c r="B280" s="42" t="str">
        <f>VLOOKUP(A280,'Sheet 1 - terms'!A2:B144,2,FALSE)</f>
        <v>record of participation in majority of trauma quality improvement meetings</v>
      </c>
      <c r="C280" s="43">
        <v>111</v>
      </c>
      <c r="D280" s="43">
        <v>1</v>
      </c>
      <c r="E280" s="44"/>
      <c r="F280" s="45"/>
      <c r="G280" s="46"/>
      <c r="H280" s="59"/>
      <c r="I280" s="46"/>
      <c r="J280" s="76"/>
    </row>
    <row r="281" spans="1:10" ht="52.8">
      <c r="A281" s="19">
        <v>45</v>
      </c>
      <c r="B281" s="42" t="str">
        <f>VLOOKUP(A281,'Sheet 1 - terms'!A2:B144,2,FALSE)</f>
        <v>record of participation in majority of trauma quality improvement meetings</v>
      </c>
      <c r="C281" s="43">
        <v>140</v>
      </c>
      <c r="D281" s="43">
        <v>0</v>
      </c>
      <c r="E281" s="42" t="s">
        <v>228</v>
      </c>
      <c r="F281" s="54" t="s">
        <v>229</v>
      </c>
      <c r="G281" s="61" t="s">
        <v>856</v>
      </c>
      <c r="H281" s="59"/>
      <c r="I281" s="46"/>
      <c r="J281" s="80" t="s">
        <v>860</v>
      </c>
    </row>
    <row r="282" spans="1:10" ht="26.4">
      <c r="A282" s="19">
        <v>45</v>
      </c>
      <c r="B282" s="42" t="str">
        <f>VLOOKUP(A282,'Sheet 1 - terms'!A2:B144,2,FALSE)</f>
        <v>record of participation in majority of trauma quality improvement meetings</v>
      </c>
      <c r="C282" s="43">
        <v>162</v>
      </c>
      <c r="D282" s="43">
        <v>1</v>
      </c>
      <c r="E282" s="44"/>
      <c r="F282" s="45"/>
      <c r="G282" s="46"/>
      <c r="H282" s="59"/>
      <c r="I282" s="46"/>
      <c r="J282" s="76"/>
    </row>
    <row r="283" spans="1:10" ht="26.4">
      <c r="A283" s="19">
        <v>45</v>
      </c>
      <c r="B283" s="42" t="str">
        <f>VLOOKUP(A283,'Sheet 1 - terms'!A2:B144,2,FALSE)</f>
        <v>record of participation in majority of trauma quality improvement meetings</v>
      </c>
      <c r="C283" s="43">
        <v>187</v>
      </c>
      <c r="D283" s="43">
        <v>1</v>
      </c>
      <c r="E283" s="44"/>
      <c r="F283" s="45"/>
      <c r="G283" s="46"/>
      <c r="H283" s="59"/>
      <c r="I283" s="46"/>
      <c r="J283" s="76"/>
    </row>
    <row r="284" spans="1:10" ht="26.4">
      <c r="A284" s="19">
        <v>45</v>
      </c>
      <c r="B284" s="42" t="str">
        <f>VLOOKUP(A284,'Sheet 1 - terms'!A2:B144,2,FALSE)</f>
        <v>record of participation in majority of trauma quality improvement meetings</v>
      </c>
      <c r="C284" s="43">
        <v>186</v>
      </c>
      <c r="D284" s="43">
        <v>1</v>
      </c>
      <c r="E284" s="44"/>
      <c r="F284" s="45"/>
      <c r="G284" s="46"/>
      <c r="H284" s="59"/>
      <c r="I284" s="46"/>
      <c r="J284" s="76"/>
    </row>
    <row r="285" spans="1:10" ht="79.2">
      <c r="A285" s="19">
        <v>45</v>
      </c>
      <c r="B285" s="42" t="str">
        <f>VLOOKUP(A285,'Sheet 1 - terms'!A2:B144,2,FALSE)</f>
        <v>record of participation in majority of trauma quality improvement meetings</v>
      </c>
      <c r="C285" s="43">
        <v>214</v>
      </c>
      <c r="D285" s="43">
        <v>0</v>
      </c>
      <c r="E285" s="42" t="s">
        <v>230</v>
      </c>
      <c r="F285" s="45"/>
      <c r="G285" s="61" t="s">
        <v>858</v>
      </c>
      <c r="H285" s="59"/>
      <c r="I285" s="46"/>
      <c r="J285" s="76"/>
    </row>
    <row r="286" spans="1:10" ht="132">
      <c r="A286" s="19">
        <v>45</v>
      </c>
      <c r="B286" s="42" t="str">
        <f>VLOOKUP(A286,'Sheet 1 - terms'!A2:B144,2,FALSE)</f>
        <v>record of participation in majority of trauma quality improvement meetings</v>
      </c>
      <c r="C286" s="43">
        <v>300</v>
      </c>
      <c r="D286" s="43">
        <v>0</v>
      </c>
      <c r="E286" s="42" t="s">
        <v>231</v>
      </c>
      <c r="F286" s="54" t="s">
        <v>232</v>
      </c>
      <c r="G286" s="61" t="s">
        <v>857</v>
      </c>
      <c r="H286" s="59"/>
      <c r="I286" s="61" t="s">
        <v>859</v>
      </c>
      <c r="J286" s="80" t="s">
        <v>861</v>
      </c>
    </row>
    <row r="287" spans="1:10" ht="13.2">
      <c r="A287" s="19">
        <v>46</v>
      </c>
      <c r="B287" s="32" t="str">
        <f>VLOOKUP(A287,'Sheet 1 - terms'!A2:B144,2,FALSE)</f>
        <v>critical care certificate</v>
      </c>
      <c r="C287" s="33">
        <v>37</v>
      </c>
      <c r="D287" s="57"/>
      <c r="E287" s="55"/>
      <c r="F287" s="37"/>
      <c r="G287" s="36"/>
      <c r="H287" s="36"/>
      <c r="I287" s="36"/>
      <c r="J287" s="74"/>
    </row>
    <row r="288" spans="1:10" ht="13.2">
      <c r="A288" s="19">
        <v>46</v>
      </c>
      <c r="B288" s="32" t="str">
        <f>VLOOKUP(A288,'Sheet 1 - terms'!A2:B144,2,FALSE)</f>
        <v>critical care certificate</v>
      </c>
      <c r="C288" s="33">
        <v>96</v>
      </c>
      <c r="D288" s="33">
        <v>1</v>
      </c>
      <c r="E288" s="55"/>
      <c r="F288" s="37"/>
      <c r="G288" s="36"/>
      <c r="H288" s="36"/>
      <c r="I288" s="36"/>
      <c r="J288" s="74"/>
    </row>
    <row r="289" spans="1:13" ht="145.19999999999999">
      <c r="A289" s="19">
        <v>46</v>
      </c>
      <c r="B289" s="32" t="str">
        <f>VLOOKUP(A289,'Sheet 1 - terms'!A2:B144,2,FALSE)</f>
        <v>critical care certificate</v>
      </c>
      <c r="C289" s="33">
        <v>79</v>
      </c>
      <c r="D289" s="33">
        <v>0</v>
      </c>
      <c r="E289" s="55"/>
      <c r="F289" s="56" t="s">
        <v>233</v>
      </c>
      <c r="G289" s="36"/>
      <c r="H289" s="36"/>
      <c r="I289" s="36"/>
      <c r="J289" s="74"/>
      <c r="K289" s="85" t="s">
        <v>867</v>
      </c>
      <c r="L289" s="85" t="s">
        <v>1020</v>
      </c>
      <c r="M289" s="85" t="s">
        <v>548</v>
      </c>
    </row>
    <row r="290" spans="1:13" ht="13.2">
      <c r="A290" s="19">
        <v>46</v>
      </c>
      <c r="B290" s="32" t="str">
        <f>VLOOKUP(A290,'Sheet 1 - terms'!A2:B144,2,FALSE)</f>
        <v>critical care certificate</v>
      </c>
      <c r="C290" s="33">
        <v>130</v>
      </c>
      <c r="D290" s="33">
        <v>1</v>
      </c>
      <c r="E290" s="55"/>
      <c r="F290" s="37"/>
      <c r="G290" s="36"/>
      <c r="H290" s="36"/>
      <c r="I290" s="36"/>
      <c r="J290" s="74"/>
    </row>
    <row r="291" spans="1:13" ht="13.2">
      <c r="A291" s="19">
        <v>46</v>
      </c>
      <c r="B291" s="32" t="str">
        <f>VLOOKUP(A291,'Sheet 1 - terms'!A2:B144,2,FALSE)</f>
        <v>critical care certificate</v>
      </c>
      <c r="C291" s="33">
        <v>166</v>
      </c>
      <c r="D291" s="33">
        <v>1</v>
      </c>
      <c r="E291" s="55"/>
      <c r="F291" s="37"/>
      <c r="G291" s="36"/>
      <c r="H291" s="36"/>
      <c r="I291" s="36"/>
      <c r="J291" s="74"/>
    </row>
    <row r="292" spans="1:13" ht="79.2">
      <c r="A292" s="19">
        <v>46</v>
      </c>
      <c r="B292" s="32" t="str">
        <f>VLOOKUP(A292,'Sheet 1 - terms'!A2:B144,2,FALSE)</f>
        <v>critical care certificate</v>
      </c>
      <c r="C292" s="33">
        <v>168</v>
      </c>
      <c r="D292" s="33">
        <v>0</v>
      </c>
      <c r="E292" s="32" t="s">
        <v>234</v>
      </c>
      <c r="F292" s="37"/>
      <c r="G292" s="36"/>
      <c r="H292" s="36"/>
      <c r="I292" s="36"/>
      <c r="J292" s="74"/>
      <c r="K292" s="85" t="s">
        <v>865</v>
      </c>
    </row>
    <row r="293" spans="1:13" ht="13.2">
      <c r="A293" s="19">
        <v>46</v>
      </c>
      <c r="B293" s="32" t="str">
        <f>VLOOKUP(A293,'Sheet 1 - terms'!A2:B144,2,FALSE)</f>
        <v>critical care certificate</v>
      </c>
      <c r="C293" s="33">
        <v>211</v>
      </c>
      <c r="D293" s="33">
        <v>1</v>
      </c>
      <c r="E293" s="55"/>
      <c r="F293" s="37"/>
      <c r="G293" s="36"/>
      <c r="H293" s="36"/>
      <c r="I293" s="36"/>
      <c r="J293" s="74"/>
    </row>
    <row r="294" spans="1:13" ht="39.6">
      <c r="A294" s="19">
        <v>46</v>
      </c>
      <c r="B294" s="32" t="str">
        <f>VLOOKUP(A294,'Sheet 1 - terms'!A2:B144,2,FALSE)</f>
        <v>critical care certificate</v>
      </c>
      <c r="C294" s="33">
        <v>214</v>
      </c>
      <c r="D294" s="33">
        <v>0</v>
      </c>
      <c r="E294" s="32" t="s">
        <v>235</v>
      </c>
      <c r="F294" s="37"/>
      <c r="G294" s="36"/>
      <c r="H294" s="36"/>
      <c r="I294" s="36"/>
      <c r="J294" s="74"/>
      <c r="K294" s="85" t="s">
        <v>866</v>
      </c>
    </row>
    <row r="295" spans="1:13" ht="13.2">
      <c r="A295" s="19">
        <v>46</v>
      </c>
      <c r="B295" s="32" t="str">
        <f>VLOOKUP(A295,'Sheet 1 - terms'!A2:B144,2,FALSE)</f>
        <v>critical care certificate</v>
      </c>
      <c r="C295" s="33">
        <v>300</v>
      </c>
      <c r="D295" s="33">
        <v>1</v>
      </c>
      <c r="E295" s="55"/>
      <c r="F295" s="37"/>
      <c r="G295" s="36"/>
      <c r="H295" s="36"/>
      <c r="I295" s="36"/>
      <c r="J295" s="74"/>
    </row>
    <row r="296" spans="1:13" ht="105.6">
      <c r="A296" s="19">
        <v>47</v>
      </c>
      <c r="B296" s="42" t="str">
        <f>VLOOKUP(A296,'Sheet 1 - terms'!A2:B144,2,FALSE)</f>
        <v>trauma registrar job description</v>
      </c>
      <c r="C296" s="43">
        <v>88</v>
      </c>
      <c r="D296" s="43">
        <v>1</v>
      </c>
      <c r="E296" s="44"/>
      <c r="F296" s="45"/>
      <c r="G296" s="46"/>
      <c r="H296" s="46"/>
      <c r="I296" s="46"/>
      <c r="J296" s="76"/>
      <c r="K296" s="85" t="s">
        <v>894</v>
      </c>
      <c r="L296" s="85" t="s">
        <v>1021</v>
      </c>
      <c r="M296" s="85" t="s">
        <v>1022</v>
      </c>
    </row>
    <row r="297" spans="1:13" ht="66">
      <c r="A297" s="19">
        <v>47</v>
      </c>
      <c r="B297" s="42" t="str">
        <f>VLOOKUP(A297,'Sheet 1 - terms'!A2:B144,2,FALSE)</f>
        <v>trauma registrar job description</v>
      </c>
      <c r="C297" s="43">
        <v>98</v>
      </c>
      <c r="D297" s="43">
        <v>1</v>
      </c>
      <c r="E297" s="44"/>
      <c r="F297" s="54" t="s">
        <v>236</v>
      </c>
      <c r="G297" s="46"/>
      <c r="H297" s="46"/>
      <c r="I297" s="46"/>
      <c r="J297" s="76"/>
      <c r="K297" s="85" t="s">
        <v>895</v>
      </c>
    </row>
    <row r="298" spans="1:13" ht="13.2">
      <c r="A298" s="19">
        <v>47</v>
      </c>
      <c r="B298" s="42" t="str">
        <f>VLOOKUP(A298,'Sheet 1 - terms'!A2:B144,2,FALSE)</f>
        <v>trauma registrar job description</v>
      </c>
      <c r="C298" s="43">
        <v>112</v>
      </c>
      <c r="D298" s="43">
        <v>1</v>
      </c>
      <c r="E298" s="44"/>
      <c r="F298" s="45"/>
      <c r="G298" s="46"/>
      <c r="H298" s="46"/>
      <c r="I298" s="46"/>
      <c r="J298" s="76"/>
    </row>
    <row r="299" spans="1:13" ht="13.2">
      <c r="A299" s="19">
        <v>47</v>
      </c>
      <c r="B299" s="42" t="str">
        <f>VLOOKUP(A299,'Sheet 1 - terms'!A2:B144,2,FALSE)</f>
        <v>trauma registrar job description</v>
      </c>
      <c r="C299" s="43">
        <v>144</v>
      </c>
      <c r="D299" s="43">
        <v>1</v>
      </c>
      <c r="E299" s="44"/>
      <c r="F299" s="45"/>
      <c r="G299" s="46"/>
      <c r="H299" s="46"/>
      <c r="I299" s="46"/>
      <c r="J299" s="76"/>
    </row>
    <row r="300" spans="1:13" ht="13.2">
      <c r="A300" s="19">
        <v>47</v>
      </c>
      <c r="B300" s="42" t="str">
        <f>VLOOKUP(A300,'Sheet 1 - terms'!A2:B144,2,FALSE)</f>
        <v>trauma registrar job description</v>
      </c>
      <c r="C300" s="43">
        <v>164</v>
      </c>
      <c r="D300" s="43">
        <v>1</v>
      </c>
      <c r="E300" s="44"/>
      <c r="F300" s="45"/>
      <c r="G300" s="46"/>
      <c r="H300" s="46"/>
      <c r="I300" s="46"/>
      <c r="J300" s="76"/>
    </row>
    <row r="301" spans="1:13" ht="13.2">
      <c r="A301" s="19">
        <v>47</v>
      </c>
      <c r="B301" s="42" t="str">
        <f>VLOOKUP(A301,'Sheet 1 - terms'!A2:B144,2,FALSE)</f>
        <v>trauma registrar job description</v>
      </c>
      <c r="C301" s="43">
        <v>168</v>
      </c>
      <c r="D301" s="43">
        <v>1</v>
      </c>
      <c r="E301" s="44"/>
      <c r="F301" s="45"/>
      <c r="G301" s="46"/>
      <c r="H301" s="46"/>
      <c r="I301" s="46"/>
      <c r="J301" s="76"/>
    </row>
    <row r="302" spans="1:13" ht="13.2">
      <c r="A302" s="19">
        <v>47</v>
      </c>
      <c r="B302" s="42" t="str">
        <f>VLOOKUP(A302,'Sheet 1 - terms'!A2:B144,2,FALSE)</f>
        <v>trauma registrar job description</v>
      </c>
      <c r="C302" s="43">
        <v>192</v>
      </c>
      <c r="D302" s="43">
        <v>1</v>
      </c>
      <c r="E302" s="44"/>
      <c r="F302" s="45"/>
      <c r="G302" s="46"/>
      <c r="H302" s="46"/>
      <c r="I302" s="46"/>
      <c r="J302" s="76"/>
    </row>
    <row r="303" spans="1:13" ht="13.2">
      <c r="A303" s="19">
        <v>47</v>
      </c>
      <c r="B303" s="42" t="str">
        <f>VLOOKUP(A303,'Sheet 1 - terms'!A2:B144,2,FALSE)</f>
        <v>trauma registrar job description</v>
      </c>
      <c r="C303" s="43">
        <v>282</v>
      </c>
      <c r="D303" s="43">
        <v>1</v>
      </c>
      <c r="E303" s="44"/>
      <c r="F303" s="45"/>
      <c r="G303" s="46"/>
      <c r="H303" s="46"/>
      <c r="I303" s="46"/>
      <c r="J303" s="76"/>
    </row>
    <row r="304" spans="1:13" ht="13.2">
      <c r="A304" s="19">
        <v>47</v>
      </c>
      <c r="B304" s="42" t="str">
        <f>VLOOKUP(A304,'Sheet 1 - terms'!A2:B144,2,FALSE)</f>
        <v>trauma registrar job description</v>
      </c>
      <c r="C304" s="43">
        <v>300</v>
      </c>
      <c r="D304" s="43">
        <v>1</v>
      </c>
      <c r="E304" s="44"/>
      <c r="F304" s="45"/>
      <c r="G304" s="46"/>
      <c r="H304" s="46"/>
      <c r="I304" s="46"/>
      <c r="J304" s="76"/>
    </row>
    <row r="305" spans="1:13" ht="13.2">
      <c r="A305" s="19">
        <v>48</v>
      </c>
      <c r="B305" s="32" t="str">
        <f>VLOOKUP(A305,'Sheet 1 - terms'!A2:B144,2,FALSE)</f>
        <v>trauma surgery fellowship program</v>
      </c>
      <c r="C305" s="33">
        <v>81</v>
      </c>
      <c r="D305" s="33">
        <v>1</v>
      </c>
      <c r="E305" s="55"/>
      <c r="F305" s="37"/>
      <c r="G305" s="36"/>
      <c r="H305" s="36"/>
      <c r="I305" s="36"/>
      <c r="J305" s="74"/>
    </row>
    <row r="306" spans="1:13" ht="13.2">
      <c r="A306" s="19">
        <v>48</v>
      </c>
      <c r="B306" s="32" t="str">
        <f>VLOOKUP(A306,'Sheet 1 - terms'!A2:B144,2,FALSE)</f>
        <v>trauma surgery fellowship program</v>
      </c>
      <c r="C306" s="33">
        <v>94</v>
      </c>
      <c r="D306" s="33">
        <v>1</v>
      </c>
      <c r="E306" s="55"/>
      <c r="F306" s="37"/>
      <c r="G306" s="36"/>
      <c r="H306" s="36"/>
      <c r="I306" s="36"/>
      <c r="J306" s="74"/>
    </row>
    <row r="307" spans="1:13" ht="13.2">
      <c r="A307" s="19">
        <v>48</v>
      </c>
      <c r="B307" s="32" t="str">
        <f>VLOOKUP(A307,'Sheet 1 - terms'!A2:B144,2,FALSE)</f>
        <v>trauma surgery fellowship program</v>
      </c>
      <c r="C307" s="33">
        <v>96</v>
      </c>
      <c r="D307" s="33">
        <v>1</v>
      </c>
      <c r="E307" s="55"/>
      <c r="F307" s="37"/>
      <c r="G307" s="36"/>
      <c r="H307" s="36"/>
      <c r="I307" s="36"/>
      <c r="J307" s="74"/>
    </row>
    <row r="308" spans="1:13" ht="39.6">
      <c r="A308" s="19">
        <v>48</v>
      </c>
      <c r="B308" s="32" t="str">
        <f>VLOOKUP(A308,'Sheet 1 - terms'!A2:B144,2,FALSE)</f>
        <v>trauma surgery fellowship program</v>
      </c>
      <c r="C308" s="33">
        <v>132</v>
      </c>
      <c r="D308" s="33">
        <v>1</v>
      </c>
      <c r="E308" s="55"/>
      <c r="F308" s="56" t="s">
        <v>237</v>
      </c>
      <c r="G308" s="36"/>
      <c r="H308" s="36"/>
      <c r="I308" s="36"/>
      <c r="J308" s="74"/>
    </row>
    <row r="309" spans="1:13" ht="39.6">
      <c r="A309" s="19">
        <v>48</v>
      </c>
      <c r="B309" s="32" t="str">
        <f>VLOOKUP(A309,'Sheet 1 - terms'!A2:B144,2,FALSE)</f>
        <v>trauma surgery fellowship program</v>
      </c>
      <c r="C309" s="33">
        <v>147</v>
      </c>
      <c r="D309" s="33">
        <v>0</v>
      </c>
      <c r="E309" s="32" t="s">
        <v>238</v>
      </c>
      <c r="F309" s="37"/>
      <c r="G309" s="36"/>
      <c r="H309" s="36"/>
      <c r="I309" s="36"/>
      <c r="J309" s="74"/>
    </row>
    <row r="310" spans="1:13" ht="66">
      <c r="A310" s="19">
        <v>48</v>
      </c>
      <c r="B310" s="32" t="str">
        <f>VLOOKUP(A310,'Sheet 1 - terms'!A2:B144,2,FALSE)</f>
        <v>trauma surgery fellowship program</v>
      </c>
      <c r="C310" s="33">
        <v>192</v>
      </c>
      <c r="D310" s="33">
        <v>0</v>
      </c>
      <c r="E310" s="55"/>
      <c r="F310" s="56" t="s">
        <v>239</v>
      </c>
      <c r="G310" s="36"/>
      <c r="H310" s="36"/>
      <c r="I310" s="36"/>
      <c r="J310" s="74"/>
    </row>
    <row r="311" spans="1:13" ht="79.2">
      <c r="A311" s="19">
        <v>48</v>
      </c>
      <c r="B311" s="32" t="str">
        <f>VLOOKUP(A311,'Sheet 1 - terms'!A2:B144,2,FALSE)</f>
        <v>trauma surgery fellowship program</v>
      </c>
      <c r="C311" s="33">
        <v>209</v>
      </c>
      <c r="D311" s="33">
        <v>0</v>
      </c>
      <c r="E311" s="32" t="s">
        <v>240</v>
      </c>
      <c r="F311" s="37"/>
      <c r="G311" s="36"/>
      <c r="H311" s="36"/>
      <c r="I311" s="36"/>
      <c r="J311" s="74"/>
      <c r="K311" s="85" t="s">
        <v>868</v>
      </c>
    </row>
    <row r="312" spans="1:13" ht="13.2">
      <c r="A312" s="19">
        <v>48</v>
      </c>
      <c r="B312" s="32" t="str">
        <f>VLOOKUP(A312,'Sheet 1 - terms'!A2:B144,2,FALSE)</f>
        <v>trauma surgery fellowship program</v>
      </c>
      <c r="C312" s="33">
        <v>287</v>
      </c>
      <c r="D312" s="33">
        <v>1</v>
      </c>
      <c r="E312" s="55"/>
      <c r="F312" s="37"/>
      <c r="G312" s="36"/>
      <c r="H312" s="36"/>
      <c r="I312" s="36"/>
      <c r="J312" s="74"/>
    </row>
    <row r="313" spans="1:13" ht="132">
      <c r="A313" s="19">
        <v>48</v>
      </c>
      <c r="B313" s="32" t="str">
        <f>VLOOKUP(A313,'Sheet 1 - terms'!A2:B144,2,FALSE)</f>
        <v>trauma surgery fellowship program</v>
      </c>
      <c r="C313" s="33">
        <v>306</v>
      </c>
      <c r="D313" s="33">
        <v>1</v>
      </c>
      <c r="E313" s="55"/>
      <c r="F313" s="37"/>
      <c r="G313" s="36"/>
      <c r="H313" s="36"/>
      <c r="I313" s="36"/>
      <c r="J313" s="74"/>
      <c r="K313" s="85" t="s">
        <v>869</v>
      </c>
      <c r="L313" s="85" t="s">
        <v>1023</v>
      </c>
      <c r="M313" s="85" t="s">
        <v>552</v>
      </c>
    </row>
    <row r="314" spans="1:13" ht="13.2">
      <c r="A314" s="19">
        <v>49</v>
      </c>
      <c r="B314" s="42" t="str">
        <f>VLOOKUP(A314,'Sheet 1 - terms'!A2:B144,2,FALSE)</f>
        <v>trauma system creation</v>
      </c>
      <c r="C314" s="43">
        <v>29</v>
      </c>
      <c r="D314" s="43">
        <v>1</v>
      </c>
      <c r="E314" s="44"/>
      <c r="F314" s="45"/>
      <c r="G314" s="46"/>
      <c r="H314" s="46"/>
      <c r="I314" s="46"/>
      <c r="J314" s="76"/>
    </row>
    <row r="315" spans="1:13" ht="13.2">
      <c r="A315" s="19">
        <v>49</v>
      </c>
      <c r="B315" s="42" t="str">
        <f>VLOOKUP(A315,'Sheet 1 - terms'!A2:B144,2,FALSE)</f>
        <v>trauma system creation</v>
      </c>
      <c r="C315" s="43">
        <v>90</v>
      </c>
      <c r="D315" s="43">
        <v>1</v>
      </c>
      <c r="E315" s="44"/>
      <c r="F315" s="45"/>
      <c r="G315" s="46"/>
      <c r="H315" s="46"/>
      <c r="I315" s="46"/>
      <c r="J315" s="76"/>
    </row>
    <row r="316" spans="1:13" ht="13.2">
      <c r="A316" s="19">
        <v>49</v>
      </c>
      <c r="B316" s="42" t="str">
        <f>VLOOKUP(A316,'Sheet 1 - terms'!A2:B144,2,FALSE)</f>
        <v>trauma system creation</v>
      </c>
      <c r="C316" s="43">
        <v>60</v>
      </c>
      <c r="D316" s="47"/>
      <c r="E316" s="44"/>
      <c r="F316" s="45"/>
      <c r="G316" s="46"/>
      <c r="H316" s="46"/>
      <c r="I316" s="46"/>
      <c r="J316" s="76"/>
    </row>
    <row r="317" spans="1:13" ht="66">
      <c r="A317" s="19">
        <v>49</v>
      </c>
      <c r="B317" s="42" t="str">
        <f>VLOOKUP(A317,'Sheet 1 - terms'!A2:B144,2,FALSE)</f>
        <v>trauma system creation</v>
      </c>
      <c r="C317" s="43">
        <v>142</v>
      </c>
      <c r="D317" s="43">
        <v>0</v>
      </c>
      <c r="E317" s="42" t="s">
        <v>241</v>
      </c>
      <c r="F317" s="54" t="s">
        <v>242</v>
      </c>
      <c r="G317" s="46"/>
      <c r="H317" s="46"/>
      <c r="I317" s="46"/>
      <c r="J317" s="76"/>
      <c r="K317" s="85" t="s">
        <v>870</v>
      </c>
    </row>
    <row r="318" spans="1:13" ht="13.2">
      <c r="A318" s="19">
        <v>49</v>
      </c>
      <c r="B318" s="42" t="str">
        <f>VLOOKUP(A318,'Sheet 1 - terms'!A2:B144,2,FALSE)</f>
        <v>trauma system creation</v>
      </c>
      <c r="C318" s="43">
        <v>154</v>
      </c>
      <c r="D318" s="43">
        <v>1</v>
      </c>
      <c r="E318" s="44"/>
      <c r="F318" s="45"/>
      <c r="G318" s="46"/>
      <c r="H318" s="46"/>
      <c r="I318" s="46"/>
      <c r="J318" s="76"/>
    </row>
    <row r="319" spans="1:13" ht="13.2">
      <c r="A319" s="19">
        <v>49</v>
      </c>
      <c r="B319" s="42" t="str">
        <f>VLOOKUP(A319,'Sheet 1 - terms'!A2:B144,2,FALSE)</f>
        <v>trauma system creation</v>
      </c>
      <c r="C319" s="43">
        <v>172</v>
      </c>
      <c r="D319" s="43">
        <v>1</v>
      </c>
      <c r="E319" s="44"/>
      <c r="F319" s="45"/>
      <c r="G319" s="46"/>
      <c r="H319" s="46"/>
      <c r="I319" s="46"/>
      <c r="J319" s="76"/>
    </row>
    <row r="320" spans="1:13" ht="13.2">
      <c r="A320" s="19">
        <v>49</v>
      </c>
      <c r="B320" s="42" t="str">
        <f>VLOOKUP(A320,'Sheet 1 - terms'!A2:B144,2,FALSE)</f>
        <v>trauma system creation</v>
      </c>
      <c r="C320" s="43">
        <v>201</v>
      </c>
      <c r="D320" s="43">
        <v>1</v>
      </c>
      <c r="E320" s="44"/>
      <c r="F320" s="45"/>
      <c r="G320" s="46"/>
      <c r="H320" s="46"/>
      <c r="I320" s="46"/>
      <c r="J320" s="76"/>
    </row>
    <row r="321" spans="1:11" ht="13.2">
      <c r="A321" s="19">
        <v>49</v>
      </c>
      <c r="B321" s="42" t="str">
        <f>VLOOKUP(A321,'Sheet 1 - terms'!A2:B144,2,FALSE)</f>
        <v>trauma system creation</v>
      </c>
      <c r="C321" s="43">
        <v>285</v>
      </c>
      <c r="D321" s="43">
        <v>1</v>
      </c>
      <c r="E321" s="44"/>
      <c r="F321" s="45"/>
      <c r="G321" s="46"/>
      <c r="H321" s="46"/>
      <c r="I321" s="46"/>
      <c r="J321" s="76"/>
    </row>
    <row r="322" spans="1:11" ht="13.2">
      <c r="A322" s="19">
        <v>49</v>
      </c>
      <c r="B322" s="42" t="str">
        <f>VLOOKUP(A322,'Sheet 1 - terms'!A2:B144,2,FALSE)</f>
        <v>trauma system creation</v>
      </c>
      <c r="C322" s="43">
        <v>291</v>
      </c>
      <c r="D322" s="43">
        <v>1</v>
      </c>
      <c r="E322" s="44"/>
      <c r="F322" s="45"/>
      <c r="G322" s="46"/>
      <c r="H322" s="46"/>
      <c r="I322" s="46"/>
      <c r="J322" s="76"/>
    </row>
    <row r="323" spans="1:11" ht="26.4">
      <c r="A323" s="19">
        <v>50</v>
      </c>
      <c r="B323" s="32" t="str">
        <f>VLOOKUP(A323,'Sheet 1 - terms'!A2:B144,2,FALSE)</f>
        <v>TMD approved institution-specific trauma surgeon profile</v>
      </c>
      <c r="C323" s="33">
        <v>79</v>
      </c>
      <c r="D323" s="33">
        <v>1</v>
      </c>
      <c r="E323" s="55"/>
      <c r="F323" s="37"/>
      <c r="G323" s="36"/>
      <c r="H323" s="36"/>
      <c r="I323" s="36"/>
      <c r="J323" s="74"/>
    </row>
    <row r="324" spans="1:11" ht="26.4">
      <c r="A324" s="19">
        <v>50</v>
      </c>
      <c r="B324" s="32" t="str">
        <f>VLOOKUP(A324,'Sheet 1 - terms'!A2:B144,2,FALSE)</f>
        <v>TMD approved institution-specific trauma surgeon profile</v>
      </c>
      <c r="C324" s="33">
        <v>99</v>
      </c>
      <c r="D324" s="33">
        <v>1</v>
      </c>
      <c r="E324" s="55"/>
      <c r="F324" s="37"/>
      <c r="G324" s="36"/>
      <c r="H324" s="36"/>
      <c r="I324" s="36"/>
      <c r="J324" s="74"/>
    </row>
    <row r="325" spans="1:11" ht="26.4">
      <c r="A325" s="19">
        <v>50</v>
      </c>
      <c r="B325" s="32" t="str">
        <f>VLOOKUP(A325,'Sheet 1 - terms'!A2:B144,2,FALSE)</f>
        <v>TMD approved institution-specific trauma surgeon profile</v>
      </c>
      <c r="C325" s="33">
        <v>125</v>
      </c>
      <c r="D325" s="33">
        <v>1</v>
      </c>
      <c r="E325" s="55"/>
      <c r="F325" s="37"/>
      <c r="G325" s="36"/>
      <c r="H325" s="36"/>
      <c r="I325" s="36"/>
      <c r="J325" s="74"/>
    </row>
    <row r="326" spans="1:11" ht="26.4">
      <c r="A326" s="19">
        <v>50</v>
      </c>
      <c r="B326" s="32" t="str">
        <f>VLOOKUP(A326,'Sheet 1 - terms'!A2:B144,2,FALSE)</f>
        <v>TMD approved institution-specific trauma surgeon profile</v>
      </c>
      <c r="C326" s="33">
        <v>144</v>
      </c>
      <c r="D326" s="33">
        <v>1</v>
      </c>
      <c r="E326" s="55"/>
      <c r="F326" s="37"/>
      <c r="G326" s="36"/>
      <c r="H326" s="36"/>
      <c r="I326" s="36"/>
      <c r="J326" s="74"/>
    </row>
    <row r="327" spans="1:11" ht="26.4">
      <c r="A327" s="19">
        <v>50</v>
      </c>
      <c r="B327" s="32" t="str">
        <f>VLOOKUP(A327,'Sheet 1 - terms'!A2:B144,2,FALSE)</f>
        <v>TMD approved institution-specific trauma surgeon profile</v>
      </c>
      <c r="C327" s="33">
        <v>161</v>
      </c>
      <c r="D327" s="33">
        <v>1</v>
      </c>
      <c r="E327" s="55"/>
      <c r="F327" s="37"/>
      <c r="G327" s="36"/>
      <c r="H327" s="36"/>
      <c r="I327" s="36"/>
      <c r="J327" s="74"/>
    </row>
    <row r="328" spans="1:11" ht="26.4">
      <c r="A328" s="19">
        <v>50</v>
      </c>
      <c r="B328" s="32" t="str">
        <f>VLOOKUP(A328,'Sheet 1 - terms'!A2:B144,2,FALSE)</f>
        <v>TMD approved institution-specific trauma surgeon profile</v>
      </c>
      <c r="C328" s="33">
        <v>183</v>
      </c>
      <c r="D328" s="33">
        <v>1</v>
      </c>
      <c r="E328" s="55"/>
      <c r="F328" s="37"/>
      <c r="G328" s="36"/>
      <c r="H328" s="36"/>
      <c r="I328" s="36"/>
      <c r="J328" s="74"/>
    </row>
    <row r="329" spans="1:11" ht="26.4">
      <c r="A329" s="19">
        <v>50</v>
      </c>
      <c r="B329" s="32" t="str">
        <f>VLOOKUP(A329,'Sheet 1 - terms'!A2:B144,2,FALSE)</f>
        <v>TMD approved institution-specific trauma surgeon profile</v>
      </c>
      <c r="C329" s="33">
        <v>213</v>
      </c>
      <c r="D329" s="57"/>
      <c r="E329" s="55"/>
      <c r="F329" s="37"/>
      <c r="G329" s="36"/>
      <c r="H329" s="36"/>
      <c r="I329" s="36"/>
      <c r="J329" s="74"/>
    </row>
    <row r="330" spans="1:11" ht="26.4">
      <c r="A330" s="19">
        <v>50</v>
      </c>
      <c r="B330" s="32" t="str">
        <f>VLOOKUP(A330,'Sheet 1 - terms'!A2:B144,2,FALSE)</f>
        <v>TMD approved institution-specific trauma surgeon profile</v>
      </c>
      <c r="C330" s="33">
        <v>285</v>
      </c>
      <c r="D330" s="57"/>
      <c r="E330" s="55"/>
      <c r="F330" s="37"/>
      <c r="G330" s="36"/>
      <c r="H330" s="36"/>
      <c r="I330" s="36"/>
      <c r="J330" s="74"/>
    </row>
    <row r="331" spans="1:11" ht="26.4">
      <c r="A331" s="19">
        <v>50</v>
      </c>
      <c r="B331" s="32" t="str">
        <f>VLOOKUP(A331,'Sheet 1 - terms'!A2:B144,2,FALSE)</f>
        <v>TMD approved institution-specific trauma surgeon profile</v>
      </c>
      <c r="C331" s="33">
        <v>297</v>
      </c>
      <c r="D331" s="57"/>
      <c r="E331" s="55"/>
      <c r="F331" s="37"/>
      <c r="G331" s="36"/>
      <c r="H331" s="36"/>
      <c r="I331" s="36"/>
      <c r="J331" s="74"/>
    </row>
    <row r="332" spans="1:11" ht="69">
      <c r="A332" s="19">
        <v>51</v>
      </c>
      <c r="B332" s="42" t="str">
        <f>VLOOKUP(A332,'Sheet 1 - terms'!A2:B144,2,FALSE)</f>
        <v>current successful ATLS completion information</v>
      </c>
      <c r="C332" s="43">
        <v>29</v>
      </c>
      <c r="D332" s="43">
        <v>1</v>
      </c>
      <c r="E332" s="44"/>
      <c r="F332" s="45"/>
      <c r="G332" s="46"/>
      <c r="H332" s="46"/>
      <c r="I332" s="46"/>
      <c r="J332" s="76"/>
      <c r="K332" s="86" t="s">
        <v>1024</v>
      </c>
    </row>
    <row r="333" spans="1:11" ht="13.2">
      <c r="A333" s="19">
        <v>51</v>
      </c>
      <c r="B333" s="42" t="str">
        <f>VLOOKUP(A333,'Sheet 1 - terms'!A2:B144,2,FALSE)</f>
        <v>current successful ATLS completion information</v>
      </c>
      <c r="C333" s="43">
        <v>93</v>
      </c>
      <c r="D333" s="43">
        <v>0</v>
      </c>
      <c r="E333" s="44"/>
      <c r="F333" s="54" t="s">
        <v>243</v>
      </c>
      <c r="G333" s="46"/>
      <c r="H333" s="46"/>
      <c r="I333" s="46"/>
      <c r="J333" s="76"/>
    </row>
    <row r="334" spans="1:11" ht="39.6">
      <c r="A334" s="19">
        <v>51</v>
      </c>
      <c r="B334" s="42" t="str">
        <f>VLOOKUP(A334,'Sheet 1 - terms'!A2:B144,2,FALSE)</f>
        <v>current successful ATLS completion information</v>
      </c>
      <c r="C334" s="43">
        <v>108</v>
      </c>
      <c r="D334" s="43">
        <v>0</v>
      </c>
      <c r="E334" s="44"/>
      <c r="F334" s="54" t="s">
        <v>244</v>
      </c>
      <c r="G334" s="46"/>
      <c r="H334" s="46"/>
      <c r="I334" s="46"/>
      <c r="J334" s="76"/>
    </row>
    <row r="335" spans="1:11" ht="13.2">
      <c r="A335" s="19">
        <v>51</v>
      </c>
      <c r="B335" s="42" t="str">
        <f>VLOOKUP(A335,'Sheet 1 - terms'!A2:B144,2,FALSE)</f>
        <v>current successful ATLS completion information</v>
      </c>
      <c r="C335" s="43">
        <v>133</v>
      </c>
      <c r="D335" s="43">
        <v>1</v>
      </c>
      <c r="E335" s="44"/>
      <c r="F335" s="45"/>
      <c r="G335" s="46"/>
      <c r="H335" s="46"/>
      <c r="I335" s="46"/>
      <c r="J335" s="76"/>
    </row>
    <row r="336" spans="1:11" ht="96.6">
      <c r="A336" s="19">
        <v>51</v>
      </c>
      <c r="B336" s="42" t="str">
        <f>VLOOKUP(A336,'Sheet 1 - terms'!A2:B144,2,FALSE)</f>
        <v>current successful ATLS completion information</v>
      </c>
      <c r="C336" s="43">
        <v>165</v>
      </c>
      <c r="D336" s="43">
        <v>1</v>
      </c>
      <c r="E336" s="44"/>
      <c r="F336" s="54" t="s">
        <v>245</v>
      </c>
      <c r="G336" s="46"/>
      <c r="H336" s="46"/>
      <c r="I336" s="46"/>
      <c r="J336" s="76"/>
      <c r="K336" s="86" t="s">
        <v>875</v>
      </c>
    </row>
    <row r="337" spans="1:13" ht="26.4">
      <c r="A337" s="19">
        <v>51</v>
      </c>
      <c r="B337" s="42" t="str">
        <f>VLOOKUP(A337,'Sheet 1 - terms'!A2:B144,2,FALSE)</f>
        <v>current successful ATLS completion information</v>
      </c>
      <c r="C337" s="43">
        <v>184</v>
      </c>
      <c r="D337" s="43">
        <v>1</v>
      </c>
      <c r="E337" s="44"/>
      <c r="F337" s="54" t="s">
        <v>246</v>
      </c>
      <c r="G337" s="46"/>
      <c r="H337" s="46"/>
      <c r="I337" s="46"/>
      <c r="J337" s="76"/>
    </row>
    <row r="338" spans="1:13" ht="13.2">
      <c r="A338" s="19">
        <v>51</v>
      </c>
      <c r="B338" s="42" t="str">
        <f>VLOOKUP(A338,'Sheet 1 - terms'!A2:B144,2,FALSE)</f>
        <v>current successful ATLS completion information</v>
      </c>
      <c r="C338" s="43">
        <v>192</v>
      </c>
      <c r="D338" s="43">
        <v>1</v>
      </c>
      <c r="E338" s="44"/>
      <c r="F338" s="45"/>
      <c r="G338" s="46"/>
      <c r="H338" s="46"/>
      <c r="I338" s="46"/>
      <c r="J338" s="76"/>
    </row>
    <row r="339" spans="1:13" ht="13.2">
      <c r="A339" s="19">
        <v>51</v>
      </c>
      <c r="B339" s="42" t="str">
        <f>VLOOKUP(A339,'Sheet 1 - terms'!A2:B144,2,FALSE)</f>
        <v>current successful ATLS completion information</v>
      </c>
      <c r="C339" s="43">
        <v>282</v>
      </c>
      <c r="D339" s="43">
        <v>1</v>
      </c>
      <c r="E339" s="44"/>
      <c r="F339" s="45"/>
      <c r="G339" s="46"/>
      <c r="H339" s="46"/>
      <c r="I339" s="46"/>
      <c r="J339" s="76"/>
    </row>
    <row r="340" spans="1:13" ht="132">
      <c r="A340" s="19">
        <v>51</v>
      </c>
      <c r="B340" s="42" t="str">
        <f>VLOOKUP(A340,'Sheet 1 - terms'!A2:B144,2,FALSE)</f>
        <v>current successful ATLS completion information</v>
      </c>
      <c r="C340" s="43">
        <v>306</v>
      </c>
      <c r="D340" s="43">
        <v>1</v>
      </c>
      <c r="E340" s="44"/>
      <c r="F340" s="45"/>
      <c r="G340" s="46"/>
      <c r="H340" s="46"/>
      <c r="I340" s="46"/>
      <c r="J340" s="76"/>
      <c r="K340" s="85" t="s">
        <v>874</v>
      </c>
    </row>
    <row r="341" spans="1:13" ht="132">
      <c r="A341" s="19">
        <v>52</v>
      </c>
      <c r="B341" s="32" t="str">
        <f>VLOOKUP(A341,'Sheet 1 - terms'!A2:B144,2,FALSE)</f>
        <v>continuing trauma education objective specification</v>
      </c>
      <c r="C341" s="33">
        <v>80</v>
      </c>
      <c r="D341" s="33">
        <v>0</v>
      </c>
      <c r="E341" s="55"/>
      <c r="F341" s="56" t="s">
        <v>247</v>
      </c>
      <c r="G341" s="36"/>
      <c r="H341" s="36"/>
      <c r="I341" s="36"/>
      <c r="J341" s="74"/>
      <c r="K341" s="85" t="s">
        <v>871</v>
      </c>
      <c r="L341" s="85" t="s">
        <v>1025</v>
      </c>
      <c r="M341" s="85" t="s">
        <v>560</v>
      </c>
    </row>
    <row r="342" spans="1:13" ht="26.4">
      <c r="A342" s="19">
        <v>52</v>
      </c>
      <c r="B342" s="32" t="str">
        <f>VLOOKUP(A342,'Sheet 1 - terms'!A2:B144,2,FALSE)</f>
        <v>continuing trauma education objective specification</v>
      </c>
      <c r="C342" s="33">
        <v>94</v>
      </c>
      <c r="D342" s="33">
        <v>1</v>
      </c>
      <c r="E342" s="55"/>
      <c r="F342" s="37"/>
      <c r="G342" s="36"/>
      <c r="H342" s="36"/>
      <c r="I342" s="36"/>
      <c r="J342" s="74"/>
    </row>
    <row r="343" spans="1:13" ht="26.4">
      <c r="A343" s="19">
        <v>52</v>
      </c>
      <c r="B343" s="32" t="str">
        <f>VLOOKUP(A343,'Sheet 1 - terms'!A2:B144,2,FALSE)</f>
        <v>continuing trauma education objective specification</v>
      </c>
      <c r="C343" s="33">
        <v>130</v>
      </c>
      <c r="D343" s="33">
        <v>1</v>
      </c>
      <c r="E343" s="55"/>
      <c r="F343" s="37"/>
      <c r="G343" s="36"/>
      <c r="H343" s="36"/>
      <c r="I343" s="36"/>
      <c r="J343" s="74"/>
    </row>
    <row r="344" spans="1:13" ht="26.4">
      <c r="A344" s="19">
        <v>52</v>
      </c>
      <c r="B344" s="32" t="str">
        <f>VLOOKUP(A344,'Sheet 1 - terms'!A2:B144,2,FALSE)</f>
        <v>continuing trauma education objective specification</v>
      </c>
      <c r="C344" s="33">
        <v>140</v>
      </c>
      <c r="D344" s="33">
        <v>0</v>
      </c>
      <c r="E344" s="55"/>
      <c r="F344" s="56" t="s">
        <v>248</v>
      </c>
      <c r="G344" s="36"/>
      <c r="H344" s="36"/>
      <c r="I344" s="36"/>
      <c r="J344" s="74"/>
      <c r="K344" s="85" t="s">
        <v>872</v>
      </c>
    </row>
    <row r="345" spans="1:13" ht="105.6">
      <c r="A345" s="19">
        <v>52</v>
      </c>
      <c r="B345" s="32" t="str">
        <f>VLOOKUP(A345,'Sheet 1 - terms'!A2:B144,2,FALSE)</f>
        <v>continuing trauma education objective specification</v>
      </c>
      <c r="C345" s="33">
        <v>145</v>
      </c>
      <c r="D345" s="33">
        <v>0</v>
      </c>
      <c r="E345" s="32" t="s">
        <v>249</v>
      </c>
      <c r="F345" s="37"/>
      <c r="G345" s="36"/>
      <c r="H345" s="36"/>
      <c r="I345" s="36"/>
      <c r="J345" s="74"/>
      <c r="K345" s="85" t="s">
        <v>873</v>
      </c>
    </row>
    <row r="346" spans="1:13" ht="26.4">
      <c r="A346" s="19">
        <v>52</v>
      </c>
      <c r="B346" s="32" t="str">
        <f>VLOOKUP(A346,'Sheet 1 - terms'!A2:B144,2,FALSE)</f>
        <v>continuing trauma education objective specification</v>
      </c>
      <c r="C346" s="33">
        <v>184</v>
      </c>
      <c r="D346" s="33">
        <v>1</v>
      </c>
      <c r="E346" s="55"/>
      <c r="F346" s="37"/>
      <c r="G346" s="36"/>
      <c r="H346" s="36"/>
      <c r="I346" s="36"/>
      <c r="J346" s="74"/>
    </row>
    <row r="347" spans="1:13" ht="26.4">
      <c r="A347" s="19">
        <v>52</v>
      </c>
      <c r="B347" s="32" t="str">
        <f>VLOOKUP(A347,'Sheet 1 - terms'!A2:B144,2,FALSE)</f>
        <v>continuing trauma education objective specification</v>
      </c>
      <c r="C347" s="33">
        <v>209</v>
      </c>
      <c r="D347" s="33">
        <v>1</v>
      </c>
      <c r="E347" s="55"/>
      <c r="F347" s="37"/>
      <c r="G347" s="36"/>
      <c r="H347" s="36"/>
      <c r="I347" s="36"/>
      <c r="J347" s="74"/>
    </row>
    <row r="348" spans="1:13" ht="26.4">
      <c r="A348" s="19">
        <v>52</v>
      </c>
      <c r="B348" s="32" t="str">
        <f>VLOOKUP(A348,'Sheet 1 - terms'!A2:B144,2,FALSE)</f>
        <v>continuing trauma education objective specification</v>
      </c>
      <c r="C348" s="33">
        <v>282</v>
      </c>
      <c r="D348" s="33">
        <v>1</v>
      </c>
      <c r="E348" s="55"/>
      <c r="F348" s="37"/>
      <c r="G348" s="36"/>
      <c r="H348" s="36"/>
      <c r="I348" s="36"/>
      <c r="J348" s="74"/>
    </row>
    <row r="349" spans="1:13" ht="26.4">
      <c r="A349" s="19">
        <v>52</v>
      </c>
      <c r="B349" s="32" t="str">
        <f>VLOOKUP(A349,'Sheet 1 - terms'!A2:B144,2,FALSE)</f>
        <v>continuing trauma education objective specification</v>
      </c>
      <c r="C349" s="33">
        <v>308</v>
      </c>
      <c r="D349" s="33">
        <v>1</v>
      </c>
      <c r="E349" s="55"/>
      <c r="F349" s="37"/>
      <c r="G349" s="36"/>
      <c r="H349" s="36"/>
      <c r="I349" s="36"/>
      <c r="J349" s="74"/>
    </row>
    <row r="350" spans="1:13" ht="13.2">
      <c r="A350" s="19">
        <v>59</v>
      </c>
      <c r="B350" s="42" t="str">
        <f>VLOOKUP(A350,'Sheet 1 - terms'!A2:B144,2,FALSE)</f>
        <v>national trauma professional organization</v>
      </c>
      <c r="C350" s="43">
        <v>80</v>
      </c>
      <c r="D350" s="43">
        <v>1</v>
      </c>
      <c r="E350" s="44"/>
      <c r="F350" s="45"/>
      <c r="G350" s="46"/>
      <c r="H350" s="46"/>
      <c r="I350" s="46"/>
      <c r="J350" s="76"/>
    </row>
    <row r="351" spans="1:13" ht="13.2">
      <c r="A351" s="19">
        <v>59</v>
      </c>
      <c r="B351" s="42" t="str">
        <f>VLOOKUP(A351,'Sheet 1 - terms'!A2:B144,2,FALSE)</f>
        <v>national trauma professional organization</v>
      </c>
      <c r="C351" s="43">
        <v>96</v>
      </c>
      <c r="D351" s="43">
        <v>1</v>
      </c>
      <c r="E351" s="44"/>
      <c r="F351" s="45"/>
      <c r="G351" s="46"/>
      <c r="H351" s="46"/>
      <c r="I351" s="46"/>
      <c r="J351" s="76"/>
    </row>
    <row r="352" spans="1:13" ht="13.2">
      <c r="A352" s="19">
        <v>59</v>
      </c>
      <c r="B352" s="42" t="str">
        <f>VLOOKUP(A352,'Sheet 1 - terms'!A2:B144,2,FALSE)</f>
        <v>national trauma professional organization</v>
      </c>
      <c r="C352" s="43">
        <v>60</v>
      </c>
      <c r="D352" s="47"/>
      <c r="E352" s="44"/>
      <c r="F352" s="45"/>
      <c r="G352" s="46"/>
      <c r="H352" s="46"/>
      <c r="I352" s="46"/>
      <c r="J352" s="76"/>
    </row>
    <row r="353" spans="1:11" ht="13.2">
      <c r="A353" s="19">
        <v>59</v>
      </c>
      <c r="B353" s="42" t="str">
        <f>VLOOKUP(A353,'Sheet 1 - terms'!A2:B144,2,FALSE)</f>
        <v>national trauma professional organization</v>
      </c>
      <c r="C353" s="43">
        <v>140</v>
      </c>
      <c r="D353" s="43">
        <v>1</v>
      </c>
      <c r="E353" s="44"/>
      <c r="F353" s="45"/>
      <c r="G353" s="46"/>
      <c r="H353" s="46"/>
      <c r="I353" s="46"/>
      <c r="J353" s="76"/>
    </row>
    <row r="354" spans="1:11" ht="13.2">
      <c r="A354" s="19">
        <v>59</v>
      </c>
      <c r="B354" s="42" t="str">
        <f>VLOOKUP(A354,'Sheet 1 - terms'!A2:B144,2,FALSE)</f>
        <v>national trauma professional organization</v>
      </c>
      <c r="C354" s="43">
        <v>145</v>
      </c>
      <c r="D354" s="43">
        <v>1</v>
      </c>
      <c r="E354" s="44"/>
      <c r="F354" s="45"/>
      <c r="G354" s="46"/>
      <c r="H354" s="46"/>
      <c r="I354" s="46"/>
      <c r="J354" s="76"/>
    </row>
    <row r="355" spans="1:11" ht="13.2">
      <c r="A355" s="19">
        <v>59</v>
      </c>
      <c r="B355" s="42" t="str">
        <f>VLOOKUP(A355,'Sheet 1 - terms'!A2:B144,2,FALSE)</f>
        <v>national trauma professional organization</v>
      </c>
      <c r="C355" s="43">
        <v>184</v>
      </c>
      <c r="D355" s="43">
        <v>1</v>
      </c>
      <c r="E355" s="44"/>
      <c r="F355" s="45"/>
      <c r="G355" s="46"/>
      <c r="H355" s="46"/>
      <c r="I355" s="46"/>
      <c r="J355" s="76"/>
    </row>
    <row r="356" spans="1:11" ht="13.2">
      <c r="A356" s="19">
        <v>59</v>
      </c>
      <c r="B356" s="42" t="str">
        <f>VLOOKUP(A356,'Sheet 1 - terms'!A2:B144,2,FALSE)</f>
        <v>national trauma professional organization</v>
      </c>
      <c r="C356" s="43">
        <v>212</v>
      </c>
      <c r="D356" s="43">
        <v>1</v>
      </c>
      <c r="E356" s="44"/>
      <c r="F356" s="45"/>
      <c r="G356" s="46"/>
      <c r="H356" s="46"/>
      <c r="I356" s="46"/>
      <c r="J356" s="76"/>
    </row>
    <row r="357" spans="1:11" ht="13.2">
      <c r="A357" s="19">
        <v>59</v>
      </c>
      <c r="B357" s="42" t="str">
        <f>VLOOKUP(A357,'Sheet 1 - terms'!A2:B144,2,FALSE)</f>
        <v>national trauma professional organization</v>
      </c>
      <c r="C357" s="43">
        <v>289</v>
      </c>
      <c r="D357" s="43">
        <v>1</v>
      </c>
      <c r="E357" s="44"/>
      <c r="F357" s="45"/>
      <c r="G357" s="46"/>
      <c r="H357" s="46"/>
      <c r="I357" s="46"/>
      <c r="J357" s="76"/>
    </row>
    <row r="358" spans="1:11" ht="13.2">
      <c r="A358" s="19">
        <v>59</v>
      </c>
      <c r="B358" s="42" t="str">
        <f>VLOOKUP(A358,'Sheet 1 - terms'!A2:B144,2,FALSE)</f>
        <v>national trauma professional organization</v>
      </c>
      <c r="C358" s="43">
        <v>292</v>
      </c>
      <c r="D358" s="43">
        <v>1</v>
      </c>
      <c r="E358" s="44"/>
      <c r="F358" s="45"/>
      <c r="G358" s="46"/>
      <c r="H358" s="46"/>
      <c r="I358" s="46"/>
      <c r="J358" s="76"/>
    </row>
    <row r="359" spans="1:11" ht="13.2">
      <c r="A359" s="19">
        <v>59</v>
      </c>
      <c r="B359" s="42" t="str">
        <f>VLOOKUP(A359,'Sheet 1 - terms'!A2:B144,2,FALSE)</f>
        <v>national trauma professional organization</v>
      </c>
      <c r="C359" s="43">
        <v>309</v>
      </c>
      <c r="D359" s="43">
        <v>1</v>
      </c>
      <c r="E359" s="44"/>
      <c r="F359" s="45"/>
      <c r="G359" s="46"/>
      <c r="H359" s="46"/>
      <c r="I359" s="46"/>
      <c r="J359" s="76"/>
    </row>
    <row r="360" spans="1:11" ht="26.4">
      <c r="A360" s="19">
        <v>60</v>
      </c>
      <c r="B360" s="32" t="str">
        <f>VLOOKUP(A360,'Sheet 1 - terms'!A2:B144,2,FALSE)</f>
        <v>record of participation in majority of trauma peer review committee meetings</v>
      </c>
      <c r="C360" s="33">
        <v>29</v>
      </c>
      <c r="D360" s="33">
        <v>1</v>
      </c>
      <c r="E360" s="55"/>
      <c r="F360" s="37"/>
      <c r="G360" s="36"/>
      <c r="H360" s="36"/>
      <c r="I360" s="36"/>
      <c r="J360" s="74"/>
    </row>
    <row r="361" spans="1:11" ht="26.4">
      <c r="A361" s="19">
        <v>60</v>
      </c>
      <c r="B361" s="32" t="str">
        <f>VLOOKUP(A361,'Sheet 1 - terms'!A2:B144,2,FALSE)</f>
        <v>record of participation in majority of trauma peer review committee meetings</v>
      </c>
      <c r="C361" s="33">
        <v>96</v>
      </c>
      <c r="D361" s="33">
        <v>1</v>
      </c>
      <c r="E361" s="55"/>
      <c r="F361" s="37"/>
      <c r="G361" s="36"/>
      <c r="H361" s="36"/>
      <c r="I361" s="36"/>
      <c r="J361" s="74"/>
    </row>
    <row r="362" spans="1:11" ht="26.4">
      <c r="A362" s="19">
        <v>60</v>
      </c>
      <c r="B362" s="32" t="str">
        <f>VLOOKUP(A362,'Sheet 1 - terms'!A2:B144,2,FALSE)</f>
        <v>record of participation in majority of trauma peer review committee meetings</v>
      </c>
      <c r="C362" s="33">
        <v>118</v>
      </c>
      <c r="D362" s="33">
        <v>0</v>
      </c>
      <c r="E362" s="32" t="s">
        <v>250</v>
      </c>
      <c r="F362" s="37"/>
      <c r="G362" s="36"/>
      <c r="H362" s="36"/>
      <c r="I362" s="36"/>
      <c r="J362" s="74"/>
    </row>
    <row r="363" spans="1:11" ht="26.4">
      <c r="A363" s="19">
        <v>60</v>
      </c>
      <c r="B363" s="32" t="str">
        <f>VLOOKUP(A363,'Sheet 1 - terms'!A2:B144,2,FALSE)</f>
        <v>record of participation in majority of trauma peer review committee meetings</v>
      </c>
      <c r="C363" s="33">
        <v>135</v>
      </c>
      <c r="D363" s="33">
        <v>1</v>
      </c>
      <c r="E363" s="55"/>
      <c r="F363" s="37"/>
      <c r="G363" s="36"/>
      <c r="H363" s="36"/>
      <c r="I363" s="36"/>
      <c r="J363" s="74"/>
    </row>
    <row r="364" spans="1:11" ht="26.4">
      <c r="A364" s="19">
        <v>60</v>
      </c>
      <c r="B364" s="32" t="str">
        <f>VLOOKUP(A364,'Sheet 1 - terms'!A2:B144,2,FALSE)</f>
        <v>record of participation in majority of trauma peer review committee meetings</v>
      </c>
      <c r="C364" s="33">
        <v>154</v>
      </c>
      <c r="D364" s="33">
        <v>1</v>
      </c>
      <c r="E364" s="55"/>
      <c r="F364" s="37"/>
      <c r="G364" s="36"/>
      <c r="H364" s="36"/>
      <c r="I364" s="36"/>
      <c r="J364" s="74"/>
    </row>
    <row r="365" spans="1:11" ht="26.4">
      <c r="A365" s="19">
        <v>60</v>
      </c>
      <c r="B365" s="32" t="str">
        <f>VLOOKUP(A365,'Sheet 1 - terms'!A2:B144,2,FALSE)</f>
        <v>record of participation in majority of trauma peer review committee meetings</v>
      </c>
      <c r="C365" s="33">
        <v>182</v>
      </c>
      <c r="D365" s="33">
        <v>1</v>
      </c>
      <c r="E365" s="55"/>
      <c r="F365" s="37"/>
      <c r="G365" s="36"/>
      <c r="H365" s="36"/>
      <c r="I365" s="36"/>
      <c r="J365" s="74"/>
    </row>
    <row r="366" spans="1:11" ht="26.4">
      <c r="A366" s="19">
        <v>60</v>
      </c>
      <c r="B366" s="32" t="str">
        <f>VLOOKUP(A366,'Sheet 1 - terms'!A2:B144,2,FALSE)</f>
        <v>record of participation in majority of trauma peer review committee meetings</v>
      </c>
      <c r="C366" s="33">
        <v>201</v>
      </c>
      <c r="D366" s="33">
        <v>1</v>
      </c>
      <c r="E366" s="55"/>
      <c r="F366" s="37"/>
      <c r="G366" s="36"/>
      <c r="H366" s="36"/>
      <c r="I366" s="36"/>
      <c r="J366" s="74"/>
    </row>
    <row r="367" spans="1:11" ht="55.2">
      <c r="A367" s="19">
        <v>60</v>
      </c>
      <c r="B367" s="32" t="str">
        <f>VLOOKUP(A367,'Sheet 1 - terms'!A2:B144,2,FALSE)</f>
        <v>record of participation in majority of trauma peer review committee meetings</v>
      </c>
      <c r="C367" s="33">
        <v>287</v>
      </c>
      <c r="D367" s="33">
        <v>0</v>
      </c>
      <c r="E367" s="32" t="s">
        <v>251</v>
      </c>
      <c r="F367" s="37"/>
      <c r="G367" s="36"/>
      <c r="H367" s="36"/>
      <c r="I367" s="36"/>
      <c r="J367" s="74"/>
      <c r="K367" s="86" t="s">
        <v>876</v>
      </c>
    </row>
    <row r="368" spans="1:11" ht="26.4">
      <c r="A368" s="19">
        <v>60</v>
      </c>
      <c r="B368" s="32" t="str">
        <f>VLOOKUP(A368,'Sheet 1 - terms'!A2:B144,2,FALSE)</f>
        <v>record of participation in majority of trauma peer review committee meetings</v>
      </c>
      <c r="C368" s="33">
        <v>291</v>
      </c>
      <c r="D368" s="33">
        <v>1</v>
      </c>
      <c r="E368" s="55"/>
      <c r="F368" s="37"/>
      <c r="G368" s="36"/>
      <c r="H368" s="36"/>
      <c r="I368" s="36"/>
      <c r="J368" s="74"/>
    </row>
    <row r="369" spans="1:11" ht="26.4">
      <c r="A369" s="19">
        <v>60</v>
      </c>
      <c r="B369" s="32" t="str">
        <f>VLOOKUP(A369,'Sheet 1 - terms'!A2:B144,2,FALSE)</f>
        <v>record of participation in majority of trauma peer review committee meetings</v>
      </c>
      <c r="C369" s="33">
        <v>309</v>
      </c>
      <c r="D369" s="33">
        <v>1</v>
      </c>
      <c r="E369" s="55"/>
      <c r="F369" s="37"/>
      <c r="G369" s="36"/>
      <c r="H369" s="36"/>
      <c r="I369" s="36"/>
      <c r="J369" s="74"/>
    </row>
    <row r="370" spans="1:11" ht="13.2">
      <c r="A370" s="19">
        <v>63</v>
      </c>
      <c r="B370" s="42" t="str">
        <f>VLOOKUP(A370,'Sheet 1 - terms'!A2:B144,2,FALSE)</f>
        <v>trauma nursing core course certificate</v>
      </c>
      <c r="C370" s="43">
        <v>73</v>
      </c>
      <c r="D370" s="43">
        <v>1</v>
      </c>
      <c r="E370" s="44"/>
      <c r="F370" s="45"/>
      <c r="G370" s="46"/>
      <c r="H370" s="46"/>
      <c r="I370" s="46"/>
      <c r="J370" s="76"/>
    </row>
    <row r="371" spans="1:11" ht="13.2">
      <c r="A371" s="19">
        <v>63</v>
      </c>
      <c r="B371" s="42" t="str">
        <f>VLOOKUP(A371,'Sheet 1 - terms'!A2:B144,2,FALSE)</f>
        <v>trauma nursing core course certificate</v>
      </c>
      <c r="C371" s="43">
        <v>94</v>
      </c>
      <c r="D371" s="43">
        <v>1</v>
      </c>
      <c r="E371" s="44"/>
      <c r="F371" s="45"/>
      <c r="G371" s="46"/>
      <c r="H371" s="46"/>
      <c r="I371" s="46"/>
      <c r="J371" s="76"/>
    </row>
    <row r="372" spans="1:11" ht="13.2">
      <c r="A372" s="19">
        <v>63</v>
      </c>
      <c r="B372" s="42" t="str">
        <f>VLOOKUP(A372,'Sheet 1 - terms'!A2:B144,2,FALSE)</f>
        <v>trauma nursing core course certificate</v>
      </c>
      <c r="C372" s="43">
        <v>125</v>
      </c>
      <c r="D372" s="43">
        <v>1</v>
      </c>
      <c r="E372" s="44"/>
      <c r="F372" s="45"/>
      <c r="G372" s="46"/>
      <c r="H372" s="46"/>
      <c r="I372" s="46"/>
      <c r="J372" s="76"/>
    </row>
    <row r="373" spans="1:11" ht="13.2">
      <c r="A373" s="19">
        <v>63</v>
      </c>
      <c r="B373" s="42" t="str">
        <f>VLOOKUP(A373,'Sheet 1 - terms'!A2:B144,2,FALSE)</f>
        <v>trauma nursing core course certificate</v>
      </c>
      <c r="C373" s="43">
        <v>132</v>
      </c>
      <c r="D373" s="43">
        <v>1</v>
      </c>
      <c r="E373" s="44"/>
      <c r="F373" s="45"/>
      <c r="G373" s="46"/>
      <c r="H373" s="46"/>
      <c r="I373" s="46"/>
      <c r="J373" s="76"/>
    </row>
    <row r="374" spans="1:11" ht="13.2">
      <c r="A374" s="19">
        <v>63</v>
      </c>
      <c r="B374" s="42" t="str">
        <f>VLOOKUP(A374,'Sheet 1 - terms'!A2:B144,2,FALSE)</f>
        <v>trauma nursing core course certificate</v>
      </c>
      <c r="C374" s="43">
        <v>166</v>
      </c>
      <c r="D374" s="43">
        <v>1</v>
      </c>
      <c r="E374" s="44"/>
      <c r="F374" s="45"/>
      <c r="G374" s="46"/>
      <c r="H374" s="46"/>
      <c r="I374" s="46"/>
      <c r="J374" s="76"/>
    </row>
    <row r="375" spans="1:11" ht="13.2">
      <c r="A375" s="19">
        <v>63</v>
      </c>
      <c r="B375" s="42" t="str">
        <f>VLOOKUP(A375,'Sheet 1 - terms'!A2:B144,2,FALSE)</f>
        <v>trauma nursing core course certificate</v>
      </c>
      <c r="C375" s="43">
        <v>183</v>
      </c>
      <c r="D375" s="43">
        <v>1</v>
      </c>
      <c r="E375" s="44"/>
      <c r="F375" s="45"/>
      <c r="G375" s="46"/>
      <c r="H375" s="46"/>
      <c r="I375" s="46"/>
      <c r="J375" s="76"/>
    </row>
    <row r="376" spans="1:11" ht="13.2">
      <c r="A376" s="19">
        <v>63</v>
      </c>
      <c r="B376" s="42" t="str">
        <f>VLOOKUP(A376,'Sheet 1 - terms'!A2:B144,2,FALSE)</f>
        <v>trauma nursing core course certificate</v>
      </c>
      <c r="C376" s="43">
        <v>193</v>
      </c>
      <c r="D376" s="43">
        <v>1</v>
      </c>
      <c r="E376" s="44"/>
      <c r="F376" s="45"/>
      <c r="G376" s="46"/>
      <c r="H376" s="46"/>
      <c r="I376" s="46"/>
      <c r="J376" s="76"/>
    </row>
    <row r="377" spans="1:11" ht="13.2">
      <c r="A377" s="19">
        <v>63</v>
      </c>
      <c r="B377" s="42" t="str">
        <f>VLOOKUP(A377,'Sheet 1 - terms'!A2:B144,2,FALSE)</f>
        <v>trauma nursing core course certificate</v>
      </c>
      <c r="C377" s="43">
        <v>214</v>
      </c>
      <c r="D377" s="43">
        <v>1</v>
      </c>
      <c r="E377" s="44"/>
      <c r="F377" s="45"/>
      <c r="G377" s="46"/>
      <c r="H377" s="46"/>
      <c r="I377" s="46"/>
      <c r="J377" s="76"/>
    </row>
    <row r="378" spans="1:11" ht="13.2">
      <c r="A378" s="19">
        <v>63</v>
      </c>
      <c r="B378" s="42" t="str">
        <f>VLOOKUP(A378,'Sheet 1 - terms'!A2:B144,2,FALSE)</f>
        <v>trauma nursing core course certificate</v>
      </c>
      <c r="C378" s="43">
        <v>300</v>
      </c>
      <c r="D378" s="43">
        <v>1</v>
      </c>
      <c r="E378" s="44"/>
      <c r="F378" s="45"/>
      <c r="G378" s="46"/>
      <c r="H378" s="46"/>
      <c r="I378" s="46"/>
      <c r="J378" s="76"/>
    </row>
    <row r="379" spans="1:11" ht="26.4">
      <c r="A379" s="19">
        <v>64</v>
      </c>
      <c r="B379" s="32" t="str">
        <f>VLOOKUP(A379,'Sheet 1 - terms'!A2:B144,2,FALSE)</f>
        <v>record of participation of continuing trauma care education</v>
      </c>
      <c r="C379" s="33">
        <v>79</v>
      </c>
      <c r="D379" s="33">
        <v>1</v>
      </c>
      <c r="E379" s="55"/>
      <c r="F379" s="37"/>
      <c r="G379" s="36"/>
      <c r="H379" s="36"/>
      <c r="I379" s="36"/>
      <c r="J379" s="74"/>
    </row>
    <row r="380" spans="1:11" ht="26.4">
      <c r="A380" s="19">
        <v>64</v>
      </c>
      <c r="B380" s="32" t="str">
        <f>VLOOKUP(A380,'Sheet 1 - terms'!A2:B144,2,FALSE)</f>
        <v>record of participation of continuing trauma care education</v>
      </c>
      <c r="C380" s="33">
        <v>90</v>
      </c>
      <c r="D380" s="33">
        <v>1</v>
      </c>
      <c r="E380" s="55"/>
      <c r="F380" s="37"/>
      <c r="G380" s="36"/>
      <c r="H380" s="36"/>
      <c r="I380" s="36"/>
      <c r="J380" s="74"/>
    </row>
    <row r="381" spans="1:11" ht="41.4">
      <c r="A381" s="19">
        <v>64</v>
      </c>
      <c r="B381" s="32" t="str">
        <f>VLOOKUP(A381,'Sheet 1 - terms'!A2:B144,2,FALSE)</f>
        <v>record of participation of continuing trauma care education</v>
      </c>
      <c r="C381" s="33">
        <v>105</v>
      </c>
      <c r="D381" s="33">
        <v>1</v>
      </c>
      <c r="E381" s="55"/>
      <c r="F381" s="56" t="s">
        <v>252</v>
      </c>
      <c r="G381" s="36"/>
      <c r="H381" s="36"/>
      <c r="I381" s="36"/>
      <c r="J381" s="74"/>
      <c r="K381" s="86" t="s">
        <v>1026</v>
      </c>
    </row>
    <row r="382" spans="1:11" ht="26.4">
      <c r="A382" s="19">
        <v>64</v>
      </c>
      <c r="B382" s="32" t="str">
        <f>VLOOKUP(A382,'Sheet 1 - terms'!A2:B144,2,FALSE)</f>
        <v>record of participation of continuing trauma care education</v>
      </c>
      <c r="C382" s="33">
        <v>135</v>
      </c>
      <c r="D382" s="33">
        <v>1</v>
      </c>
      <c r="E382" s="55"/>
      <c r="F382" s="37"/>
      <c r="G382" s="36"/>
      <c r="H382" s="36"/>
      <c r="I382" s="36"/>
      <c r="J382" s="74"/>
    </row>
    <row r="383" spans="1:11" ht="26.4">
      <c r="A383" s="19">
        <v>64</v>
      </c>
      <c r="B383" s="32" t="str">
        <f>VLOOKUP(A383,'Sheet 1 - terms'!A2:B144,2,FALSE)</f>
        <v>record of participation of continuing trauma care education</v>
      </c>
      <c r="C383" s="33">
        <v>161</v>
      </c>
      <c r="D383" s="33">
        <v>1</v>
      </c>
      <c r="E383" s="55"/>
      <c r="F383" s="37"/>
      <c r="G383" s="36"/>
      <c r="H383" s="36"/>
      <c r="I383" s="36"/>
      <c r="J383" s="74"/>
    </row>
    <row r="384" spans="1:11" ht="26.4">
      <c r="A384" s="19">
        <v>64</v>
      </c>
      <c r="B384" s="32" t="str">
        <f>VLOOKUP(A384,'Sheet 1 - terms'!A2:B144,2,FALSE)</f>
        <v>record of participation of continuing trauma care education</v>
      </c>
      <c r="C384" s="33">
        <v>172</v>
      </c>
      <c r="D384" s="33">
        <v>1</v>
      </c>
      <c r="E384" s="55"/>
      <c r="F384" s="37"/>
      <c r="G384" s="36"/>
      <c r="H384" s="36"/>
      <c r="I384" s="36"/>
      <c r="J384" s="74"/>
    </row>
    <row r="385" spans="1:11" ht="26.4">
      <c r="A385" s="19">
        <v>64</v>
      </c>
      <c r="B385" s="32" t="str">
        <f>VLOOKUP(A385,'Sheet 1 - terms'!A2:B144,2,FALSE)</f>
        <v>record of participation of continuing trauma care education</v>
      </c>
      <c r="C385" s="33">
        <v>211</v>
      </c>
      <c r="D385" s="33">
        <v>1</v>
      </c>
      <c r="E385" s="55"/>
      <c r="F385" s="37"/>
      <c r="G385" s="36"/>
      <c r="H385" s="36"/>
      <c r="I385" s="36"/>
      <c r="J385" s="74"/>
    </row>
    <row r="386" spans="1:11" ht="26.4">
      <c r="A386" s="19">
        <v>64</v>
      </c>
      <c r="B386" s="32" t="str">
        <f>VLOOKUP(A386,'Sheet 1 - terms'!A2:B144,2,FALSE)</f>
        <v>record of participation of continuing trauma care education</v>
      </c>
      <c r="C386" s="33">
        <v>214</v>
      </c>
      <c r="D386" s="33">
        <v>0</v>
      </c>
      <c r="E386" s="32" t="s">
        <v>253</v>
      </c>
      <c r="F386" s="37"/>
      <c r="G386" s="36"/>
      <c r="H386" s="36"/>
      <c r="I386" s="36"/>
      <c r="J386" s="74"/>
      <c r="K386" s="85" t="s">
        <v>877</v>
      </c>
    </row>
    <row r="387" spans="1:11" ht="26.4">
      <c r="A387" s="19">
        <v>64</v>
      </c>
      <c r="B387" s="32" t="str">
        <f>VLOOKUP(A387,'Sheet 1 - terms'!A2:B144,2,FALSE)</f>
        <v>record of participation of continuing trauma care education</v>
      </c>
      <c r="C387" s="33">
        <v>292</v>
      </c>
      <c r="D387" s="33">
        <v>1</v>
      </c>
      <c r="E387" s="55"/>
      <c r="F387" s="37"/>
      <c r="G387" s="36"/>
      <c r="H387" s="36"/>
      <c r="I387" s="36"/>
      <c r="J387" s="74"/>
    </row>
    <row r="388" spans="1:11" ht="26.4">
      <c r="A388" s="19">
        <v>65</v>
      </c>
      <c r="B388" s="42" t="str">
        <f>VLOOKUP(A388,'Sheet 1 - terms'!A2:B144,2,FALSE)</f>
        <v>authority to specify criteria for trauma service membership</v>
      </c>
      <c r="C388" s="43">
        <v>80</v>
      </c>
      <c r="D388" s="43">
        <v>1</v>
      </c>
      <c r="E388" s="44"/>
      <c r="F388" s="45"/>
      <c r="G388" s="46"/>
      <c r="H388" s="46"/>
      <c r="I388" s="46"/>
      <c r="J388" s="76"/>
    </row>
    <row r="389" spans="1:11" ht="26.4">
      <c r="A389" s="19">
        <v>65</v>
      </c>
      <c r="B389" s="42" t="str">
        <f>VLOOKUP(A389,'Sheet 1 - terms'!A2:B144,2,FALSE)</f>
        <v>authority to specify criteria for trauma service membership</v>
      </c>
      <c r="C389" s="43">
        <v>93</v>
      </c>
      <c r="D389" s="43">
        <v>1</v>
      </c>
      <c r="E389" s="44"/>
      <c r="F389" s="45"/>
      <c r="G389" s="46"/>
      <c r="H389" s="46"/>
      <c r="I389" s="46"/>
      <c r="J389" s="76"/>
    </row>
    <row r="390" spans="1:11" ht="26.4">
      <c r="A390" s="19">
        <v>65</v>
      </c>
      <c r="B390" s="42" t="str">
        <f>VLOOKUP(A390,'Sheet 1 - terms'!A2:B144,2,FALSE)</f>
        <v>authority to specify criteria for trauma service membership</v>
      </c>
      <c r="C390" s="43">
        <v>60</v>
      </c>
      <c r="D390" s="47"/>
      <c r="E390" s="44"/>
      <c r="F390" s="45"/>
      <c r="G390" s="46"/>
      <c r="H390" s="46"/>
      <c r="I390" s="46"/>
      <c r="J390" s="76"/>
    </row>
    <row r="391" spans="1:11" ht="26.4">
      <c r="A391" s="19">
        <v>65</v>
      </c>
      <c r="B391" s="42" t="str">
        <f>VLOOKUP(A391,'Sheet 1 - terms'!A2:B144,2,FALSE)</f>
        <v>authority to specify criteria for trauma service membership</v>
      </c>
      <c r="C391" s="43">
        <v>130</v>
      </c>
      <c r="D391" s="43">
        <v>1</v>
      </c>
      <c r="E391" s="44"/>
      <c r="F391" s="45"/>
      <c r="G391" s="46"/>
      <c r="H391" s="46"/>
      <c r="I391" s="46"/>
      <c r="J391" s="76"/>
    </row>
    <row r="392" spans="1:11" ht="26.4">
      <c r="A392" s="19">
        <v>65</v>
      </c>
      <c r="B392" s="42" t="str">
        <f>VLOOKUP(A392,'Sheet 1 - terms'!A2:B144,2,FALSE)</f>
        <v>authority to specify criteria for trauma service membership</v>
      </c>
      <c r="C392" s="43">
        <v>164</v>
      </c>
      <c r="D392" s="43">
        <v>1</v>
      </c>
      <c r="E392" s="44"/>
      <c r="F392" s="45"/>
      <c r="G392" s="46"/>
      <c r="H392" s="46"/>
      <c r="I392" s="46"/>
      <c r="J392" s="76"/>
    </row>
    <row r="393" spans="1:11" ht="82.8">
      <c r="A393" s="19">
        <v>65</v>
      </c>
      <c r="B393" s="42" t="str">
        <f>VLOOKUP(A393,'Sheet 1 - terms'!A2:B144,2,FALSE)</f>
        <v>authority to specify criteria for trauma service membership</v>
      </c>
      <c r="C393" s="43">
        <v>173</v>
      </c>
      <c r="D393" s="43">
        <v>0</v>
      </c>
      <c r="E393" s="44"/>
      <c r="F393" s="54" t="s">
        <v>254</v>
      </c>
      <c r="G393" s="46"/>
      <c r="H393" s="46"/>
      <c r="I393" s="46"/>
      <c r="J393" s="76"/>
      <c r="K393" s="86" t="s">
        <v>1027</v>
      </c>
    </row>
    <row r="394" spans="1:11" ht="26.4">
      <c r="A394" s="19">
        <v>65</v>
      </c>
      <c r="B394" s="42" t="str">
        <f>VLOOKUP(A394,'Sheet 1 - terms'!A2:B144,2,FALSE)</f>
        <v>authority to specify criteria for trauma service membership</v>
      </c>
      <c r="C394" s="43">
        <v>192</v>
      </c>
      <c r="D394" s="43">
        <v>1</v>
      </c>
      <c r="E394" s="44"/>
      <c r="F394" s="45"/>
      <c r="G394" s="46"/>
      <c r="H394" s="46"/>
      <c r="I394" s="46"/>
      <c r="J394" s="76"/>
    </row>
    <row r="395" spans="1:11" ht="26.4">
      <c r="A395" s="19">
        <v>65</v>
      </c>
      <c r="B395" s="42" t="str">
        <f>VLOOKUP(A395,'Sheet 1 - terms'!A2:B144,2,FALSE)</f>
        <v>authority to specify criteria for trauma service membership</v>
      </c>
      <c r="C395" s="43">
        <v>219</v>
      </c>
      <c r="D395" s="43">
        <v>1</v>
      </c>
      <c r="E395" s="44"/>
      <c r="F395" s="45"/>
      <c r="G395" s="46"/>
      <c r="H395" s="46"/>
      <c r="I395" s="46"/>
      <c r="J395" s="76"/>
    </row>
    <row r="396" spans="1:11" ht="26.4">
      <c r="A396" s="19">
        <v>65</v>
      </c>
      <c r="B396" s="42" t="str">
        <f>VLOOKUP(A396,'Sheet 1 - terms'!A2:B144,2,FALSE)</f>
        <v>authority to specify criteria for trauma service membership</v>
      </c>
      <c r="C396" s="43">
        <v>291</v>
      </c>
      <c r="D396" s="43">
        <v>1</v>
      </c>
      <c r="E396" s="44"/>
      <c r="F396" s="45"/>
      <c r="G396" s="46"/>
      <c r="H396" s="46"/>
      <c r="I396" s="46"/>
      <c r="J396" s="76"/>
    </row>
    <row r="397" spans="1:11" ht="13.2">
      <c r="A397" s="19">
        <v>67</v>
      </c>
      <c r="B397" s="32" t="str">
        <f>VLOOKUP(A397,'Sheet 1 - terms'!A2:B144,2,FALSE)</f>
        <v>medical direction to emergency medical services</v>
      </c>
      <c r="C397" s="33">
        <v>73</v>
      </c>
      <c r="D397" s="33">
        <v>1</v>
      </c>
      <c r="E397" s="55"/>
      <c r="F397" s="37"/>
      <c r="G397" s="36"/>
      <c r="H397" s="36"/>
      <c r="I397" s="36"/>
      <c r="J397" s="74"/>
    </row>
    <row r="398" spans="1:11" ht="13.2">
      <c r="A398" s="19">
        <v>67</v>
      </c>
      <c r="B398" s="32" t="str">
        <f>VLOOKUP(A398,'Sheet 1 - terms'!A2:B144,2,FALSE)</f>
        <v>medical direction to emergency medical services</v>
      </c>
      <c r="C398" s="33">
        <v>94</v>
      </c>
      <c r="D398" s="33">
        <v>1</v>
      </c>
      <c r="E398" s="55"/>
      <c r="F398" s="37"/>
      <c r="G398" s="36"/>
      <c r="H398" s="36"/>
      <c r="I398" s="36"/>
      <c r="J398" s="74"/>
    </row>
    <row r="399" spans="1:11" ht="13.2">
      <c r="A399" s="19">
        <v>67</v>
      </c>
      <c r="B399" s="32" t="str">
        <f>VLOOKUP(A399,'Sheet 1 - terms'!A2:B144,2,FALSE)</f>
        <v>medical direction to emergency medical services</v>
      </c>
      <c r="C399" s="33">
        <v>60</v>
      </c>
      <c r="D399" s="57"/>
      <c r="E399" s="55"/>
      <c r="F399" s="37"/>
      <c r="G399" s="36"/>
      <c r="H399" s="36"/>
      <c r="I399" s="36"/>
      <c r="J399" s="74"/>
    </row>
    <row r="400" spans="1:11" ht="13.2">
      <c r="A400" s="19">
        <v>67</v>
      </c>
      <c r="B400" s="32" t="str">
        <f>VLOOKUP(A400,'Sheet 1 - terms'!A2:B144,2,FALSE)</f>
        <v>medical direction to emergency medical services</v>
      </c>
      <c r="C400" s="33">
        <v>133</v>
      </c>
      <c r="D400" s="33">
        <v>1</v>
      </c>
      <c r="E400" s="55"/>
      <c r="F400" s="37"/>
      <c r="G400" s="36"/>
      <c r="H400" s="36"/>
      <c r="I400" s="36"/>
      <c r="J400" s="74"/>
    </row>
    <row r="401" spans="1:11" ht="13.2">
      <c r="A401" s="19">
        <v>67</v>
      </c>
      <c r="B401" s="32" t="str">
        <f>VLOOKUP(A401,'Sheet 1 - terms'!A2:B144,2,FALSE)</f>
        <v>medical direction to emergency medical services</v>
      </c>
      <c r="C401" s="33">
        <v>145</v>
      </c>
      <c r="D401" s="57"/>
      <c r="E401" s="55"/>
      <c r="F401" s="56" t="s">
        <v>255</v>
      </c>
      <c r="G401" s="36"/>
      <c r="H401" s="36"/>
      <c r="I401" s="36"/>
      <c r="J401" s="74"/>
    </row>
    <row r="402" spans="1:11" ht="13.2">
      <c r="A402" s="19">
        <v>67</v>
      </c>
      <c r="B402" s="32" t="str">
        <f>VLOOKUP(A402,'Sheet 1 - terms'!A2:B144,2,FALSE)</f>
        <v>medical direction to emergency medical services</v>
      </c>
      <c r="C402" s="33">
        <v>182</v>
      </c>
      <c r="D402" s="33">
        <v>1</v>
      </c>
      <c r="E402" s="55"/>
      <c r="F402" s="37"/>
      <c r="G402" s="36"/>
      <c r="H402" s="36"/>
      <c r="I402" s="36"/>
      <c r="J402" s="74"/>
    </row>
    <row r="403" spans="1:11" ht="13.2">
      <c r="A403" s="19">
        <v>67</v>
      </c>
      <c r="B403" s="32" t="str">
        <f>VLOOKUP(A403,'Sheet 1 - terms'!A2:B144,2,FALSE)</f>
        <v>medical direction to emergency medical services</v>
      </c>
      <c r="C403" s="33">
        <v>193</v>
      </c>
      <c r="D403" s="33">
        <v>1</v>
      </c>
      <c r="E403" s="55"/>
      <c r="F403" s="37"/>
      <c r="G403" s="36"/>
      <c r="H403" s="36"/>
      <c r="I403" s="36"/>
      <c r="J403" s="74"/>
    </row>
    <row r="404" spans="1:11" ht="13.2">
      <c r="A404" s="19">
        <v>67</v>
      </c>
      <c r="B404" s="32" t="str">
        <f>VLOOKUP(A404,'Sheet 1 - terms'!A2:B144,2,FALSE)</f>
        <v>medical direction to emergency medical services</v>
      </c>
      <c r="C404" s="33">
        <v>286</v>
      </c>
      <c r="D404" s="33">
        <v>1</v>
      </c>
      <c r="E404" s="55"/>
      <c r="F404" s="37"/>
      <c r="G404" s="36"/>
      <c r="H404" s="36"/>
      <c r="I404" s="36"/>
      <c r="J404" s="74"/>
    </row>
    <row r="405" spans="1:11" ht="13.2">
      <c r="A405" s="19">
        <v>67</v>
      </c>
      <c r="B405" s="32" t="str">
        <f>VLOOKUP(A405,'Sheet 1 - terms'!A2:B144,2,FALSE)</f>
        <v>medical direction to emergency medical services</v>
      </c>
      <c r="C405" s="33">
        <v>292</v>
      </c>
      <c r="D405" s="33">
        <v>1</v>
      </c>
      <c r="E405" s="55"/>
      <c r="F405" s="37"/>
      <c r="G405" s="36"/>
      <c r="H405" s="36"/>
      <c r="I405" s="36"/>
      <c r="J405" s="74"/>
    </row>
    <row r="406" spans="1:11" ht="52.8">
      <c r="A406" s="19">
        <v>68</v>
      </c>
      <c r="B406" s="42" t="str">
        <f>VLOOKUP(A406,'Sheet 1 - terms'!A2:B144,2,FALSE)</f>
        <v>plastic surgery provider organization role</v>
      </c>
      <c r="C406" s="43">
        <v>81</v>
      </c>
      <c r="D406" s="43">
        <v>0</v>
      </c>
      <c r="E406" s="44"/>
      <c r="F406" s="54" t="s">
        <v>256</v>
      </c>
      <c r="G406" s="46"/>
      <c r="H406" s="46"/>
      <c r="I406" s="46"/>
      <c r="J406" s="76"/>
      <c r="K406" s="85" t="s">
        <v>878</v>
      </c>
    </row>
    <row r="407" spans="1:11" ht="13.2">
      <c r="A407" s="19">
        <v>68</v>
      </c>
      <c r="B407" s="42" t="str">
        <f>VLOOKUP(A407,'Sheet 1 - terms'!A2:B144,2,FALSE)</f>
        <v>plastic surgery provider organization role</v>
      </c>
      <c r="C407" s="43">
        <v>99</v>
      </c>
      <c r="D407" s="43">
        <v>1</v>
      </c>
      <c r="E407" s="44"/>
      <c r="F407" s="45"/>
      <c r="G407" s="46"/>
      <c r="H407" s="46"/>
      <c r="I407" s="46"/>
      <c r="J407" s="76"/>
    </row>
    <row r="408" spans="1:11" ht="13.2">
      <c r="A408" s="19">
        <v>68</v>
      </c>
      <c r="B408" s="42" t="str">
        <f>VLOOKUP(A408,'Sheet 1 - terms'!A2:B144,2,FALSE)</f>
        <v>plastic surgery provider organization role</v>
      </c>
      <c r="C408" s="43">
        <v>112</v>
      </c>
      <c r="D408" s="43">
        <v>1</v>
      </c>
      <c r="E408" s="44"/>
      <c r="F408" s="45"/>
      <c r="G408" s="46"/>
      <c r="H408" s="46"/>
      <c r="I408" s="46"/>
      <c r="J408" s="76"/>
    </row>
    <row r="409" spans="1:11" ht="39.6">
      <c r="A409" s="19">
        <v>68</v>
      </c>
      <c r="B409" s="42" t="str">
        <f>VLOOKUP(A409,'Sheet 1 - terms'!A2:B144,2,FALSE)</f>
        <v>plastic surgery provider organization role</v>
      </c>
      <c r="C409" s="43">
        <v>130</v>
      </c>
      <c r="D409" s="43">
        <v>0</v>
      </c>
      <c r="E409" s="42" t="s">
        <v>257</v>
      </c>
      <c r="F409" s="45"/>
      <c r="G409" s="46"/>
      <c r="H409" s="46"/>
      <c r="I409" s="46"/>
      <c r="J409" s="76"/>
      <c r="K409" s="85" t="s">
        <v>879</v>
      </c>
    </row>
    <row r="410" spans="1:11" ht="13.2">
      <c r="A410" s="19">
        <v>68</v>
      </c>
      <c r="B410" s="42" t="str">
        <f>VLOOKUP(A410,'Sheet 1 - terms'!A2:B144,2,FALSE)</f>
        <v>plastic surgery provider organization role</v>
      </c>
      <c r="C410" s="43">
        <v>145</v>
      </c>
      <c r="D410" s="43">
        <v>1</v>
      </c>
      <c r="E410" s="44"/>
      <c r="F410" s="45"/>
      <c r="G410" s="46"/>
      <c r="H410" s="46"/>
      <c r="I410" s="46"/>
      <c r="J410" s="76"/>
    </row>
    <row r="411" spans="1:11" ht="13.2">
      <c r="A411" s="19">
        <v>68</v>
      </c>
      <c r="B411" s="42" t="str">
        <f>VLOOKUP(A411,'Sheet 1 - terms'!A2:B144,2,FALSE)</f>
        <v>plastic surgery provider organization role</v>
      </c>
      <c r="C411" s="43">
        <v>184</v>
      </c>
      <c r="D411" s="43">
        <v>1</v>
      </c>
      <c r="E411" s="44"/>
      <c r="F411" s="45"/>
      <c r="G411" s="46"/>
      <c r="H411" s="46"/>
      <c r="I411" s="46"/>
      <c r="J411" s="76"/>
    </row>
    <row r="412" spans="1:11" ht="13.2">
      <c r="A412" s="19">
        <v>68</v>
      </c>
      <c r="B412" s="42" t="str">
        <f>VLOOKUP(A412,'Sheet 1 - terms'!A2:B144,2,FALSE)</f>
        <v>plastic surgery provider organization role</v>
      </c>
      <c r="C412" s="43">
        <v>193</v>
      </c>
      <c r="D412" s="43">
        <v>1</v>
      </c>
      <c r="E412" s="44"/>
      <c r="F412" s="45"/>
      <c r="G412" s="46"/>
      <c r="H412" s="46"/>
      <c r="I412" s="46"/>
      <c r="J412" s="76"/>
    </row>
    <row r="413" spans="1:11" ht="13.2">
      <c r="A413" s="19">
        <v>68</v>
      </c>
      <c r="B413" s="42" t="str">
        <f>VLOOKUP(A413,'Sheet 1 - terms'!A2:B144,2,FALSE)</f>
        <v>plastic surgery provider organization role</v>
      </c>
      <c r="C413" s="43">
        <v>214</v>
      </c>
      <c r="D413" s="43">
        <v>1</v>
      </c>
      <c r="E413" s="44"/>
      <c r="F413" s="45"/>
      <c r="G413" s="46"/>
      <c r="H413" s="46"/>
      <c r="I413" s="46"/>
      <c r="J413" s="76"/>
    </row>
    <row r="414" spans="1:11" ht="13.2">
      <c r="A414" s="19">
        <v>68</v>
      </c>
      <c r="B414" s="42" t="str">
        <f>VLOOKUP(A414,'Sheet 1 - terms'!A2:B144,2,FALSE)</f>
        <v>plastic surgery provider organization role</v>
      </c>
      <c r="C414" s="43">
        <v>291</v>
      </c>
      <c r="D414" s="43">
        <v>1</v>
      </c>
      <c r="E414" s="44"/>
      <c r="F414" s="45"/>
      <c r="G414" s="46"/>
      <c r="H414" s="46"/>
      <c r="I414" s="46"/>
      <c r="J414" s="76"/>
    </row>
    <row r="415" spans="1:11" ht="13.2">
      <c r="A415" s="19">
        <v>69</v>
      </c>
      <c r="B415" s="32" t="str">
        <f>VLOOKUP(A415,'Sheet 1 - terms'!A2:B144,2,FALSE)</f>
        <v>certified registered nurse anesthetist role</v>
      </c>
      <c r="C415" s="33">
        <v>37</v>
      </c>
      <c r="D415" s="57"/>
      <c r="E415" s="55"/>
      <c r="F415" s="37"/>
      <c r="G415" s="36"/>
      <c r="H415" s="36"/>
      <c r="I415" s="36"/>
      <c r="J415" s="74"/>
    </row>
    <row r="416" spans="1:11" ht="13.2">
      <c r="A416" s="19">
        <v>69</v>
      </c>
      <c r="B416" s="32" t="str">
        <f>VLOOKUP(A416,'Sheet 1 - terms'!A2:B144,2,FALSE)</f>
        <v>certified registered nurse anesthetist role</v>
      </c>
      <c r="C416" s="33">
        <v>99</v>
      </c>
      <c r="D416" s="33">
        <v>1</v>
      </c>
      <c r="E416" s="55"/>
      <c r="F416" s="37"/>
      <c r="G416" s="36"/>
      <c r="H416" s="36"/>
      <c r="I416" s="36"/>
      <c r="J416" s="74"/>
    </row>
    <row r="417" spans="1:13" ht="13.2">
      <c r="A417" s="19">
        <v>69</v>
      </c>
      <c r="B417" s="32" t="str">
        <f>VLOOKUP(A417,'Sheet 1 - terms'!A2:B144,2,FALSE)</f>
        <v>certified registered nurse anesthetist role</v>
      </c>
      <c r="C417" s="33">
        <v>108</v>
      </c>
      <c r="D417" s="33">
        <v>1</v>
      </c>
      <c r="E417" s="55"/>
      <c r="F417" s="37"/>
      <c r="G417" s="36"/>
      <c r="H417" s="36"/>
      <c r="I417" s="36"/>
      <c r="J417" s="74"/>
    </row>
    <row r="418" spans="1:13" ht="13.2">
      <c r="A418" s="19">
        <v>69</v>
      </c>
      <c r="B418" s="32" t="str">
        <f>VLOOKUP(A418,'Sheet 1 - terms'!A2:B144,2,FALSE)</f>
        <v>certified registered nurse anesthetist role</v>
      </c>
      <c r="C418" s="33">
        <v>132</v>
      </c>
      <c r="D418" s="33">
        <v>1</v>
      </c>
      <c r="E418" s="55"/>
      <c r="F418" s="37"/>
      <c r="G418" s="36"/>
      <c r="H418" s="36"/>
      <c r="I418" s="36"/>
      <c r="J418" s="74"/>
    </row>
    <row r="419" spans="1:13" ht="13.2">
      <c r="A419" s="19">
        <v>69</v>
      </c>
      <c r="B419" s="32" t="str">
        <f>VLOOKUP(A419,'Sheet 1 - terms'!A2:B144,2,FALSE)</f>
        <v>certified registered nurse anesthetist role</v>
      </c>
      <c r="C419" s="33">
        <v>166</v>
      </c>
      <c r="D419" s="33">
        <v>1</v>
      </c>
      <c r="E419" s="55"/>
      <c r="F419" s="37"/>
      <c r="G419" s="36"/>
      <c r="H419" s="36"/>
      <c r="I419" s="36"/>
      <c r="J419" s="74"/>
    </row>
    <row r="420" spans="1:13" ht="13.2">
      <c r="A420" s="19">
        <v>69</v>
      </c>
      <c r="B420" s="32" t="str">
        <f>VLOOKUP(A420,'Sheet 1 - terms'!A2:B144,2,FALSE)</f>
        <v>certified registered nurse anesthetist role</v>
      </c>
      <c r="C420" s="33">
        <v>168</v>
      </c>
      <c r="D420" s="33">
        <v>1</v>
      </c>
      <c r="E420" s="55"/>
      <c r="F420" s="37"/>
      <c r="G420" s="36"/>
      <c r="H420" s="36"/>
      <c r="I420" s="36"/>
      <c r="J420" s="74"/>
    </row>
    <row r="421" spans="1:13" ht="13.2">
      <c r="A421" s="19">
        <v>69</v>
      </c>
      <c r="B421" s="32" t="str">
        <f>VLOOKUP(A421,'Sheet 1 - terms'!A2:B144,2,FALSE)</f>
        <v>certified registered nurse anesthetist role</v>
      </c>
      <c r="C421" s="33">
        <v>193</v>
      </c>
      <c r="D421" s="33">
        <v>1</v>
      </c>
      <c r="E421" s="55"/>
      <c r="F421" s="37"/>
      <c r="G421" s="36"/>
      <c r="H421" s="36"/>
      <c r="I421" s="36"/>
      <c r="J421" s="74"/>
    </row>
    <row r="422" spans="1:13" ht="13.2">
      <c r="A422" s="19">
        <v>69</v>
      </c>
      <c r="B422" s="32" t="str">
        <f>VLOOKUP(A422,'Sheet 1 - terms'!A2:B144,2,FALSE)</f>
        <v>certified registered nurse anesthetist role</v>
      </c>
      <c r="C422" s="33">
        <v>287</v>
      </c>
      <c r="D422" s="33">
        <v>1</v>
      </c>
      <c r="E422" s="55"/>
      <c r="F422" s="37"/>
      <c r="G422" s="36"/>
      <c r="H422" s="36"/>
      <c r="I422" s="36"/>
      <c r="J422" s="74"/>
    </row>
    <row r="423" spans="1:13" ht="13.2">
      <c r="A423" s="19">
        <v>69</v>
      </c>
      <c r="B423" s="32" t="str">
        <f>VLOOKUP(A423,'Sheet 1 - terms'!A2:B144,2,FALSE)</f>
        <v>certified registered nurse anesthetist role</v>
      </c>
      <c r="C423" s="33">
        <v>306</v>
      </c>
      <c r="D423" s="33">
        <v>1</v>
      </c>
      <c r="E423" s="55"/>
      <c r="F423" s="37"/>
      <c r="G423" s="36"/>
      <c r="H423" s="36"/>
      <c r="I423" s="36"/>
      <c r="J423" s="74"/>
    </row>
    <row r="424" spans="1:13" ht="13.2">
      <c r="A424" s="19">
        <v>70</v>
      </c>
      <c r="B424" s="42" t="str">
        <f>VLOOKUP(A424,'Sheet 1 - terms'!A2:B144,2,FALSE)</f>
        <v>trauma program manager role</v>
      </c>
      <c r="C424" s="43">
        <v>29</v>
      </c>
      <c r="D424" s="43">
        <v>1</v>
      </c>
      <c r="E424" s="44"/>
      <c r="F424" s="45"/>
      <c r="G424" s="46"/>
      <c r="H424" s="46"/>
      <c r="I424" s="46"/>
      <c r="J424" s="76"/>
    </row>
    <row r="425" spans="1:13" ht="52.8">
      <c r="A425" s="19">
        <v>70</v>
      </c>
      <c r="B425" s="42" t="str">
        <f>VLOOKUP(A425,'Sheet 1 - terms'!A2:B144,2,FALSE)</f>
        <v>trauma program manager role</v>
      </c>
      <c r="C425" s="43">
        <v>88</v>
      </c>
      <c r="D425" s="43">
        <v>0</v>
      </c>
      <c r="E425" s="44"/>
      <c r="F425" s="54" t="s">
        <v>258</v>
      </c>
      <c r="G425" s="46"/>
      <c r="H425" s="46"/>
      <c r="I425" s="46"/>
      <c r="J425" s="76"/>
    </row>
    <row r="426" spans="1:13" ht="13.2">
      <c r="A426" s="19">
        <v>70</v>
      </c>
      <c r="B426" s="42" t="str">
        <f>VLOOKUP(A426,'Sheet 1 - terms'!A2:B144,2,FALSE)</f>
        <v>trauma program manager role</v>
      </c>
      <c r="C426" s="43">
        <v>105</v>
      </c>
      <c r="D426" s="43">
        <v>1</v>
      </c>
      <c r="E426" s="44"/>
      <c r="F426" s="45"/>
      <c r="G426" s="46"/>
      <c r="H426" s="46"/>
      <c r="I426" s="46"/>
      <c r="J426" s="76"/>
    </row>
    <row r="427" spans="1:13" ht="52.8">
      <c r="A427" s="19">
        <v>70</v>
      </c>
      <c r="B427" s="42" t="str">
        <f>VLOOKUP(A427,'Sheet 1 - terms'!A2:B144,2,FALSE)</f>
        <v>trauma program manager role</v>
      </c>
      <c r="C427" s="43">
        <v>132</v>
      </c>
      <c r="D427" s="43">
        <v>1</v>
      </c>
      <c r="E427" s="44"/>
      <c r="F427" s="54" t="s">
        <v>259</v>
      </c>
      <c r="G427" s="46"/>
      <c r="H427" s="46"/>
      <c r="I427" s="46"/>
      <c r="J427" s="76"/>
      <c r="K427" s="85" t="s">
        <v>880</v>
      </c>
      <c r="L427" s="85" t="s">
        <v>1029</v>
      </c>
      <c r="M427" s="85" t="s">
        <v>1028</v>
      </c>
    </row>
    <row r="428" spans="1:13" ht="13.2">
      <c r="A428" s="19">
        <v>70</v>
      </c>
      <c r="B428" s="42" t="str">
        <f>VLOOKUP(A428,'Sheet 1 - terms'!A2:B144,2,FALSE)</f>
        <v>trauma program manager role</v>
      </c>
      <c r="C428" s="43">
        <v>147</v>
      </c>
      <c r="D428" s="43">
        <v>1</v>
      </c>
      <c r="E428" s="44"/>
      <c r="F428" s="45"/>
      <c r="G428" s="46"/>
      <c r="H428" s="46"/>
      <c r="I428" s="46"/>
      <c r="J428" s="76"/>
    </row>
    <row r="429" spans="1:13" ht="13.2">
      <c r="A429" s="19">
        <v>70</v>
      </c>
      <c r="B429" s="42" t="str">
        <f>VLOOKUP(A429,'Sheet 1 - terms'!A2:B144,2,FALSE)</f>
        <v>trauma program manager role</v>
      </c>
      <c r="C429" s="43">
        <v>183</v>
      </c>
      <c r="D429" s="43">
        <v>1</v>
      </c>
      <c r="E429" s="44"/>
      <c r="F429" s="45"/>
      <c r="G429" s="46"/>
      <c r="H429" s="46"/>
      <c r="I429" s="46"/>
      <c r="J429" s="76"/>
    </row>
    <row r="430" spans="1:13" ht="13.2">
      <c r="A430" s="19">
        <v>70</v>
      </c>
      <c r="B430" s="42" t="str">
        <f>VLOOKUP(A430,'Sheet 1 - terms'!A2:B144,2,FALSE)</f>
        <v>trauma program manager role</v>
      </c>
      <c r="C430" s="43">
        <v>192</v>
      </c>
      <c r="D430" s="43">
        <v>1</v>
      </c>
      <c r="E430" s="44"/>
      <c r="F430" s="45"/>
      <c r="G430" s="46"/>
      <c r="H430" s="46"/>
      <c r="I430" s="46"/>
      <c r="J430" s="76"/>
    </row>
    <row r="431" spans="1:13" ht="13.2">
      <c r="A431" s="19">
        <v>70</v>
      </c>
      <c r="B431" s="42" t="str">
        <f>VLOOKUP(A431,'Sheet 1 - terms'!A2:B144,2,FALSE)</f>
        <v>trauma program manager role</v>
      </c>
      <c r="C431" s="43">
        <v>282</v>
      </c>
      <c r="D431" s="43">
        <v>1</v>
      </c>
      <c r="E431" s="44"/>
      <c r="F431" s="45"/>
      <c r="G431" s="46"/>
      <c r="H431" s="46"/>
      <c r="I431" s="46"/>
      <c r="J431" s="76"/>
    </row>
    <row r="432" spans="1:13" ht="13.2">
      <c r="A432" s="19">
        <v>70</v>
      </c>
      <c r="B432" s="42" t="str">
        <f>VLOOKUP(A432,'Sheet 1 - terms'!A2:B144,2,FALSE)</f>
        <v>trauma program manager role</v>
      </c>
      <c r="C432" s="43">
        <v>289</v>
      </c>
      <c r="D432" s="47"/>
      <c r="E432" s="44"/>
      <c r="F432" s="45"/>
      <c r="G432" s="46"/>
      <c r="H432" s="46"/>
      <c r="I432" s="46"/>
      <c r="J432" s="76"/>
    </row>
    <row r="433" spans="1:13" ht="13.2">
      <c r="A433" s="19">
        <v>71</v>
      </c>
      <c r="B433" s="42" t="str">
        <f>VLOOKUP(A433,'Sheet 1 - terms'!A2:B144,2,FALSE)</f>
        <v>trauma program manager role</v>
      </c>
      <c r="C433" s="43">
        <v>81</v>
      </c>
      <c r="D433" s="43">
        <v>1</v>
      </c>
      <c r="E433" s="44"/>
      <c r="F433" s="45"/>
      <c r="G433" s="46"/>
      <c r="H433" s="46"/>
      <c r="I433" s="46"/>
      <c r="J433" s="76"/>
    </row>
    <row r="434" spans="1:13" ht="13.2">
      <c r="A434" s="19">
        <v>71</v>
      </c>
      <c r="B434" s="42" t="str">
        <f>VLOOKUP(A434,'Sheet 1 - terms'!A2:B144,2,FALSE)</f>
        <v>trauma program manager role</v>
      </c>
      <c r="C434" s="43">
        <v>93</v>
      </c>
      <c r="D434" s="43">
        <v>1</v>
      </c>
      <c r="E434" s="44"/>
      <c r="F434" s="45"/>
      <c r="G434" s="46"/>
      <c r="H434" s="46"/>
      <c r="I434" s="46"/>
      <c r="J434" s="76"/>
    </row>
    <row r="435" spans="1:13" ht="13.2">
      <c r="A435" s="19">
        <v>71</v>
      </c>
      <c r="B435" s="42" t="str">
        <f>VLOOKUP(A435,'Sheet 1 - terms'!A2:B144,2,FALSE)</f>
        <v>trauma program manager role</v>
      </c>
      <c r="C435" s="43">
        <v>130</v>
      </c>
      <c r="D435" s="43">
        <v>1</v>
      </c>
      <c r="E435" s="44"/>
      <c r="F435" s="45"/>
      <c r="G435" s="46"/>
      <c r="H435" s="46"/>
      <c r="I435" s="46"/>
      <c r="J435" s="76"/>
    </row>
    <row r="436" spans="1:13" ht="13.2">
      <c r="A436" s="19">
        <v>71</v>
      </c>
      <c r="B436" s="42" t="str">
        <f>VLOOKUP(A436,'Sheet 1 - terms'!A2:B144,2,FALSE)</f>
        <v>trauma program manager role</v>
      </c>
      <c r="C436" s="43">
        <v>142</v>
      </c>
      <c r="D436" s="43">
        <v>1</v>
      </c>
      <c r="E436" s="44"/>
      <c r="F436" s="45"/>
      <c r="G436" s="46"/>
      <c r="H436" s="46"/>
      <c r="I436" s="46"/>
      <c r="J436" s="76"/>
    </row>
    <row r="437" spans="1:13" ht="13.2">
      <c r="A437" s="19">
        <v>71</v>
      </c>
      <c r="B437" s="42" t="str">
        <f>VLOOKUP(A437,'Sheet 1 - terms'!A2:B144,2,FALSE)</f>
        <v>trauma program manager role</v>
      </c>
      <c r="C437" s="43">
        <v>145</v>
      </c>
      <c r="D437" s="43">
        <v>1</v>
      </c>
      <c r="E437" s="44"/>
      <c r="F437" s="45"/>
      <c r="G437" s="46"/>
      <c r="H437" s="46"/>
      <c r="I437" s="46"/>
      <c r="J437" s="76"/>
    </row>
    <row r="438" spans="1:13" ht="13.2">
      <c r="A438" s="19">
        <v>71</v>
      </c>
      <c r="B438" s="42" t="str">
        <f>VLOOKUP(A438,'Sheet 1 - terms'!A2:B144,2,FALSE)</f>
        <v>trauma program manager role</v>
      </c>
      <c r="C438" s="43">
        <v>184</v>
      </c>
      <c r="D438" s="43">
        <v>1</v>
      </c>
      <c r="E438" s="44"/>
      <c r="F438" s="45"/>
      <c r="G438" s="46"/>
      <c r="H438" s="46"/>
      <c r="I438" s="46"/>
      <c r="J438" s="76"/>
    </row>
    <row r="439" spans="1:13" ht="13.2">
      <c r="A439" s="19">
        <v>71</v>
      </c>
      <c r="B439" s="42" t="str">
        <f>VLOOKUP(A439,'Sheet 1 - terms'!A2:B144,2,FALSE)</f>
        <v>trauma program manager role</v>
      </c>
      <c r="C439" s="43">
        <v>193</v>
      </c>
      <c r="D439" s="43">
        <v>1</v>
      </c>
      <c r="E439" s="44"/>
      <c r="F439" s="45"/>
      <c r="G439" s="46"/>
      <c r="H439" s="46"/>
      <c r="I439" s="46"/>
      <c r="J439" s="76"/>
    </row>
    <row r="440" spans="1:13" ht="52.8">
      <c r="A440" s="19">
        <v>71</v>
      </c>
      <c r="B440" s="42" t="str">
        <f>VLOOKUP(A440,'Sheet 1 - terms'!A2:B144,2,FALSE)</f>
        <v>trauma program manager role</v>
      </c>
      <c r="C440" s="43">
        <v>285</v>
      </c>
      <c r="D440" s="43">
        <v>0</v>
      </c>
      <c r="E440" s="44"/>
      <c r="F440" s="54" t="s">
        <v>260</v>
      </c>
      <c r="G440" s="46"/>
      <c r="H440" s="46"/>
      <c r="I440" s="46"/>
      <c r="J440" s="76"/>
      <c r="K440" s="85" t="s">
        <v>881</v>
      </c>
    </row>
    <row r="441" spans="1:13" ht="13.2">
      <c r="A441" s="19">
        <v>71</v>
      </c>
      <c r="B441" s="42" t="str">
        <f>VLOOKUP(A441,'Sheet 1 - terms'!A2:B144,2,FALSE)</f>
        <v>trauma program manager role</v>
      </c>
      <c r="C441" s="43">
        <v>289</v>
      </c>
      <c r="D441" s="43">
        <v>1</v>
      </c>
      <c r="E441" s="44"/>
      <c r="F441" s="45"/>
      <c r="G441" s="46"/>
      <c r="H441" s="46"/>
      <c r="I441" s="46"/>
      <c r="J441" s="76"/>
    </row>
    <row r="442" spans="1:13" ht="13.2">
      <c r="A442" s="19">
        <v>72</v>
      </c>
      <c r="B442" s="32" t="str">
        <f>VLOOKUP(A442,'Sheet 1 - terms'!A2:B144,2,FALSE)</f>
        <v>performance improvement committee</v>
      </c>
      <c r="C442" s="33">
        <v>37</v>
      </c>
      <c r="D442" s="57"/>
      <c r="E442" s="55"/>
      <c r="F442" s="37"/>
      <c r="G442" s="36"/>
      <c r="H442" s="36"/>
      <c r="I442" s="36"/>
      <c r="J442" s="74"/>
    </row>
    <row r="443" spans="1:13" ht="13.2">
      <c r="A443" s="19">
        <v>72</v>
      </c>
      <c r="B443" s="32" t="str">
        <f>VLOOKUP(A443,'Sheet 1 - terms'!A2:B144,2,FALSE)</f>
        <v>performance improvement committee</v>
      </c>
      <c r="C443" s="33">
        <v>98</v>
      </c>
      <c r="D443" s="33">
        <v>1</v>
      </c>
      <c r="E443" s="55"/>
      <c r="F443" s="37"/>
      <c r="G443" s="36"/>
      <c r="H443" s="36"/>
      <c r="I443" s="36"/>
      <c r="J443" s="74"/>
    </row>
    <row r="444" spans="1:13" ht="13.2">
      <c r="A444" s="19">
        <v>72</v>
      </c>
      <c r="B444" s="32" t="str">
        <f>VLOOKUP(A444,'Sheet 1 - terms'!A2:B144,2,FALSE)</f>
        <v>performance improvement committee</v>
      </c>
      <c r="C444" s="33">
        <v>105</v>
      </c>
      <c r="D444" s="33">
        <v>1</v>
      </c>
      <c r="E444" s="55"/>
      <c r="F444" s="37"/>
      <c r="G444" s="36"/>
      <c r="H444" s="36"/>
      <c r="I444" s="36"/>
      <c r="J444" s="74"/>
    </row>
    <row r="445" spans="1:13" ht="13.2">
      <c r="A445" s="19">
        <v>72</v>
      </c>
      <c r="B445" s="32" t="str">
        <f>VLOOKUP(A445,'Sheet 1 - terms'!A2:B144,2,FALSE)</f>
        <v>performance improvement committee</v>
      </c>
      <c r="C445" s="33">
        <v>132</v>
      </c>
      <c r="D445" s="33">
        <v>1</v>
      </c>
      <c r="E445" s="55"/>
      <c r="F445" s="37"/>
      <c r="G445" s="36"/>
      <c r="H445" s="36"/>
      <c r="I445" s="36"/>
      <c r="J445" s="74"/>
    </row>
    <row r="446" spans="1:13" ht="13.2">
      <c r="A446" s="19">
        <v>72</v>
      </c>
      <c r="B446" s="32" t="str">
        <f>VLOOKUP(A446,'Sheet 1 - terms'!A2:B144,2,FALSE)</f>
        <v>performance improvement committee</v>
      </c>
      <c r="C446" s="33">
        <v>165</v>
      </c>
      <c r="D446" s="33">
        <v>1</v>
      </c>
      <c r="E446" s="55"/>
      <c r="F446" s="37"/>
      <c r="G446" s="36"/>
      <c r="H446" s="36"/>
      <c r="I446" s="36"/>
      <c r="J446" s="74"/>
    </row>
    <row r="447" spans="1:13" ht="13.2">
      <c r="A447" s="19">
        <v>72</v>
      </c>
      <c r="B447" s="32" t="str">
        <f>VLOOKUP(A447,'Sheet 1 - terms'!A2:B144,2,FALSE)</f>
        <v>performance improvement committee</v>
      </c>
      <c r="C447" s="33">
        <v>192</v>
      </c>
      <c r="D447" s="33">
        <v>1</v>
      </c>
      <c r="E447" s="55"/>
      <c r="F447" s="37"/>
      <c r="G447" s="36"/>
      <c r="H447" s="36"/>
      <c r="I447" s="36"/>
      <c r="J447" s="74"/>
    </row>
    <row r="448" spans="1:13" ht="92.4">
      <c r="A448" s="19">
        <v>72</v>
      </c>
      <c r="B448" s="32" t="str">
        <f>VLOOKUP(A448,'Sheet 1 - terms'!A2:B144,2,FALSE)</f>
        <v>performance improvement committee</v>
      </c>
      <c r="C448" s="33">
        <v>209</v>
      </c>
      <c r="D448" s="33">
        <v>1</v>
      </c>
      <c r="E448" s="32" t="s">
        <v>261</v>
      </c>
      <c r="F448" s="37"/>
      <c r="G448" s="36"/>
      <c r="H448" s="36"/>
      <c r="I448" s="36"/>
      <c r="J448" s="74"/>
      <c r="K448" s="85" t="s">
        <v>882</v>
      </c>
      <c r="L448" s="85" t="s">
        <v>1030</v>
      </c>
      <c r="M448" s="85" t="s">
        <v>581</v>
      </c>
    </row>
    <row r="449" spans="1:11" ht="66">
      <c r="A449" s="19">
        <v>72</v>
      </c>
      <c r="B449" s="32" t="str">
        <f>VLOOKUP(A449,'Sheet 1 - terms'!A2:B144,2,FALSE)</f>
        <v>performance improvement committee</v>
      </c>
      <c r="C449" s="33">
        <v>285</v>
      </c>
      <c r="D449" s="33">
        <v>0</v>
      </c>
      <c r="E449" s="55"/>
      <c r="F449" s="56" t="s">
        <v>262</v>
      </c>
      <c r="G449" s="36"/>
      <c r="H449" s="36"/>
      <c r="I449" s="36"/>
      <c r="J449" s="74"/>
      <c r="K449" s="85" t="s">
        <v>883</v>
      </c>
    </row>
    <row r="450" spans="1:11" ht="13.2">
      <c r="A450" s="19">
        <v>72</v>
      </c>
      <c r="B450" s="32" t="str">
        <f>VLOOKUP(A450,'Sheet 1 - terms'!A2:B144,2,FALSE)</f>
        <v>performance improvement committee</v>
      </c>
      <c r="C450" s="33">
        <v>306</v>
      </c>
      <c r="D450" s="33">
        <v>1</v>
      </c>
      <c r="E450" s="55"/>
      <c r="F450" s="37"/>
      <c r="G450" s="36"/>
      <c r="H450" s="36"/>
      <c r="I450" s="36"/>
      <c r="J450" s="74"/>
    </row>
    <row r="451" spans="1:11" ht="13.2">
      <c r="A451" s="19">
        <v>72</v>
      </c>
      <c r="B451" s="32" t="str">
        <f>VLOOKUP(A451,'Sheet 1 - terms'!A2:B144,2,FALSE)</f>
        <v>performance improvement committee</v>
      </c>
      <c r="C451" s="33">
        <v>308</v>
      </c>
      <c r="D451" s="33">
        <v>1</v>
      </c>
      <c r="E451" s="55"/>
      <c r="F451" s="37"/>
      <c r="G451" s="36"/>
      <c r="H451" s="36"/>
      <c r="I451" s="36"/>
      <c r="J451" s="74"/>
    </row>
    <row r="452" spans="1:11" ht="13.2">
      <c r="A452" s="19">
        <v>73</v>
      </c>
      <c r="B452" s="42" t="str">
        <f>VLOOKUP(A452,'Sheet 1 - terms'!A2:B144,2,FALSE)</f>
        <v>trauma nursing evaluator obligee role</v>
      </c>
      <c r="C452" s="43">
        <v>40</v>
      </c>
      <c r="D452" s="43">
        <v>1</v>
      </c>
      <c r="E452" s="44"/>
      <c r="F452" s="45"/>
      <c r="G452" s="46"/>
      <c r="H452" s="46"/>
      <c r="I452" s="46"/>
      <c r="J452" s="76"/>
    </row>
    <row r="453" spans="1:11" ht="13.2">
      <c r="A453" s="19">
        <v>73</v>
      </c>
      <c r="B453" s="42" t="str">
        <f>VLOOKUP(A453,'Sheet 1 - terms'!A2:B144,2,FALSE)</f>
        <v>trauma nursing evaluator obligee role</v>
      </c>
      <c r="C453" s="43">
        <v>90</v>
      </c>
      <c r="D453" s="43">
        <v>1</v>
      </c>
      <c r="E453" s="44"/>
      <c r="F453" s="45"/>
      <c r="G453" s="46"/>
      <c r="H453" s="46"/>
      <c r="I453" s="46"/>
      <c r="J453" s="76"/>
    </row>
    <row r="454" spans="1:11" ht="13.2">
      <c r="A454" s="19">
        <v>73</v>
      </c>
      <c r="B454" s="42" t="str">
        <f>VLOOKUP(A454,'Sheet 1 - terms'!A2:B144,2,FALSE)</f>
        <v>trauma nursing evaluator obligee role</v>
      </c>
      <c r="C454" s="43">
        <v>108</v>
      </c>
      <c r="D454" s="47"/>
      <c r="E454" s="44"/>
      <c r="F454" s="45"/>
      <c r="G454" s="46"/>
      <c r="H454" s="46"/>
      <c r="I454" s="46"/>
      <c r="J454" s="76"/>
    </row>
    <row r="455" spans="1:11" ht="13.2">
      <c r="A455" s="19">
        <v>73</v>
      </c>
      <c r="B455" s="42" t="str">
        <f>VLOOKUP(A455,'Sheet 1 - terms'!A2:B144,2,FALSE)</f>
        <v>trauma nursing evaluator obligee role</v>
      </c>
      <c r="C455" s="43">
        <v>130</v>
      </c>
      <c r="D455" s="43">
        <v>0</v>
      </c>
      <c r="E455" s="42" t="s">
        <v>263</v>
      </c>
      <c r="F455" s="54" t="s">
        <v>264</v>
      </c>
      <c r="G455" s="46"/>
      <c r="H455" s="46"/>
      <c r="I455" s="46"/>
      <c r="J455" s="76"/>
    </row>
    <row r="456" spans="1:11" ht="26.4">
      <c r="A456" s="19">
        <v>73</v>
      </c>
      <c r="B456" s="42" t="str">
        <f>VLOOKUP(A456,'Sheet 1 - terms'!A2:B144,2,FALSE)</f>
        <v>trauma nursing evaluator obligee role</v>
      </c>
      <c r="C456" s="43">
        <v>145</v>
      </c>
      <c r="D456" s="43">
        <v>0</v>
      </c>
      <c r="E456" s="42" t="s">
        <v>265</v>
      </c>
      <c r="F456" s="45"/>
      <c r="G456" s="46"/>
      <c r="H456" s="46"/>
      <c r="I456" s="46"/>
      <c r="J456" s="76"/>
    </row>
    <row r="457" spans="1:11" ht="145.19999999999999">
      <c r="A457" s="19">
        <v>73</v>
      </c>
      <c r="B457" s="42" t="str">
        <f>VLOOKUP(A457,'Sheet 1 - terms'!A2:B144,2,FALSE)</f>
        <v>trauma nursing evaluator obligee role</v>
      </c>
      <c r="C457" s="43">
        <v>168</v>
      </c>
      <c r="D457" s="43">
        <v>0</v>
      </c>
      <c r="E457" s="44"/>
      <c r="F457" s="54" t="s">
        <v>266</v>
      </c>
      <c r="G457" s="46"/>
      <c r="H457" s="46"/>
      <c r="I457" s="46"/>
      <c r="J457" s="76"/>
      <c r="K457" s="86" t="s">
        <v>885</v>
      </c>
    </row>
    <row r="458" spans="1:11" ht="13.2">
      <c r="A458" s="19">
        <v>73</v>
      </c>
      <c r="B458" s="42" t="str">
        <f>VLOOKUP(A458,'Sheet 1 - terms'!A2:B144,2,FALSE)</f>
        <v>trauma nursing evaluator obligee role</v>
      </c>
      <c r="C458" s="43">
        <v>193</v>
      </c>
      <c r="D458" s="47"/>
      <c r="E458" s="44"/>
      <c r="F458" s="54" t="s">
        <v>267</v>
      </c>
      <c r="G458" s="46"/>
      <c r="H458" s="46"/>
      <c r="I458" s="46"/>
      <c r="J458" s="76"/>
    </row>
    <row r="459" spans="1:11" ht="13.2">
      <c r="A459" s="19">
        <v>73</v>
      </c>
      <c r="B459" s="42" t="str">
        <f>VLOOKUP(A459,'Sheet 1 - terms'!A2:B144,2,FALSE)</f>
        <v>trauma nursing evaluator obligee role</v>
      </c>
      <c r="C459" s="43">
        <v>286</v>
      </c>
      <c r="D459" s="47"/>
      <c r="E459" s="44"/>
      <c r="F459" s="45"/>
      <c r="G459" s="46"/>
      <c r="H459" s="46"/>
      <c r="I459" s="46"/>
      <c r="J459" s="76"/>
    </row>
    <row r="460" spans="1:11" ht="13.2">
      <c r="A460" s="19">
        <v>73</v>
      </c>
      <c r="B460" s="42" t="str">
        <f>VLOOKUP(A460,'Sheet 1 - terms'!A2:B144,2,FALSE)</f>
        <v>trauma nursing evaluator obligee role</v>
      </c>
      <c r="C460" s="43">
        <v>308</v>
      </c>
      <c r="D460" s="43">
        <v>0</v>
      </c>
      <c r="E460" s="42" t="s">
        <v>268</v>
      </c>
      <c r="F460" s="54" t="s">
        <v>269</v>
      </c>
      <c r="G460" s="46"/>
      <c r="H460" s="46"/>
      <c r="I460" s="46"/>
      <c r="J460" s="76"/>
    </row>
    <row r="461" spans="1:11" ht="26.4">
      <c r="A461" s="19">
        <v>73</v>
      </c>
      <c r="B461" s="42" t="str">
        <f>VLOOKUP(A461,'Sheet 1 - terms'!A2:B144,2,FALSE)</f>
        <v>trauma nursing evaluator obligee role</v>
      </c>
      <c r="C461" s="43">
        <v>309</v>
      </c>
      <c r="D461" s="43">
        <v>0</v>
      </c>
      <c r="E461" s="42" t="s">
        <v>270</v>
      </c>
      <c r="F461" s="45"/>
      <c r="G461" s="46"/>
      <c r="H461" s="46"/>
      <c r="I461" s="46"/>
      <c r="J461" s="76"/>
      <c r="K461" s="85" t="s">
        <v>884</v>
      </c>
    </row>
    <row r="462" spans="1:11" ht="13.2">
      <c r="A462" s="19">
        <v>74</v>
      </c>
      <c r="B462" s="32" t="str">
        <f>VLOOKUP(A462,'Sheet 1 - terms'!A2:B144,2,FALSE)</f>
        <v>field triage guideline</v>
      </c>
      <c r="C462" s="33">
        <v>37</v>
      </c>
      <c r="D462" s="57"/>
      <c r="E462" s="55"/>
      <c r="F462" s="37"/>
      <c r="G462" s="36"/>
      <c r="H462" s="36"/>
      <c r="I462" s="36"/>
      <c r="J462" s="74"/>
    </row>
    <row r="463" spans="1:11" ht="13.2">
      <c r="A463" s="19">
        <v>74</v>
      </c>
      <c r="B463" s="32" t="str">
        <f>VLOOKUP(A463,'Sheet 1 - terms'!A2:B144,2,FALSE)</f>
        <v>field triage guideline</v>
      </c>
      <c r="C463" s="33">
        <v>99</v>
      </c>
      <c r="D463" s="33">
        <v>1</v>
      </c>
      <c r="E463" s="55"/>
      <c r="F463" s="37"/>
      <c r="G463" s="36"/>
      <c r="H463" s="36"/>
      <c r="I463" s="36"/>
      <c r="J463" s="74"/>
    </row>
    <row r="464" spans="1:11" ht="13.2">
      <c r="A464" s="19">
        <v>74</v>
      </c>
      <c r="B464" s="32" t="str">
        <f>VLOOKUP(A464,'Sheet 1 - terms'!A2:B144,2,FALSE)</f>
        <v>field triage guideline</v>
      </c>
      <c r="C464" s="33">
        <v>105</v>
      </c>
      <c r="D464" s="33">
        <v>1</v>
      </c>
      <c r="E464" s="55"/>
      <c r="F464" s="37"/>
      <c r="G464" s="36"/>
      <c r="H464" s="36"/>
      <c r="I464" s="36"/>
      <c r="J464" s="74"/>
    </row>
    <row r="465" spans="1:13" ht="13.2">
      <c r="A465" s="19">
        <v>74</v>
      </c>
      <c r="B465" s="32" t="str">
        <f>VLOOKUP(A465,'Sheet 1 - terms'!A2:B144,2,FALSE)</f>
        <v>field triage guideline</v>
      </c>
      <c r="C465" s="33">
        <v>133</v>
      </c>
      <c r="D465" s="33">
        <v>1</v>
      </c>
      <c r="E465" s="55"/>
      <c r="F465" s="37"/>
      <c r="G465" s="36"/>
      <c r="H465" s="36"/>
      <c r="I465" s="36"/>
      <c r="J465" s="74"/>
    </row>
    <row r="466" spans="1:13" ht="13.2">
      <c r="A466" s="19">
        <v>74</v>
      </c>
      <c r="B466" s="32" t="str">
        <f>VLOOKUP(A466,'Sheet 1 - terms'!A2:B144,2,FALSE)</f>
        <v>field triage guideline</v>
      </c>
      <c r="C466" s="33">
        <v>147</v>
      </c>
      <c r="D466" s="33">
        <v>1</v>
      </c>
      <c r="E466" s="55"/>
      <c r="F466" s="37"/>
      <c r="G466" s="36"/>
      <c r="H466" s="36"/>
      <c r="I466" s="36"/>
      <c r="J466" s="74"/>
    </row>
    <row r="467" spans="1:13" ht="13.2">
      <c r="A467" s="19">
        <v>74</v>
      </c>
      <c r="B467" s="32" t="str">
        <f>VLOOKUP(A467,'Sheet 1 - terms'!A2:B144,2,FALSE)</f>
        <v>field triage guideline</v>
      </c>
      <c r="C467" s="33">
        <v>186</v>
      </c>
      <c r="D467" s="33">
        <v>1</v>
      </c>
      <c r="E467" s="55"/>
      <c r="F467" s="37"/>
      <c r="G467" s="36"/>
      <c r="H467" s="36"/>
      <c r="I467" s="36"/>
      <c r="J467" s="74"/>
    </row>
    <row r="468" spans="1:13" ht="66">
      <c r="A468" s="19">
        <v>74</v>
      </c>
      <c r="B468" s="32" t="str">
        <f>VLOOKUP(A468,'Sheet 1 - terms'!A2:B144,2,FALSE)</f>
        <v>field triage guideline</v>
      </c>
      <c r="C468" s="33">
        <v>124</v>
      </c>
      <c r="D468" s="33">
        <v>0</v>
      </c>
      <c r="E468" s="32" t="s">
        <v>271</v>
      </c>
      <c r="F468" s="56" t="s">
        <v>272</v>
      </c>
      <c r="G468" s="36"/>
      <c r="H468" s="36"/>
      <c r="I468" s="36"/>
      <c r="J468" s="74"/>
    </row>
    <row r="469" spans="1:13" ht="105.6">
      <c r="A469" s="19">
        <v>74</v>
      </c>
      <c r="B469" s="32" t="str">
        <f>VLOOKUP(A469,'Sheet 1 - terms'!A2:B144,2,FALSE)</f>
        <v>field triage guideline</v>
      </c>
      <c r="C469" s="33">
        <v>213</v>
      </c>
      <c r="D469" s="33">
        <v>0</v>
      </c>
      <c r="E469" s="32" t="s">
        <v>273</v>
      </c>
      <c r="F469" s="37"/>
      <c r="G469" s="36"/>
      <c r="H469" s="36"/>
      <c r="I469" s="36"/>
      <c r="J469" s="74"/>
      <c r="K469" s="85" t="s">
        <v>886</v>
      </c>
      <c r="L469" s="85" t="s">
        <v>1031</v>
      </c>
      <c r="M469" s="85" t="s">
        <v>585</v>
      </c>
    </row>
    <row r="470" spans="1:13" ht="26.4">
      <c r="A470" s="19">
        <v>74</v>
      </c>
      <c r="B470" s="32" t="str">
        <f>VLOOKUP(A470,'Sheet 1 - terms'!A2:B144,2,FALSE)</f>
        <v>field triage guideline</v>
      </c>
      <c r="C470" s="33">
        <v>297</v>
      </c>
      <c r="D470" s="33">
        <v>0</v>
      </c>
      <c r="E470" s="55"/>
      <c r="F470" s="56" t="s">
        <v>274</v>
      </c>
      <c r="G470" s="36"/>
      <c r="H470" s="36"/>
      <c r="I470" s="36"/>
      <c r="J470" s="74"/>
    </row>
    <row r="471" spans="1:13" ht="13.2">
      <c r="A471" s="19">
        <v>74</v>
      </c>
      <c r="B471" s="32" t="str">
        <f>VLOOKUP(A471,'Sheet 1 - terms'!A2:B144,2,FALSE)</f>
        <v>field triage guideline</v>
      </c>
      <c r="C471" s="33">
        <v>309</v>
      </c>
      <c r="D471" s="33">
        <v>1</v>
      </c>
      <c r="E471" s="55"/>
      <c r="F471" s="37"/>
      <c r="G471" s="36"/>
      <c r="H471" s="36"/>
      <c r="I471" s="36"/>
      <c r="J471" s="74"/>
    </row>
    <row r="472" spans="1:13" ht="13.2">
      <c r="A472" s="19">
        <v>76</v>
      </c>
      <c r="B472" s="42" t="str">
        <f>VLOOKUP(A472,'Sheet 1 - terms'!A2:B144,2,FALSE)</f>
        <v>critical care certificate course</v>
      </c>
      <c r="C472" s="43">
        <v>81</v>
      </c>
      <c r="D472" s="43">
        <v>1</v>
      </c>
      <c r="E472" s="44"/>
      <c r="F472" s="45"/>
      <c r="G472" s="46"/>
      <c r="H472" s="46"/>
      <c r="I472" s="46"/>
      <c r="J472" s="76"/>
    </row>
    <row r="473" spans="1:13" ht="13.2">
      <c r="A473" s="19">
        <v>76</v>
      </c>
      <c r="B473" s="42" t="str">
        <f>VLOOKUP(A473,'Sheet 1 - terms'!A2:B144,2,FALSE)</f>
        <v>critical care certificate course</v>
      </c>
      <c r="C473" s="43">
        <v>94</v>
      </c>
      <c r="D473" s="43">
        <v>1</v>
      </c>
      <c r="E473" s="44"/>
      <c r="F473" s="45"/>
      <c r="G473" s="46"/>
      <c r="H473" s="46"/>
      <c r="I473" s="46"/>
      <c r="J473" s="76"/>
    </row>
    <row r="474" spans="1:13" ht="13.2">
      <c r="A474" s="19">
        <v>76</v>
      </c>
      <c r="B474" s="42" t="str">
        <f>VLOOKUP(A474,'Sheet 1 - terms'!A2:B144,2,FALSE)</f>
        <v>critical care certificate course</v>
      </c>
      <c r="C474" s="43">
        <v>108</v>
      </c>
      <c r="D474" s="47"/>
      <c r="E474" s="44"/>
      <c r="F474" s="45"/>
      <c r="G474" s="46"/>
      <c r="H474" s="46"/>
      <c r="I474" s="46"/>
      <c r="J474" s="76"/>
    </row>
    <row r="475" spans="1:13" ht="13.2">
      <c r="A475" s="19">
        <v>76</v>
      </c>
      <c r="B475" s="42" t="str">
        <f>VLOOKUP(A475,'Sheet 1 - terms'!A2:B144,2,FALSE)</f>
        <v>critical care certificate course</v>
      </c>
      <c r="C475" s="43">
        <v>142</v>
      </c>
      <c r="D475" s="43">
        <v>1</v>
      </c>
      <c r="E475" s="44"/>
      <c r="F475" s="45"/>
      <c r="G475" s="46"/>
      <c r="H475" s="46"/>
      <c r="I475" s="46"/>
      <c r="J475" s="76"/>
    </row>
    <row r="476" spans="1:13" ht="13.2">
      <c r="A476" s="19">
        <v>76</v>
      </c>
      <c r="B476" s="42" t="str">
        <f>VLOOKUP(A476,'Sheet 1 - terms'!A2:B144,2,FALSE)</f>
        <v>critical care certificate course</v>
      </c>
      <c r="C476" s="43">
        <v>161</v>
      </c>
      <c r="D476" s="43">
        <v>1</v>
      </c>
      <c r="E476" s="44"/>
      <c r="F476" s="45"/>
      <c r="G476" s="46"/>
      <c r="H476" s="46"/>
      <c r="I476" s="46"/>
      <c r="J476" s="76"/>
    </row>
    <row r="477" spans="1:13" ht="13.2">
      <c r="A477" s="19">
        <v>76</v>
      </c>
      <c r="B477" s="42" t="str">
        <f>VLOOKUP(A477,'Sheet 1 - terms'!A2:B144,2,FALSE)</f>
        <v>critical care certificate course</v>
      </c>
      <c r="C477" s="43">
        <v>182</v>
      </c>
      <c r="D477" s="43">
        <v>1</v>
      </c>
      <c r="E477" s="44"/>
      <c r="F477" s="45"/>
      <c r="G477" s="46"/>
      <c r="H477" s="46"/>
      <c r="I477" s="46"/>
      <c r="J477" s="76"/>
    </row>
    <row r="478" spans="1:13" ht="118.8">
      <c r="A478" s="19">
        <v>76</v>
      </c>
      <c r="B478" s="42" t="str">
        <f>VLOOKUP(A478,'Sheet 1 - terms'!A2:B144,2,FALSE)</f>
        <v>critical care certificate course</v>
      </c>
      <c r="C478" s="43">
        <v>212</v>
      </c>
      <c r="D478" s="43">
        <v>0</v>
      </c>
      <c r="E478" s="42" t="s">
        <v>275</v>
      </c>
      <c r="F478" s="45"/>
      <c r="G478" s="46"/>
      <c r="H478" s="46"/>
      <c r="I478" s="46"/>
      <c r="J478" s="76"/>
      <c r="K478" s="85" t="s">
        <v>887</v>
      </c>
    </row>
    <row r="479" spans="1:13" ht="13.2">
      <c r="A479" s="19">
        <v>76</v>
      </c>
      <c r="B479" s="42" t="str">
        <f>VLOOKUP(A479,'Sheet 1 - terms'!A2:B144,2,FALSE)</f>
        <v>critical care certificate course</v>
      </c>
      <c r="C479" s="43">
        <v>219</v>
      </c>
      <c r="D479" s="43">
        <v>1</v>
      </c>
      <c r="E479" s="44"/>
      <c r="F479" s="45"/>
      <c r="G479" s="46"/>
      <c r="H479" s="46"/>
      <c r="I479" s="46"/>
      <c r="J479" s="76"/>
    </row>
    <row r="480" spans="1:13" ht="13.2">
      <c r="A480" s="19">
        <v>76</v>
      </c>
      <c r="B480" s="42" t="str">
        <f>VLOOKUP(A480,'Sheet 1 - terms'!A2:B144,2,FALSE)</f>
        <v>critical care certificate course</v>
      </c>
      <c r="C480" s="43">
        <v>297</v>
      </c>
      <c r="D480" s="47"/>
      <c r="E480" s="44"/>
      <c r="F480" s="45"/>
      <c r="G480" s="46"/>
      <c r="H480" s="46"/>
      <c r="I480" s="46"/>
      <c r="J480" s="76"/>
    </row>
    <row r="481" spans="1:13" ht="26.4">
      <c r="A481" s="19">
        <v>77</v>
      </c>
      <c r="B481" s="32" t="str">
        <f>VLOOKUP(A481,'Sheet 1 - terms'!A2:B144,2,FALSE)</f>
        <v>trauma quality improvement and patient safety program</v>
      </c>
      <c r="C481" s="33">
        <v>37</v>
      </c>
      <c r="D481" s="57"/>
      <c r="E481" s="55"/>
      <c r="F481" s="37"/>
      <c r="G481" s="36"/>
      <c r="H481" s="36"/>
      <c r="I481" s="36"/>
      <c r="J481" s="74"/>
    </row>
    <row r="482" spans="1:13" ht="26.4">
      <c r="A482" s="19">
        <v>77</v>
      </c>
      <c r="B482" s="32" t="str">
        <f>VLOOKUP(A482,'Sheet 1 - terms'!A2:B144,2,FALSE)</f>
        <v>trauma quality improvement and patient safety program</v>
      </c>
      <c r="C482" s="33">
        <v>98</v>
      </c>
      <c r="D482" s="33">
        <v>1</v>
      </c>
      <c r="E482" s="55"/>
      <c r="F482" s="37"/>
      <c r="G482" s="36"/>
      <c r="H482" s="36"/>
      <c r="I482" s="36"/>
      <c r="J482" s="74"/>
    </row>
    <row r="483" spans="1:13" ht="55.2">
      <c r="A483" s="19">
        <v>77</v>
      </c>
      <c r="B483" s="32" t="str">
        <f>VLOOKUP(A483,'Sheet 1 - terms'!A2:B144,2,FALSE)</f>
        <v>trauma quality improvement and patient safety program</v>
      </c>
      <c r="C483" s="33">
        <v>108</v>
      </c>
      <c r="D483" s="33">
        <v>0</v>
      </c>
      <c r="E483" s="32" t="s">
        <v>276</v>
      </c>
      <c r="F483" s="37"/>
      <c r="G483" s="36"/>
      <c r="H483" s="36"/>
      <c r="I483" s="36"/>
      <c r="J483" s="74"/>
      <c r="K483" s="86" t="s">
        <v>888</v>
      </c>
    </row>
    <row r="484" spans="1:13" ht="26.4">
      <c r="A484" s="19">
        <v>77</v>
      </c>
      <c r="B484" s="32" t="str">
        <f>VLOOKUP(A484,'Sheet 1 - terms'!A2:B144,2,FALSE)</f>
        <v>trauma quality improvement and patient safety program</v>
      </c>
      <c r="C484" s="33">
        <v>140</v>
      </c>
      <c r="D484" s="33">
        <v>1</v>
      </c>
      <c r="E484" s="55"/>
      <c r="F484" s="37"/>
      <c r="G484" s="36"/>
      <c r="H484" s="36"/>
      <c r="I484" s="36"/>
      <c r="J484" s="74"/>
    </row>
    <row r="485" spans="1:13" ht="79.2">
      <c r="A485" s="19">
        <v>77</v>
      </c>
      <c r="B485" s="32" t="str">
        <f>VLOOKUP(A485,'Sheet 1 - terms'!A2:B144,2,FALSE)</f>
        <v>trauma quality improvement and patient safety program</v>
      </c>
      <c r="C485" s="33">
        <v>147</v>
      </c>
      <c r="D485" s="57"/>
      <c r="E485" s="32" t="s">
        <v>277</v>
      </c>
      <c r="F485" s="37"/>
      <c r="G485" s="36"/>
      <c r="H485" s="36"/>
      <c r="I485" s="36"/>
      <c r="J485" s="74"/>
      <c r="K485" s="85" t="s">
        <v>1032</v>
      </c>
    </row>
    <row r="486" spans="1:13" ht="26.4">
      <c r="A486" s="19">
        <v>77</v>
      </c>
      <c r="B486" s="32" t="str">
        <f>VLOOKUP(A486,'Sheet 1 - terms'!A2:B144,2,FALSE)</f>
        <v>trauma quality improvement and patient safety program</v>
      </c>
      <c r="C486" s="33">
        <v>183</v>
      </c>
      <c r="D486" s="33">
        <v>1</v>
      </c>
      <c r="E486" s="55"/>
      <c r="F486" s="37"/>
      <c r="G486" s="36"/>
      <c r="H486" s="36"/>
      <c r="I486" s="36"/>
      <c r="J486" s="74"/>
    </row>
    <row r="487" spans="1:13" ht="26.4">
      <c r="A487" s="19">
        <v>77</v>
      </c>
      <c r="B487" s="32" t="str">
        <f>VLOOKUP(A487,'Sheet 1 - terms'!A2:B144,2,FALSE)</f>
        <v>trauma quality improvement and patient safety program</v>
      </c>
      <c r="C487" s="33">
        <v>193</v>
      </c>
      <c r="D487" s="33">
        <v>1</v>
      </c>
      <c r="E487" s="55"/>
      <c r="F487" s="37"/>
      <c r="G487" s="36"/>
      <c r="H487" s="36"/>
      <c r="I487" s="36"/>
      <c r="J487" s="74"/>
    </row>
    <row r="488" spans="1:13" ht="165.6">
      <c r="A488" s="19">
        <v>77</v>
      </c>
      <c r="B488" s="32" t="str">
        <f>VLOOKUP(A488,'Sheet 1 - terms'!A2:B144,2,FALSE)</f>
        <v>trauma quality improvement and patient safety program</v>
      </c>
      <c r="C488" s="33">
        <v>219</v>
      </c>
      <c r="D488" s="33">
        <v>0</v>
      </c>
      <c r="E488" s="32" t="s">
        <v>278</v>
      </c>
      <c r="F488" s="56" t="s">
        <v>279</v>
      </c>
      <c r="G488" s="36"/>
      <c r="H488" s="36"/>
      <c r="I488" s="36"/>
      <c r="J488" s="74"/>
      <c r="K488" s="86" t="s">
        <v>889</v>
      </c>
    </row>
    <row r="489" spans="1:13" ht="26.4">
      <c r="A489" s="19">
        <v>77</v>
      </c>
      <c r="B489" s="32" t="str">
        <f>VLOOKUP(A489,'Sheet 1 - terms'!A2:B144,2,FALSE)</f>
        <v>trauma quality improvement and patient safety program</v>
      </c>
      <c r="C489" s="33">
        <v>292</v>
      </c>
      <c r="D489" s="33">
        <v>1</v>
      </c>
      <c r="E489" s="55"/>
      <c r="F489" s="37"/>
      <c r="G489" s="36"/>
      <c r="H489" s="36"/>
      <c r="I489" s="36"/>
      <c r="J489" s="74"/>
    </row>
    <row r="490" spans="1:13" ht="13.2">
      <c r="A490" s="19">
        <v>78</v>
      </c>
      <c r="B490" s="42" t="str">
        <f>VLOOKUP(A490,'Sheet 1 - terms'!A2:B144,2,FALSE)</f>
        <v>trauma team activation</v>
      </c>
      <c r="C490" s="43">
        <v>40</v>
      </c>
      <c r="D490" s="43">
        <v>1</v>
      </c>
      <c r="E490" s="44"/>
      <c r="F490" s="45"/>
      <c r="G490" s="46"/>
      <c r="H490" s="46"/>
      <c r="I490" s="46"/>
      <c r="J490" s="76"/>
    </row>
    <row r="491" spans="1:13" ht="13.2">
      <c r="A491" s="19">
        <v>78</v>
      </c>
      <c r="B491" s="42" t="str">
        <f>VLOOKUP(A491,'Sheet 1 - terms'!A2:B144,2,FALSE)</f>
        <v>trauma team activation</v>
      </c>
      <c r="C491" s="43">
        <v>93</v>
      </c>
      <c r="D491" s="43">
        <v>1</v>
      </c>
      <c r="E491" s="44"/>
      <c r="F491" s="45"/>
      <c r="G491" s="46"/>
      <c r="H491" s="46"/>
      <c r="I491" s="46"/>
      <c r="J491" s="76"/>
    </row>
    <row r="492" spans="1:13" ht="158.4">
      <c r="A492" s="19">
        <v>78</v>
      </c>
      <c r="B492" s="42" t="str">
        <f>VLOOKUP(A492,'Sheet 1 - terms'!A2:B144,2,FALSE)</f>
        <v>trauma team activation</v>
      </c>
      <c r="C492" s="43">
        <v>111</v>
      </c>
      <c r="D492" s="43">
        <v>1</v>
      </c>
      <c r="E492" s="42" t="s">
        <v>280</v>
      </c>
      <c r="F492" s="45"/>
      <c r="G492" s="46"/>
      <c r="H492" s="46"/>
      <c r="I492" s="46"/>
      <c r="J492" s="76"/>
      <c r="K492" s="85" t="s">
        <v>890</v>
      </c>
      <c r="L492" s="85" t="s">
        <v>1033</v>
      </c>
      <c r="M492" s="85" t="s">
        <v>591</v>
      </c>
    </row>
    <row r="493" spans="1:13" ht="79.2">
      <c r="A493" s="19">
        <v>78</v>
      </c>
      <c r="B493" s="42" t="str">
        <f>VLOOKUP(A493,'Sheet 1 - terms'!A2:B144,2,FALSE)</f>
        <v>trauma team activation</v>
      </c>
      <c r="C493" s="43">
        <v>132</v>
      </c>
      <c r="D493" s="43">
        <v>0</v>
      </c>
      <c r="E493" s="42" t="s">
        <v>281</v>
      </c>
      <c r="F493" s="54" t="s">
        <v>282</v>
      </c>
      <c r="G493" s="46"/>
      <c r="H493" s="46"/>
      <c r="I493" s="46"/>
      <c r="J493" s="76"/>
    </row>
    <row r="494" spans="1:13" ht="26.4">
      <c r="A494" s="19">
        <v>78</v>
      </c>
      <c r="B494" s="42" t="str">
        <f>VLOOKUP(A494,'Sheet 1 - terms'!A2:B144,2,FALSE)</f>
        <v>trauma team activation</v>
      </c>
      <c r="C494" s="43">
        <v>145</v>
      </c>
      <c r="D494" s="47"/>
      <c r="E494" s="44"/>
      <c r="F494" s="54" t="s">
        <v>283</v>
      </c>
      <c r="G494" s="46"/>
      <c r="H494" s="46"/>
      <c r="I494" s="46"/>
      <c r="J494" s="76"/>
    </row>
    <row r="495" spans="1:13" ht="13.2">
      <c r="A495" s="19">
        <v>78</v>
      </c>
      <c r="B495" s="42" t="str">
        <f>VLOOKUP(A495,'Sheet 1 - terms'!A2:B144,2,FALSE)</f>
        <v>trauma team activation</v>
      </c>
      <c r="C495" s="43">
        <v>166</v>
      </c>
      <c r="D495" s="43">
        <v>1</v>
      </c>
      <c r="E495" s="44"/>
      <c r="F495" s="54" t="s">
        <v>284</v>
      </c>
      <c r="G495" s="46"/>
      <c r="H495" s="46"/>
      <c r="I495" s="46"/>
      <c r="J495" s="76"/>
    </row>
    <row r="496" spans="1:13" ht="13.2">
      <c r="A496" s="19">
        <v>78</v>
      </c>
      <c r="B496" s="42" t="str">
        <f>VLOOKUP(A496,'Sheet 1 - terms'!A2:B144,2,FALSE)</f>
        <v>trauma team activation</v>
      </c>
      <c r="C496" s="43">
        <v>211</v>
      </c>
      <c r="D496" s="43">
        <v>1</v>
      </c>
      <c r="E496" s="44"/>
      <c r="F496" s="45"/>
      <c r="G496" s="46"/>
      <c r="H496" s="46"/>
      <c r="I496" s="46"/>
      <c r="J496" s="76"/>
    </row>
    <row r="497" spans="1:10" ht="13.2">
      <c r="A497" s="19">
        <v>78</v>
      </c>
      <c r="B497" s="42" t="str">
        <f>VLOOKUP(A497,'Sheet 1 - terms'!A2:B144,2,FALSE)</f>
        <v>trauma team activation</v>
      </c>
      <c r="C497" s="43">
        <v>282</v>
      </c>
      <c r="D497" s="43">
        <v>1</v>
      </c>
      <c r="E497" s="44"/>
      <c r="F497" s="45"/>
      <c r="G497" s="46"/>
      <c r="H497" s="46"/>
      <c r="I497" s="46"/>
      <c r="J497" s="76"/>
    </row>
    <row r="498" spans="1:10" ht="13.2">
      <c r="A498" s="19">
        <v>78</v>
      </c>
      <c r="B498" s="42" t="str">
        <f>VLOOKUP(A498,'Sheet 1 - terms'!A2:B144,2,FALSE)</f>
        <v>trauma team activation</v>
      </c>
      <c r="C498" s="43">
        <v>300</v>
      </c>
      <c r="D498" s="43">
        <v>1</v>
      </c>
      <c r="E498" s="44"/>
      <c r="F498" s="45"/>
      <c r="G498" s="46"/>
      <c r="H498" s="46"/>
      <c r="I498" s="46"/>
      <c r="J498" s="76"/>
    </row>
    <row r="499" spans="1:10" ht="13.2">
      <c r="A499" s="19">
        <v>80</v>
      </c>
      <c r="B499" s="32" t="str">
        <f>VLOOKUP(A499,'Sheet 1 - terms'!A2:B144,2,FALSE)</f>
        <v>hand surgery provider organization role</v>
      </c>
      <c r="C499" s="33">
        <v>26</v>
      </c>
      <c r="D499" s="57"/>
      <c r="E499" s="55"/>
      <c r="F499" s="37"/>
      <c r="G499" s="36"/>
      <c r="H499" s="36"/>
      <c r="I499" s="36"/>
      <c r="J499" s="74"/>
    </row>
    <row r="500" spans="1:10" ht="13.2">
      <c r="A500" s="19">
        <v>80</v>
      </c>
      <c r="B500" s="32" t="str">
        <f>VLOOKUP(A500,'Sheet 1 - terms'!A2:B144,2,FALSE)</f>
        <v>hand surgery provider organization role</v>
      </c>
      <c r="C500" s="33">
        <v>90</v>
      </c>
      <c r="D500" s="33">
        <v>1</v>
      </c>
      <c r="E500" s="55"/>
      <c r="F500" s="37"/>
      <c r="G500" s="36"/>
      <c r="H500" s="36"/>
      <c r="I500" s="36"/>
      <c r="J500" s="74"/>
    </row>
    <row r="501" spans="1:10" ht="13.2">
      <c r="A501" s="19">
        <v>80</v>
      </c>
      <c r="B501" s="32" t="str">
        <f>VLOOKUP(A501,'Sheet 1 - terms'!A2:B144,2,FALSE)</f>
        <v>hand surgery provider organization role</v>
      </c>
      <c r="C501" s="33">
        <v>79</v>
      </c>
      <c r="D501" s="33">
        <v>1</v>
      </c>
      <c r="E501" s="55"/>
      <c r="F501" s="37"/>
      <c r="G501" s="36"/>
      <c r="H501" s="36"/>
      <c r="I501" s="36"/>
      <c r="J501" s="74"/>
    </row>
    <row r="502" spans="1:10" ht="13.2">
      <c r="A502" s="19">
        <v>80</v>
      </c>
      <c r="B502" s="32" t="str">
        <f>VLOOKUP(A502,'Sheet 1 - terms'!A2:B144,2,FALSE)</f>
        <v>hand surgery provider organization role</v>
      </c>
      <c r="C502" s="33">
        <v>144</v>
      </c>
      <c r="D502" s="33">
        <v>1</v>
      </c>
      <c r="E502" s="55"/>
      <c r="F502" s="37"/>
      <c r="G502" s="36"/>
      <c r="H502" s="36"/>
      <c r="I502" s="36"/>
      <c r="J502" s="74"/>
    </row>
    <row r="503" spans="1:10" ht="13.2">
      <c r="A503" s="19">
        <v>80</v>
      </c>
      <c r="B503" s="32" t="str">
        <f>VLOOKUP(A503,'Sheet 1 - terms'!A2:B144,2,FALSE)</f>
        <v>hand surgery provider organization role</v>
      </c>
      <c r="C503" s="33">
        <v>147</v>
      </c>
      <c r="D503" s="33">
        <v>1</v>
      </c>
      <c r="E503" s="55"/>
      <c r="F503" s="37"/>
      <c r="G503" s="36"/>
      <c r="H503" s="36"/>
      <c r="I503" s="36"/>
      <c r="J503" s="74"/>
    </row>
    <row r="504" spans="1:10" ht="13.2">
      <c r="A504" s="19">
        <v>80</v>
      </c>
      <c r="B504" s="32" t="str">
        <f>VLOOKUP(A504,'Sheet 1 - terms'!A2:B144,2,FALSE)</f>
        <v>hand surgery provider organization role</v>
      </c>
      <c r="C504" s="33">
        <v>172</v>
      </c>
      <c r="D504" s="33">
        <v>1</v>
      </c>
      <c r="E504" s="55"/>
      <c r="F504" s="37"/>
      <c r="G504" s="36"/>
      <c r="H504" s="36"/>
      <c r="I504" s="36"/>
      <c r="J504" s="74"/>
    </row>
    <row r="505" spans="1:10" ht="13.2">
      <c r="A505" s="19">
        <v>80</v>
      </c>
      <c r="B505" s="32" t="str">
        <f>VLOOKUP(A505,'Sheet 1 - terms'!A2:B144,2,FALSE)</f>
        <v>hand surgery provider organization role</v>
      </c>
      <c r="C505" s="33">
        <v>201</v>
      </c>
      <c r="D505" s="33">
        <v>1</v>
      </c>
      <c r="E505" s="55"/>
      <c r="F505" s="37"/>
      <c r="G505" s="36"/>
      <c r="H505" s="36"/>
      <c r="I505" s="36"/>
      <c r="J505" s="74"/>
    </row>
    <row r="506" spans="1:10" ht="13.2">
      <c r="A506" s="19">
        <v>80</v>
      </c>
      <c r="B506" s="32" t="str">
        <f>VLOOKUP(A506,'Sheet 1 - terms'!A2:B144,2,FALSE)</f>
        <v>hand surgery provider organization role</v>
      </c>
      <c r="C506" s="33">
        <v>287</v>
      </c>
      <c r="D506" s="57"/>
      <c r="E506" s="55"/>
      <c r="F506" s="37"/>
      <c r="G506" s="36"/>
      <c r="H506" s="36"/>
      <c r="I506" s="36"/>
      <c r="J506" s="74"/>
    </row>
    <row r="507" spans="1:10" ht="13.2">
      <c r="A507" s="19">
        <v>80</v>
      </c>
      <c r="B507" s="32" t="str">
        <f>VLOOKUP(A507,'Sheet 1 - terms'!A2:B144,2,FALSE)</f>
        <v>hand surgery provider organization role</v>
      </c>
      <c r="C507" s="33">
        <v>306</v>
      </c>
      <c r="D507" s="57"/>
      <c r="E507" s="55"/>
      <c r="F507" s="37"/>
      <c r="G507" s="36"/>
      <c r="H507" s="36"/>
      <c r="I507" s="36"/>
      <c r="J507" s="74"/>
    </row>
    <row r="508" spans="1:10" ht="13.2">
      <c r="A508" s="19">
        <v>83</v>
      </c>
      <c r="B508" s="42" t="str">
        <f>VLOOKUP(A508,'Sheet 1 - terms'!A2:B144,2,FALSE)</f>
        <v>prehospital protocol development</v>
      </c>
      <c r="C508" s="43">
        <v>29</v>
      </c>
      <c r="D508" s="43">
        <v>1</v>
      </c>
      <c r="E508" s="44"/>
      <c r="F508" s="45"/>
      <c r="G508" s="46"/>
      <c r="H508" s="46"/>
      <c r="I508" s="46"/>
      <c r="J508" s="76"/>
    </row>
    <row r="509" spans="1:10" ht="13.2">
      <c r="A509" s="19">
        <v>83</v>
      </c>
      <c r="B509" s="42" t="str">
        <f>VLOOKUP(A509,'Sheet 1 - terms'!A2:B144,2,FALSE)</f>
        <v>prehospital protocol development</v>
      </c>
      <c r="C509" s="43">
        <v>88</v>
      </c>
      <c r="D509" s="43">
        <v>1</v>
      </c>
      <c r="E509" s="44"/>
      <c r="F509" s="45"/>
      <c r="G509" s="46"/>
      <c r="H509" s="46"/>
      <c r="I509" s="46"/>
      <c r="J509" s="76"/>
    </row>
    <row r="510" spans="1:10" ht="13.2">
      <c r="A510" s="19">
        <v>83</v>
      </c>
      <c r="B510" s="42" t="str">
        <f>VLOOKUP(A510,'Sheet 1 - terms'!A2:B144,2,FALSE)</f>
        <v>prehospital protocol development</v>
      </c>
      <c r="C510" s="43">
        <v>112</v>
      </c>
      <c r="D510" s="43">
        <v>1</v>
      </c>
      <c r="E510" s="44"/>
      <c r="F510" s="45"/>
      <c r="G510" s="46"/>
      <c r="H510" s="46"/>
      <c r="I510" s="46"/>
      <c r="J510" s="76"/>
    </row>
    <row r="511" spans="1:10" ht="13.2">
      <c r="A511" s="19">
        <v>83</v>
      </c>
      <c r="B511" s="42" t="str">
        <f>VLOOKUP(A511,'Sheet 1 - terms'!A2:B144,2,FALSE)</f>
        <v>prehospital protocol development</v>
      </c>
      <c r="C511" s="43">
        <v>130</v>
      </c>
      <c r="D511" s="43">
        <v>1</v>
      </c>
      <c r="E511" s="44"/>
      <c r="F511" s="45"/>
      <c r="G511" s="46"/>
      <c r="H511" s="46"/>
      <c r="I511" s="46"/>
      <c r="J511" s="76"/>
    </row>
    <row r="512" spans="1:10" ht="13.2">
      <c r="A512" s="19">
        <v>83</v>
      </c>
      <c r="B512" s="42" t="str">
        <f>VLOOKUP(A512,'Sheet 1 - terms'!A2:B144,2,FALSE)</f>
        <v>prehospital protocol development</v>
      </c>
      <c r="C512" s="43">
        <v>164</v>
      </c>
      <c r="D512" s="43">
        <v>1</v>
      </c>
      <c r="E512" s="44"/>
      <c r="F512" s="45"/>
      <c r="G512" s="46"/>
      <c r="H512" s="46"/>
      <c r="I512" s="46"/>
      <c r="J512" s="76"/>
    </row>
    <row r="513" spans="1:11" ht="13.2">
      <c r="A513" s="19">
        <v>83</v>
      </c>
      <c r="B513" s="42" t="str">
        <f>VLOOKUP(A513,'Sheet 1 - terms'!A2:B144,2,FALSE)</f>
        <v>prehospital protocol development</v>
      </c>
      <c r="C513" s="43">
        <v>173</v>
      </c>
      <c r="D513" s="43">
        <v>1</v>
      </c>
      <c r="E513" s="44"/>
      <c r="F513" s="45"/>
      <c r="G513" s="46"/>
      <c r="H513" s="46"/>
      <c r="I513" s="46"/>
      <c r="J513" s="76"/>
    </row>
    <row r="514" spans="1:11" ht="13.2">
      <c r="A514" s="19">
        <v>83</v>
      </c>
      <c r="B514" s="42" t="str">
        <f>VLOOKUP(A514,'Sheet 1 - terms'!A2:B144,2,FALSE)</f>
        <v>prehospital protocol development</v>
      </c>
      <c r="C514" s="43">
        <v>211</v>
      </c>
      <c r="D514" s="43">
        <v>1</v>
      </c>
      <c r="E514" s="44"/>
      <c r="F514" s="45"/>
      <c r="G514" s="46"/>
      <c r="H514" s="46"/>
      <c r="I514" s="46"/>
      <c r="J514" s="76"/>
    </row>
    <row r="515" spans="1:11" ht="13.2">
      <c r="A515" s="19">
        <v>83</v>
      </c>
      <c r="B515" s="42" t="str">
        <f>VLOOKUP(A515,'Sheet 1 - terms'!A2:B144,2,FALSE)</f>
        <v>prehospital protocol development</v>
      </c>
      <c r="C515" s="43">
        <v>289</v>
      </c>
      <c r="D515" s="43">
        <v>1</v>
      </c>
      <c r="E515" s="44"/>
      <c r="F515" s="45"/>
      <c r="G515" s="46"/>
      <c r="H515" s="46"/>
      <c r="I515" s="46"/>
      <c r="J515" s="76"/>
    </row>
    <row r="516" spans="1:11" ht="13.2">
      <c r="A516" s="19">
        <v>83</v>
      </c>
      <c r="B516" s="42" t="str">
        <f>VLOOKUP(A516,'Sheet 1 - terms'!A2:B144,2,FALSE)</f>
        <v>prehospital protocol development</v>
      </c>
      <c r="C516" s="43">
        <v>292</v>
      </c>
      <c r="D516" s="43">
        <v>1</v>
      </c>
      <c r="E516" s="44"/>
      <c r="F516" s="45"/>
      <c r="G516" s="46"/>
      <c r="H516" s="46"/>
      <c r="I516" s="46"/>
      <c r="J516" s="76"/>
    </row>
    <row r="517" spans="1:11" ht="13.2">
      <c r="A517" s="19">
        <v>84</v>
      </c>
      <c r="B517" s="32" t="str">
        <f>VLOOKUP(A517,'Sheet 1 - terms'!A2:B144,2,FALSE)</f>
        <v>orthopedic surgery fellowship program</v>
      </c>
      <c r="C517" s="33">
        <v>37</v>
      </c>
      <c r="D517" s="57"/>
      <c r="E517" s="55"/>
      <c r="F517" s="37"/>
      <c r="G517" s="36"/>
      <c r="H517" s="36"/>
      <c r="I517" s="36"/>
      <c r="J517" s="74"/>
    </row>
    <row r="518" spans="1:11" ht="13.2">
      <c r="A518" s="19">
        <v>84</v>
      </c>
      <c r="B518" s="32" t="str">
        <f>VLOOKUP(A518,'Sheet 1 - terms'!A2:B144,2,FALSE)</f>
        <v>orthopedic surgery fellowship program</v>
      </c>
      <c r="C518" s="33">
        <v>98</v>
      </c>
      <c r="D518" s="33">
        <v>1</v>
      </c>
      <c r="E518" s="55"/>
      <c r="F518" s="37"/>
      <c r="G518" s="36"/>
      <c r="H518" s="36"/>
      <c r="I518" s="36"/>
      <c r="J518" s="74"/>
    </row>
    <row r="519" spans="1:11" ht="13.2">
      <c r="A519" s="19">
        <v>84</v>
      </c>
      <c r="B519" s="32" t="str">
        <f>VLOOKUP(A519,'Sheet 1 - terms'!A2:B144,2,FALSE)</f>
        <v>orthopedic surgery fellowship program</v>
      </c>
      <c r="C519" s="33">
        <v>79</v>
      </c>
      <c r="D519" s="33">
        <v>1</v>
      </c>
      <c r="E519" s="55"/>
      <c r="F519" s="37"/>
      <c r="G519" s="36"/>
      <c r="H519" s="36"/>
      <c r="I519" s="36"/>
      <c r="J519" s="74"/>
    </row>
    <row r="520" spans="1:11" ht="13.2">
      <c r="A520" s="19">
        <v>84</v>
      </c>
      <c r="B520" s="32" t="str">
        <f>VLOOKUP(A520,'Sheet 1 - terms'!A2:B144,2,FALSE)</f>
        <v>orthopedic surgery fellowship program</v>
      </c>
      <c r="C520" s="33">
        <v>130</v>
      </c>
      <c r="D520" s="33">
        <v>1</v>
      </c>
      <c r="E520" s="55"/>
      <c r="F520" s="37"/>
      <c r="G520" s="36"/>
      <c r="H520" s="36"/>
      <c r="I520" s="36"/>
      <c r="J520" s="74"/>
    </row>
    <row r="521" spans="1:11" ht="13.2">
      <c r="A521" s="19">
        <v>84</v>
      </c>
      <c r="B521" s="32" t="str">
        <f>VLOOKUP(A521,'Sheet 1 - terms'!A2:B144,2,FALSE)</f>
        <v>orthopedic surgery fellowship program</v>
      </c>
      <c r="C521" s="33">
        <v>162</v>
      </c>
      <c r="D521" s="33">
        <v>1</v>
      </c>
      <c r="E521" s="55"/>
      <c r="F521" s="37"/>
      <c r="G521" s="36"/>
      <c r="H521" s="36"/>
      <c r="I521" s="36"/>
      <c r="J521" s="74"/>
    </row>
    <row r="522" spans="1:11" ht="26.4">
      <c r="A522" s="19">
        <v>84</v>
      </c>
      <c r="B522" s="32" t="str">
        <f>VLOOKUP(A522,'Sheet 1 - terms'!A2:B144,2,FALSE)</f>
        <v>orthopedic surgery fellowship program</v>
      </c>
      <c r="C522" s="33">
        <v>183</v>
      </c>
      <c r="D522" s="33">
        <v>0</v>
      </c>
      <c r="E522" s="32" t="s">
        <v>285</v>
      </c>
      <c r="F522" s="37"/>
      <c r="G522" s="36"/>
      <c r="H522" s="36"/>
      <c r="I522" s="36"/>
      <c r="J522" s="74"/>
      <c r="K522" s="85" t="s">
        <v>891</v>
      </c>
    </row>
    <row r="523" spans="1:11" ht="13.2">
      <c r="A523" s="19">
        <v>84</v>
      </c>
      <c r="B523" s="32" t="str">
        <f>VLOOKUP(A523,'Sheet 1 - terms'!A2:B144,2,FALSE)</f>
        <v>orthopedic surgery fellowship program</v>
      </c>
      <c r="C523" s="33">
        <v>201</v>
      </c>
      <c r="D523" s="33">
        <v>1</v>
      </c>
      <c r="E523" s="55"/>
      <c r="F523" s="37"/>
      <c r="G523" s="36"/>
      <c r="H523" s="36"/>
      <c r="I523" s="36"/>
      <c r="J523" s="74"/>
    </row>
    <row r="524" spans="1:11" ht="66">
      <c r="A524" s="19">
        <v>84</v>
      </c>
      <c r="B524" s="32" t="str">
        <f>VLOOKUP(A524,'Sheet 1 - terms'!A2:B144,2,FALSE)</f>
        <v>orthopedic surgery fellowship program</v>
      </c>
      <c r="C524" s="33">
        <v>219</v>
      </c>
      <c r="D524" s="33">
        <v>0</v>
      </c>
      <c r="E524" s="32" t="s">
        <v>286</v>
      </c>
      <c r="F524" s="56" t="s">
        <v>287</v>
      </c>
      <c r="G524" s="36"/>
      <c r="H524" s="36"/>
      <c r="I524" s="36"/>
      <c r="J524" s="74"/>
      <c r="K524" s="85" t="s">
        <v>892</v>
      </c>
    </row>
    <row r="525" spans="1:11" ht="13.2">
      <c r="A525" s="19">
        <v>84</v>
      </c>
      <c r="B525" s="32" t="str">
        <f>VLOOKUP(A525,'Sheet 1 - terms'!A2:B144,2,FALSE)</f>
        <v>orthopedic surgery fellowship program</v>
      </c>
      <c r="C525" s="33">
        <v>292</v>
      </c>
      <c r="D525" s="33">
        <v>1</v>
      </c>
      <c r="E525" s="55"/>
      <c r="F525" s="37"/>
      <c r="G525" s="36"/>
      <c r="H525" s="36"/>
      <c r="I525" s="36"/>
      <c r="J525" s="74"/>
    </row>
    <row r="526" spans="1:11" ht="13.2">
      <c r="A526" s="19">
        <v>84</v>
      </c>
      <c r="B526" s="32" t="str">
        <f>VLOOKUP(A526,'Sheet 1 - terms'!A2:B144,2,FALSE)</f>
        <v>orthopedic surgery fellowship program</v>
      </c>
      <c r="C526" s="33">
        <v>309</v>
      </c>
      <c r="D526" s="33">
        <v>1</v>
      </c>
      <c r="E526" s="55"/>
      <c r="F526" s="37"/>
      <c r="G526" s="36"/>
      <c r="H526" s="36"/>
      <c r="I526" s="36"/>
      <c r="J526" s="74"/>
    </row>
    <row r="527" spans="1:11" ht="13.2">
      <c r="A527" s="19">
        <v>88</v>
      </c>
      <c r="B527" s="42" t="str">
        <f>VLOOKUP(A527,'Sheet 1 - terms'!A2:B144,2,FALSE)</f>
        <v>spinal surgery provider organization role</v>
      </c>
      <c r="C527" s="43">
        <v>80</v>
      </c>
      <c r="D527" s="43">
        <v>1</v>
      </c>
      <c r="E527" s="44"/>
      <c r="F527" s="45"/>
      <c r="G527" s="46"/>
      <c r="H527" s="46"/>
      <c r="I527" s="46"/>
      <c r="J527" s="76"/>
    </row>
    <row r="528" spans="1:11" ht="39.6">
      <c r="A528" s="19">
        <v>88</v>
      </c>
      <c r="B528" s="42" t="str">
        <f>VLOOKUP(A528,'Sheet 1 - terms'!A2:B144,2,FALSE)</f>
        <v>spinal surgery provider organization role</v>
      </c>
      <c r="C528" s="43">
        <v>94</v>
      </c>
      <c r="D528" s="43">
        <v>0</v>
      </c>
      <c r="E528" s="44"/>
      <c r="F528" s="54" t="s">
        <v>288</v>
      </c>
      <c r="G528" s="46"/>
      <c r="H528" s="46"/>
      <c r="I528" s="46"/>
      <c r="J528" s="76"/>
      <c r="K528" s="85" t="s">
        <v>893</v>
      </c>
    </row>
    <row r="529" spans="1:11" ht="13.2">
      <c r="A529" s="19">
        <v>88</v>
      </c>
      <c r="B529" s="42" t="str">
        <f>VLOOKUP(A529,'Sheet 1 - terms'!A2:B144,2,FALSE)</f>
        <v>spinal surgery provider organization role</v>
      </c>
      <c r="C529" s="43">
        <v>60</v>
      </c>
      <c r="D529" s="47"/>
      <c r="E529" s="44"/>
      <c r="F529" s="45"/>
      <c r="G529" s="46"/>
      <c r="H529" s="46"/>
      <c r="I529" s="46"/>
      <c r="J529" s="76"/>
    </row>
    <row r="530" spans="1:11" ht="13.2">
      <c r="A530" s="19">
        <v>88</v>
      </c>
      <c r="B530" s="42" t="str">
        <f>VLOOKUP(A530,'Sheet 1 - terms'!A2:B144,2,FALSE)</f>
        <v>spinal surgery provider organization role</v>
      </c>
      <c r="C530" s="43">
        <v>142</v>
      </c>
      <c r="D530" s="43">
        <v>1</v>
      </c>
      <c r="E530" s="44"/>
      <c r="F530" s="45"/>
      <c r="G530" s="46"/>
      <c r="H530" s="46"/>
      <c r="I530" s="46"/>
      <c r="J530" s="76"/>
    </row>
    <row r="531" spans="1:11" ht="13.2">
      <c r="A531" s="19">
        <v>88</v>
      </c>
      <c r="B531" s="42" t="str">
        <f>VLOOKUP(A531,'Sheet 1 - terms'!A2:B144,2,FALSE)</f>
        <v>spinal surgery provider organization role</v>
      </c>
      <c r="C531" s="43">
        <v>161</v>
      </c>
      <c r="D531" s="43">
        <v>1</v>
      </c>
      <c r="E531" s="44"/>
      <c r="F531" s="45"/>
      <c r="G531" s="46"/>
      <c r="H531" s="46"/>
      <c r="I531" s="46"/>
      <c r="J531" s="76"/>
    </row>
    <row r="532" spans="1:11" ht="13.2">
      <c r="A532" s="19">
        <v>88</v>
      </c>
      <c r="B532" s="42" t="str">
        <f>VLOOKUP(A532,'Sheet 1 - terms'!A2:B144,2,FALSE)</f>
        <v>spinal surgery provider organization role</v>
      </c>
      <c r="C532" s="43">
        <v>172</v>
      </c>
      <c r="D532" s="43">
        <v>1</v>
      </c>
      <c r="E532" s="44"/>
      <c r="F532" s="45"/>
      <c r="G532" s="46"/>
      <c r="H532" s="46"/>
      <c r="I532" s="46"/>
      <c r="J532" s="76"/>
    </row>
    <row r="533" spans="1:11" ht="13.2">
      <c r="A533" s="19">
        <v>88</v>
      </c>
      <c r="B533" s="42" t="str">
        <f>VLOOKUP(A533,'Sheet 1 - terms'!A2:B144,2,FALSE)</f>
        <v>spinal surgery provider organization role</v>
      </c>
      <c r="C533" s="43">
        <v>211</v>
      </c>
      <c r="D533" s="43">
        <v>1</v>
      </c>
      <c r="E533" s="44"/>
      <c r="F533" s="45"/>
      <c r="G533" s="46"/>
      <c r="H533" s="46"/>
      <c r="I533" s="46"/>
      <c r="J533" s="76"/>
    </row>
    <row r="534" spans="1:11" ht="13.2">
      <c r="A534" s="19">
        <v>88</v>
      </c>
      <c r="B534" s="42" t="str">
        <f>VLOOKUP(A534,'Sheet 1 - terms'!A2:B144,2,FALSE)</f>
        <v>spinal surgery provider organization role</v>
      </c>
      <c r="C534" s="43">
        <v>282</v>
      </c>
      <c r="D534" s="43">
        <v>1</v>
      </c>
      <c r="E534" s="44"/>
      <c r="F534" s="45"/>
      <c r="G534" s="46"/>
      <c r="H534" s="46"/>
      <c r="I534" s="46"/>
      <c r="J534" s="76"/>
    </row>
    <row r="535" spans="1:11" ht="13.2">
      <c r="A535" s="19">
        <v>88</v>
      </c>
      <c r="B535" s="42" t="str">
        <f>VLOOKUP(A535,'Sheet 1 - terms'!A2:B144,2,FALSE)</f>
        <v>spinal surgery provider organization role</v>
      </c>
      <c r="C535" s="43">
        <v>291</v>
      </c>
      <c r="D535" s="43">
        <v>1</v>
      </c>
      <c r="E535" s="44"/>
      <c r="F535" s="45"/>
      <c r="G535" s="46"/>
      <c r="H535" s="46"/>
      <c r="I535" s="46"/>
      <c r="J535" s="76"/>
    </row>
    <row r="536" spans="1:11" ht="13.2">
      <c r="A536" s="19">
        <v>90</v>
      </c>
      <c r="B536" s="32" t="str">
        <f>VLOOKUP(A536,'Sheet 1 - terms'!A2:B144,2,FALSE)</f>
        <v>trauma registrar role</v>
      </c>
      <c r="C536" s="33">
        <v>81</v>
      </c>
      <c r="D536" s="33">
        <v>0</v>
      </c>
      <c r="E536" s="55"/>
      <c r="F536" s="37"/>
      <c r="G536" s="36"/>
      <c r="H536" s="36"/>
      <c r="I536" s="36"/>
      <c r="J536" s="74"/>
    </row>
    <row r="537" spans="1:11" ht="39.6">
      <c r="A537" s="19">
        <v>90</v>
      </c>
      <c r="B537" s="32" t="str">
        <f>VLOOKUP(A537,'Sheet 1 - terms'!A2:B144,2,FALSE)</f>
        <v>trauma registrar role</v>
      </c>
      <c r="C537" s="33">
        <v>98</v>
      </c>
      <c r="D537" s="57"/>
      <c r="E537" s="55"/>
      <c r="F537" s="56" t="s">
        <v>289</v>
      </c>
      <c r="G537" s="36"/>
      <c r="H537" s="36"/>
      <c r="I537" s="36"/>
      <c r="J537" s="74"/>
      <c r="K537" s="85" t="s">
        <v>897</v>
      </c>
    </row>
    <row r="538" spans="1:11" ht="92.4">
      <c r="A538" s="19">
        <v>90</v>
      </c>
      <c r="B538" s="32" t="str">
        <f>VLOOKUP(A538,'Sheet 1 - terms'!A2:B144,2,FALSE)</f>
        <v>trauma registrar role</v>
      </c>
      <c r="C538" s="33">
        <v>111</v>
      </c>
      <c r="D538" s="33">
        <v>0</v>
      </c>
      <c r="E538" s="32" t="s">
        <v>290</v>
      </c>
      <c r="F538" s="37"/>
      <c r="G538" s="36"/>
      <c r="H538" s="36"/>
      <c r="I538" s="36"/>
      <c r="J538" s="74"/>
      <c r="K538" s="85" t="s">
        <v>896</v>
      </c>
    </row>
    <row r="539" spans="1:11" ht="13.2">
      <c r="A539" s="19">
        <v>90</v>
      </c>
      <c r="B539" s="32" t="str">
        <f>VLOOKUP(A539,'Sheet 1 - terms'!A2:B144,2,FALSE)</f>
        <v>trauma registrar role</v>
      </c>
      <c r="C539" s="33">
        <v>133</v>
      </c>
      <c r="D539" s="33">
        <v>1</v>
      </c>
      <c r="E539" s="55"/>
      <c r="F539" s="37"/>
      <c r="G539" s="36"/>
      <c r="H539" s="36"/>
      <c r="I539" s="36"/>
      <c r="J539" s="74"/>
    </row>
    <row r="540" spans="1:11" ht="13.2">
      <c r="A540" s="19">
        <v>90</v>
      </c>
      <c r="B540" s="32" t="str">
        <f>VLOOKUP(A540,'Sheet 1 - terms'!A2:B144,2,FALSE)</f>
        <v>trauma registrar role</v>
      </c>
      <c r="C540" s="33">
        <v>161</v>
      </c>
      <c r="D540" s="57"/>
      <c r="E540" s="55"/>
      <c r="F540" s="56" t="s">
        <v>291</v>
      </c>
      <c r="G540" s="36"/>
      <c r="H540" s="36"/>
      <c r="I540" s="36"/>
      <c r="J540" s="74"/>
    </row>
    <row r="541" spans="1:11" ht="13.2">
      <c r="A541" s="19">
        <v>90</v>
      </c>
      <c r="B541" s="32" t="str">
        <f>VLOOKUP(A541,'Sheet 1 - terms'!A2:B144,2,FALSE)</f>
        <v>trauma registrar role</v>
      </c>
      <c r="C541" s="33">
        <v>173</v>
      </c>
      <c r="D541" s="33">
        <v>1</v>
      </c>
      <c r="E541" s="55"/>
      <c r="F541" s="37"/>
      <c r="G541" s="36"/>
      <c r="H541" s="36"/>
      <c r="I541" s="36"/>
      <c r="J541" s="74"/>
    </row>
    <row r="542" spans="1:11" ht="13.2">
      <c r="A542" s="19">
        <v>90</v>
      </c>
      <c r="B542" s="32" t="str">
        <f>VLOOKUP(A542,'Sheet 1 - terms'!A2:B144,2,FALSE)</f>
        <v>trauma registrar role</v>
      </c>
      <c r="C542" s="33">
        <v>193</v>
      </c>
      <c r="D542" s="33">
        <v>1</v>
      </c>
      <c r="E542" s="55"/>
      <c r="F542" s="37"/>
      <c r="G542" s="36"/>
      <c r="H542" s="36"/>
      <c r="I542" s="36"/>
      <c r="J542" s="74"/>
    </row>
    <row r="543" spans="1:11" ht="13.2">
      <c r="A543" s="19">
        <v>90</v>
      </c>
      <c r="B543" s="32" t="str">
        <f>VLOOKUP(A543,'Sheet 1 - terms'!A2:B144,2,FALSE)</f>
        <v>trauma registrar role</v>
      </c>
      <c r="C543" s="33">
        <v>282</v>
      </c>
      <c r="D543" s="33">
        <v>1</v>
      </c>
      <c r="E543" s="55"/>
      <c r="F543" s="37"/>
      <c r="G543" s="36"/>
      <c r="H543" s="36"/>
      <c r="I543" s="36"/>
      <c r="J543" s="74"/>
    </row>
    <row r="544" spans="1:11" ht="39.6">
      <c r="A544" s="19">
        <v>90</v>
      </c>
      <c r="B544" s="32" t="str">
        <f>VLOOKUP(A544,'Sheet 1 - terms'!A2:B144,2,FALSE)</f>
        <v>trauma registrar role</v>
      </c>
      <c r="C544" s="33">
        <v>300</v>
      </c>
      <c r="D544" s="57"/>
      <c r="E544" s="55"/>
      <c r="F544" s="56" t="s">
        <v>292</v>
      </c>
      <c r="G544" s="36"/>
      <c r="H544" s="36"/>
      <c r="I544" s="36"/>
      <c r="J544" s="74"/>
      <c r="K544" s="85" t="s">
        <v>898</v>
      </c>
    </row>
    <row r="545" spans="1:11" ht="26.4">
      <c r="A545" s="19">
        <v>91</v>
      </c>
      <c r="B545" s="42" t="str">
        <f>VLOOKUP(A545,'Sheet 1 - terms'!A2:B144,2,FALSE)</f>
        <v>successful completion of anesthesiology residency information</v>
      </c>
      <c r="C545" s="43">
        <v>88</v>
      </c>
      <c r="D545" s="43">
        <v>1</v>
      </c>
      <c r="E545" s="44"/>
      <c r="F545" s="45"/>
      <c r="G545" s="46"/>
      <c r="H545" s="46"/>
      <c r="I545" s="46"/>
      <c r="J545" s="76"/>
    </row>
    <row r="546" spans="1:11" ht="26.4">
      <c r="A546" s="19">
        <v>91</v>
      </c>
      <c r="B546" s="42" t="str">
        <f>VLOOKUP(A546,'Sheet 1 - terms'!A2:B144,2,FALSE)</f>
        <v>successful completion of anesthesiology residency information</v>
      </c>
      <c r="C546" s="43">
        <v>90</v>
      </c>
      <c r="D546" s="43">
        <v>1</v>
      </c>
      <c r="E546" s="44"/>
      <c r="F546" s="45"/>
      <c r="G546" s="46"/>
      <c r="H546" s="46"/>
      <c r="I546" s="46"/>
      <c r="J546" s="76"/>
    </row>
    <row r="547" spans="1:11" ht="66">
      <c r="A547" s="19">
        <v>91</v>
      </c>
      <c r="B547" s="42" t="str">
        <f>VLOOKUP(A547,'Sheet 1 - terms'!A2:B144,2,FALSE)</f>
        <v>successful completion of anesthesiology residency information</v>
      </c>
      <c r="C547" s="43">
        <v>111</v>
      </c>
      <c r="D547" s="43">
        <v>0</v>
      </c>
      <c r="E547" s="42" t="s">
        <v>293</v>
      </c>
      <c r="F547" s="45"/>
      <c r="G547" s="46"/>
      <c r="H547" s="46"/>
      <c r="I547" s="46"/>
      <c r="J547" s="76"/>
      <c r="K547" s="85" t="s">
        <v>899</v>
      </c>
    </row>
    <row r="548" spans="1:11" ht="26.4">
      <c r="A548" s="19">
        <v>91</v>
      </c>
      <c r="B548" s="42" t="str">
        <f>VLOOKUP(A548,'Sheet 1 - terms'!A2:B144,2,FALSE)</f>
        <v>successful completion of anesthesiology residency information</v>
      </c>
      <c r="C548" s="43">
        <v>144</v>
      </c>
      <c r="D548" s="43">
        <v>1</v>
      </c>
      <c r="E548" s="44"/>
      <c r="F548" s="45"/>
      <c r="G548" s="46"/>
      <c r="H548" s="46"/>
      <c r="I548" s="46"/>
      <c r="J548" s="76"/>
    </row>
    <row r="549" spans="1:11" ht="79.2">
      <c r="A549" s="19">
        <v>91</v>
      </c>
      <c r="B549" s="42" t="str">
        <f>VLOOKUP(A549,'Sheet 1 - terms'!A2:B144,2,FALSE)</f>
        <v>successful completion of anesthesiology residency information</v>
      </c>
      <c r="C549" s="43">
        <v>145</v>
      </c>
      <c r="D549" s="43">
        <v>0</v>
      </c>
      <c r="E549" s="42" t="s">
        <v>294</v>
      </c>
      <c r="F549" s="45"/>
      <c r="G549" s="46"/>
      <c r="H549" s="46"/>
      <c r="I549" s="46"/>
      <c r="J549" s="76"/>
      <c r="K549" s="85" t="s">
        <v>900</v>
      </c>
    </row>
    <row r="550" spans="1:11" ht="26.4">
      <c r="A550" s="19">
        <v>91</v>
      </c>
      <c r="B550" s="42" t="str">
        <f>VLOOKUP(A550,'Sheet 1 - terms'!A2:B144,2,FALSE)</f>
        <v>successful completion of anesthesiology residency information</v>
      </c>
      <c r="C550" s="43">
        <v>183</v>
      </c>
      <c r="D550" s="43">
        <v>1</v>
      </c>
      <c r="E550" s="44"/>
      <c r="F550" s="45"/>
      <c r="G550" s="46"/>
      <c r="H550" s="46"/>
      <c r="I550" s="46"/>
      <c r="J550" s="76"/>
    </row>
    <row r="551" spans="1:11" ht="26.4">
      <c r="A551" s="19">
        <v>91</v>
      </c>
      <c r="B551" s="42" t="str">
        <f>VLOOKUP(A551,'Sheet 1 - terms'!A2:B144,2,FALSE)</f>
        <v>successful completion of anesthesiology residency information</v>
      </c>
      <c r="C551" s="43">
        <v>209</v>
      </c>
      <c r="D551" s="43">
        <v>1</v>
      </c>
      <c r="E551" s="44"/>
      <c r="F551" s="45"/>
      <c r="G551" s="46"/>
      <c r="H551" s="46"/>
      <c r="I551" s="46"/>
      <c r="J551" s="76"/>
    </row>
    <row r="552" spans="1:11" ht="26.4">
      <c r="A552" s="19">
        <v>91</v>
      </c>
      <c r="B552" s="42" t="str">
        <f>VLOOKUP(A552,'Sheet 1 - terms'!A2:B144,2,FALSE)</f>
        <v>successful completion of anesthesiology residency information</v>
      </c>
      <c r="C552" s="43">
        <v>289</v>
      </c>
      <c r="D552" s="43">
        <v>1</v>
      </c>
      <c r="E552" s="44"/>
      <c r="F552" s="45"/>
      <c r="G552" s="46"/>
      <c r="H552" s="46"/>
      <c r="I552" s="46"/>
      <c r="J552" s="76"/>
    </row>
    <row r="553" spans="1:11" ht="26.4">
      <c r="A553" s="19">
        <v>91</v>
      </c>
      <c r="B553" s="42" t="str">
        <f>VLOOKUP(A553,'Sheet 1 - terms'!A2:B144,2,FALSE)</f>
        <v>successful completion of anesthesiology residency information</v>
      </c>
      <c r="C553" s="43">
        <v>306</v>
      </c>
      <c r="D553" s="43">
        <v>1</v>
      </c>
      <c r="E553" s="44"/>
      <c r="F553" s="45"/>
      <c r="G553" s="46"/>
      <c r="H553" s="46"/>
      <c r="I553" s="46"/>
      <c r="J553" s="76"/>
    </row>
    <row r="554" spans="1:11" ht="13.2">
      <c r="A554" s="19">
        <v>94</v>
      </c>
      <c r="B554" s="32" t="str">
        <f>VLOOKUP(A554,'Sheet 1 - terms'!A2:B144,2,FALSE)</f>
        <v>trauma lead agency role</v>
      </c>
      <c r="C554" s="33">
        <v>40</v>
      </c>
      <c r="D554" s="33">
        <v>1</v>
      </c>
      <c r="E554" s="55"/>
      <c r="F554" s="37"/>
      <c r="G554" s="36"/>
      <c r="H554" s="36"/>
      <c r="I554" s="36"/>
      <c r="J554" s="74"/>
    </row>
    <row r="555" spans="1:11" ht="13.2">
      <c r="A555" s="19">
        <v>94</v>
      </c>
      <c r="B555" s="32" t="str">
        <f>VLOOKUP(A555,'Sheet 1 - terms'!A2:B144,2,FALSE)</f>
        <v>trauma lead agency role</v>
      </c>
      <c r="C555" s="33">
        <v>96</v>
      </c>
      <c r="D555" s="33">
        <v>1</v>
      </c>
      <c r="E555" s="55"/>
      <c r="F555" s="37"/>
      <c r="G555" s="36"/>
      <c r="H555" s="36"/>
      <c r="I555" s="36"/>
      <c r="J555" s="74"/>
    </row>
    <row r="556" spans="1:11" ht="26.4">
      <c r="A556" s="19">
        <v>94</v>
      </c>
      <c r="B556" s="32" t="str">
        <f>VLOOKUP(A556,'Sheet 1 - terms'!A2:B144,2,FALSE)</f>
        <v>trauma lead agency role</v>
      </c>
      <c r="C556" s="33">
        <v>118</v>
      </c>
      <c r="D556" s="33">
        <v>0</v>
      </c>
      <c r="E556" s="32" t="s">
        <v>295</v>
      </c>
      <c r="F556" s="37"/>
      <c r="G556" s="36"/>
      <c r="H556" s="36"/>
      <c r="I556" s="36"/>
      <c r="J556" s="74"/>
      <c r="K556" s="85" t="s">
        <v>901</v>
      </c>
    </row>
    <row r="557" spans="1:11" ht="13.2">
      <c r="A557" s="19">
        <v>94</v>
      </c>
      <c r="B557" s="32" t="str">
        <f>VLOOKUP(A557,'Sheet 1 - terms'!A2:B144,2,FALSE)</f>
        <v>trauma lead agency role</v>
      </c>
      <c r="C557" s="33">
        <v>144</v>
      </c>
      <c r="D557" s="33">
        <v>0</v>
      </c>
      <c r="E557" s="55"/>
      <c r="F557" s="37"/>
      <c r="G557" s="36"/>
      <c r="H557" s="36"/>
      <c r="I557" s="36"/>
      <c r="J557" s="74"/>
    </row>
    <row r="558" spans="1:11" ht="13.2">
      <c r="A558" s="19">
        <v>94</v>
      </c>
      <c r="B558" s="32" t="str">
        <f>VLOOKUP(A558,'Sheet 1 - terms'!A2:B144,2,FALSE)</f>
        <v>trauma lead agency role</v>
      </c>
      <c r="C558" s="33">
        <v>145</v>
      </c>
      <c r="D558" s="33">
        <v>1</v>
      </c>
      <c r="E558" s="55"/>
      <c r="F558" s="37"/>
      <c r="G558" s="36"/>
      <c r="H558" s="36"/>
      <c r="I558" s="36"/>
      <c r="J558" s="74"/>
    </row>
    <row r="559" spans="1:11" ht="13.2">
      <c r="A559" s="19">
        <v>94</v>
      </c>
      <c r="B559" s="32" t="str">
        <f>VLOOKUP(A559,'Sheet 1 - terms'!A2:B144,2,FALSE)</f>
        <v>trauma lead agency role</v>
      </c>
      <c r="C559" s="33">
        <v>192</v>
      </c>
      <c r="D559" s="33">
        <v>1</v>
      </c>
      <c r="E559" s="55"/>
      <c r="F559" s="37"/>
      <c r="G559" s="36"/>
      <c r="H559" s="36"/>
      <c r="I559" s="36"/>
      <c r="J559" s="74"/>
    </row>
    <row r="560" spans="1:11" ht="66">
      <c r="A560" s="19">
        <v>94</v>
      </c>
      <c r="B560" s="32" t="str">
        <f>VLOOKUP(A560,'Sheet 1 - terms'!A2:B144,2,FALSE)</f>
        <v>trauma lead agency role</v>
      </c>
      <c r="C560" s="33">
        <v>212</v>
      </c>
      <c r="D560" s="33">
        <v>0</v>
      </c>
      <c r="E560" s="32" t="s">
        <v>296</v>
      </c>
      <c r="F560" s="56" t="s">
        <v>297</v>
      </c>
      <c r="G560" s="36"/>
      <c r="H560" s="36"/>
      <c r="I560" s="36"/>
      <c r="J560" s="74"/>
      <c r="K560" s="85" t="s">
        <v>902</v>
      </c>
    </row>
    <row r="561" spans="1:11" ht="13.2">
      <c r="A561" s="19">
        <v>94</v>
      </c>
      <c r="B561" s="32" t="str">
        <f>VLOOKUP(A561,'Sheet 1 - terms'!A2:B144,2,FALSE)</f>
        <v>trauma lead agency role</v>
      </c>
      <c r="C561" s="33">
        <v>219</v>
      </c>
      <c r="D561" s="33">
        <v>1</v>
      </c>
      <c r="E561" s="55"/>
      <c r="F561" s="37"/>
      <c r="G561" s="36"/>
      <c r="H561" s="36"/>
      <c r="I561" s="36"/>
      <c r="J561" s="74"/>
    </row>
    <row r="562" spans="1:11" ht="13.2">
      <c r="A562" s="19">
        <v>94</v>
      </c>
      <c r="B562" s="32" t="str">
        <f>VLOOKUP(A562,'Sheet 1 - terms'!A2:B144,2,FALSE)</f>
        <v>trauma lead agency role</v>
      </c>
      <c r="C562" s="33">
        <v>300</v>
      </c>
      <c r="D562" s="33">
        <v>1</v>
      </c>
      <c r="E562" s="55"/>
      <c r="F562" s="37"/>
      <c r="G562" s="36"/>
      <c r="H562" s="36"/>
      <c r="I562" s="36"/>
      <c r="J562" s="74"/>
    </row>
    <row r="563" spans="1:11" ht="26.4">
      <c r="A563" s="19">
        <v>95</v>
      </c>
      <c r="B563" s="42" t="str">
        <f>VLOOKUP(A563,'Sheet 1 - terms'!A2:B144,2,FALSE)</f>
        <v>emergency medical services liaison to trauma program</v>
      </c>
      <c r="C563" s="43">
        <v>29</v>
      </c>
      <c r="D563" s="43">
        <v>1</v>
      </c>
      <c r="E563" s="44"/>
      <c r="F563" s="45"/>
      <c r="G563" s="46"/>
      <c r="H563" s="46"/>
      <c r="I563" s="46"/>
      <c r="J563" s="76"/>
    </row>
    <row r="564" spans="1:11" ht="26.4">
      <c r="A564" s="19">
        <v>95</v>
      </c>
      <c r="B564" s="42" t="str">
        <f>VLOOKUP(A564,'Sheet 1 - terms'!A2:B144,2,FALSE)</f>
        <v>emergency medical services liaison to trauma program</v>
      </c>
      <c r="C564" s="43">
        <v>99</v>
      </c>
      <c r="D564" s="43">
        <v>1</v>
      </c>
      <c r="E564" s="44"/>
      <c r="F564" s="45"/>
      <c r="G564" s="46"/>
      <c r="H564" s="46"/>
      <c r="I564" s="46"/>
      <c r="J564" s="76"/>
    </row>
    <row r="565" spans="1:11" ht="26.4">
      <c r="A565" s="19">
        <v>95</v>
      </c>
      <c r="B565" s="42" t="str">
        <f>VLOOKUP(A565,'Sheet 1 - terms'!A2:B144,2,FALSE)</f>
        <v>emergency medical services liaison to trauma program</v>
      </c>
      <c r="C565" s="43">
        <v>105</v>
      </c>
      <c r="D565" s="43">
        <v>1</v>
      </c>
      <c r="E565" s="44"/>
      <c r="F565" s="45"/>
      <c r="G565" s="46"/>
      <c r="H565" s="46"/>
      <c r="I565" s="46"/>
      <c r="J565" s="76"/>
    </row>
    <row r="566" spans="1:11" ht="26.4">
      <c r="A566" s="19">
        <v>95</v>
      </c>
      <c r="B566" s="42" t="str">
        <f>VLOOKUP(A566,'Sheet 1 - terms'!A2:B144,2,FALSE)</f>
        <v>emergency medical services liaison to trauma program</v>
      </c>
      <c r="C566" s="43">
        <v>135</v>
      </c>
      <c r="D566" s="43">
        <v>1</v>
      </c>
      <c r="E566" s="44"/>
      <c r="F566" s="45"/>
      <c r="G566" s="46"/>
      <c r="H566" s="46"/>
      <c r="I566" s="46"/>
      <c r="J566" s="76"/>
    </row>
    <row r="567" spans="1:11" ht="26.4">
      <c r="A567" s="19">
        <v>95</v>
      </c>
      <c r="B567" s="42" t="str">
        <f>VLOOKUP(A567,'Sheet 1 - terms'!A2:B144,2,FALSE)</f>
        <v>emergency medical services liaison to trauma program</v>
      </c>
      <c r="C567" s="43">
        <v>147</v>
      </c>
      <c r="D567" s="43">
        <v>1</v>
      </c>
      <c r="E567" s="44"/>
      <c r="F567" s="45"/>
      <c r="G567" s="46"/>
      <c r="H567" s="46"/>
      <c r="I567" s="46"/>
      <c r="J567" s="76"/>
    </row>
    <row r="568" spans="1:11" ht="26.4">
      <c r="A568" s="19">
        <v>95</v>
      </c>
      <c r="B568" s="42" t="str">
        <f>VLOOKUP(A568,'Sheet 1 - terms'!A2:B144,2,FALSE)</f>
        <v>emergency medical services liaison to trauma program</v>
      </c>
      <c r="C568" s="43">
        <v>184</v>
      </c>
      <c r="D568" s="43">
        <v>1</v>
      </c>
      <c r="E568" s="44"/>
      <c r="F568" s="45"/>
      <c r="G568" s="46"/>
      <c r="H568" s="46"/>
      <c r="I568" s="46"/>
      <c r="J568" s="76"/>
    </row>
    <row r="569" spans="1:11" ht="26.4">
      <c r="A569" s="19">
        <v>95</v>
      </c>
      <c r="B569" s="42" t="str">
        <f>VLOOKUP(A569,'Sheet 1 - terms'!A2:B144,2,FALSE)</f>
        <v>emergency medical services liaison to trauma program</v>
      </c>
      <c r="C569" s="43">
        <v>201</v>
      </c>
      <c r="D569" s="43">
        <v>1</v>
      </c>
      <c r="E569" s="44"/>
      <c r="F569" s="45"/>
      <c r="G569" s="46"/>
      <c r="H569" s="46"/>
      <c r="I569" s="46"/>
      <c r="J569" s="76"/>
    </row>
    <row r="570" spans="1:11" ht="39.6">
      <c r="A570" s="19">
        <v>95</v>
      </c>
      <c r="B570" s="42" t="str">
        <f>VLOOKUP(A570,'Sheet 1 - terms'!A2:B144,2,FALSE)</f>
        <v>emergency medical services liaison to trauma program</v>
      </c>
      <c r="C570" s="43">
        <v>287</v>
      </c>
      <c r="D570" s="43">
        <v>0</v>
      </c>
      <c r="E570" s="42" t="s">
        <v>298</v>
      </c>
      <c r="F570" s="45"/>
      <c r="G570" s="46"/>
      <c r="H570" s="46"/>
      <c r="I570" s="46"/>
      <c r="J570" s="76"/>
      <c r="K570" s="85" t="s">
        <v>903</v>
      </c>
    </row>
    <row r="571" spans="1:11" ht="26.4">
      <c r="A571" s="19">
        <v>95</v>
      </c>
      <c r="B571" s="42" t="str">
        <f>VLOOKUP(A571,'Sheet 1 - terms'!A2:B144,2,FALSE)</f>
        <v>emergency medical services liaison to trauma program</v>
      </c>
      <c r="C571" s="43">
        <v>308</v>
      </c>
      <c r="D571" s="43">
        <v>1</v>
      </c>
      <c r="E571" s="44"/>
      <c r="F571" s="45"/>
      <c r="G571" s="46"/>
      <c r="H571" s="46"/>
      <c r="I571" s="46"/>
      <c r="J571" s="76"/>
    </row>
    <row r="572" spans="1:11" ht="13.2">
      <c r="A572" s="19">
        <v>96</v>
      </c>
      <c r="B572" s="32" t="str">
        <f>VLOOKUP(A572,'Sheet 1 - terms'!A2:B144,2,FALSE)</f>
        <v>emergency medical services agency association</v>
      </c>
      <c r="C572" s="33">
        <v>40</v>
      </c>
      <c r="D572" s="33">
        <v>1</v>
      </c>
      <c r="E572" s="55"/>
      <c r="F572" s="37"/>
      <c r="G572" s="36"/>
      <c r="H572" s="36"/>
      <c r="I572" s="36"/>
      <c r="J572" s="74"/>
    </row>
    <row r="573" spans="1:11" ht="13.2">
      <c r="A573" s="19">
        <v>96</v>
      </c>
      <c r="B573" s="32" t="str">
        <f>VLOOKUP(A573,'Sheet 1 - terms'!A2:B144,2,FALSE)</f>
        <v>emergency medical services agency association</v>
      </c>
      <c r="C573" s="33">
        <v>96</v>
      </c>
      <c r="D573" s="33">
        <v>1</v>
      </c>
      <c r="E573" s="55"/>
      <c r="F573" s="37"/>
      <c r="G573" s="36"/>
      <c r="H573" s="36"/>
      <c r="I573" s="36"/>
      <c r="J573" s="74"/>
    </row>
    <row r="574" spans="1:11" ht="13.2">
      <c r="A574" s="19">
        <v>96</v>
      </c>
      <c r="B574" s="32" t="str">
        <f>VLOOKUP(A574,'Sheet 1 - terms'!A2:B144,2,FALSE)</f>
        <v>emergency medical services agency association</v>
      </c>
      <c r="C574" s="33">
        <v>111</v>
      </c>
      <c r="D574" s="57"/>
      <c r="E574" s="32" t="s">
        <v>299</v>
      </c>
      <c r="F574" s="37"/>
      <c r="G574" s="36"/>
      <c r="H574" s="36"/>
      <c r="I574" s="36"/>
      <c r="J574" s="74"/>
    </row>
    <row r="575" spans="1:11" ht="52.8">
      <c r="A575" s="19">
        <v>96</v>
      </c>
      <c r="B575" s="32" t="str">
        <f>VLOOKUP(A575,'Sheet 1 - terms'!A2:B144,2,FALSE)</f>
        <v>emergency medical services agency association</v>
      </c>
      <c r="C575" s="33">
        <v>142</v>
      </c>
      <c r="D575" s="33">
        <v>0</v>
      </c>
      <c r="E575" s="32" t="s">
        <v>300</v>
      </c>
      <c r="F575" s="56" t="s">
        <v>301</v>
      </c>
      <c r="G575" s="36"/>
      <c r="H575" s="36"/>
      <c r="I575" s="36"/>
      <c r="J575" s="74"/>
      <c r="K575" s="85" t="s">
        <v>904</v>
      </c>
    </row>
    <row r="576" spans="1:11" ht="13.2">
      <c r="A576" s="19">
        <v>96</v>
      </c>
      <c r="B576" s="32" t="str">
        <f>VLOOKUP(A576,'Sheet 1 - terms'!A2:B144,2,FALSE)</f>
        <v>emergency medical services agency association</v>
      </c>
      <c r="C576" s="33">
        <v>154</v>
      </c>
      <c r="D576" s="33">
        <v>1</v>
      </c>
      <c r="E576" s="55"/>
      <c r="F576" s="37"/>
      <c r="G576" s="36"/>
      <c r="H576" s="36"/>
      <c r="I576" s="36"/>
      <c r="J576" s="74"/>
    </row>
    <row r="577" spans="1:10" ht="13.2">
      <c r="A577" s="19">
        <v>96</v>
      </c>
      <c r="B577" s="32" t="str">
        <f>VLOOKUP(A577,'Sheet 1 - terms'!A2:B144,2,FALSE)</f>
        <v>emergency medical services agency association</v>
      </c>
      <c r="C577" s="33">
        <v>168</v>
      </c>
      <c r="D577" s="33">
        <v>1</v>
      </c>
      <c r="E577" s="55"/>
      <c r="F577" s="37"/>
      <c r="G577" s="36"/>
      <c r="H577" s="36"/>
      <c r="I577" s="36"/>
      <c r="J577" s="74"/>
    </row>
    <row r="578" spans="1:10" ht="13.2">
      <c r="A578" s="19">
        <v>96</v>
      </c>
      <c r="B578" s="32" t="str">
        <f>VLOOKUP(A578,'Sheet 1 - terms'!A2:B144,2,FALSE)</f>
        <v>emergency medical services agency association</v>
      </c>
      <c r="C578" s="33">
        <v>213</v>
      </c>
      <c r="D578" s="33">
        <v>1</v>
      </c>
      <c r="E578" s="55"/>
      <c r="F578" s="37"/>
      <c r="G578" s="36"/>
      <c r="H578" s="36"/>
      <c r="I578" s="36"/>
      <c r="J578" s="74"/>
    </row>
    <row r="579" spans="1:10" ht="13.2">
      <c r="A579" s="19">
        <v>96</v>
      </c>
      <c r="B579" s="32" t="str">
        <f>VLOOKUP(A579,'Sheet 1 - terms'!A2:B144,2,FALSE)</f>
        <v>emergency medical services agency association</v>
      </c>
      <c r="C579" s="33">
        <v>286</v>
      </c>
      <c r="D579" s="57"/>
      <c r="E579" s="55"/>
      <c r="F579" s="37"/>
      <c r="G579" s="36"/>
      <c r="H579" s="36"/>
      <c r="I579" s="36"/>
      <c r="J579" s="74"/>
    </row>
    <row r="580" spans="1:10" ht="13.2">
      <c r="A580" s="19">
        <v>96</v>
      </c>
      <c r="B580" s="32" t="str">
        <f>VLOOKUP(A580,'Sheet 1 - terms'!A2:B144,2,FALSE)</f>
        <v>emergency medical services agency association</v>
      </c>
      <c r="C580" s="33">
        <v>308</v>
      </c>
      <c r="D580" s="33">
        <v>1</v>
      </c>
      <c r="E580" s="55"/>
      <c r="F580" s="37"/>
      <c r="G580" s="36"/>
      <c r="H580" s="36"/>
      <c r="I580" s="36"/>
      <c r="J580" s="74"/>
    </row>
    <row r="581" spans="1:10" ht="26.4">
      <c r="A581" s="19">
        <v>97</v>
      </c>
      <c r="B581" s="42" t="str">
        <f>VLOOKUP(A581,'Sheet 1 - terms'!A2:B144,2,FALSE)</f>
        <v>representative from emergency department to pre-hospital provider QI program</v>
      </c>
      <c r="C581" s="43">
        <v>73</v>
      </c>
      <c r="D581" s="43">
        <v>1</v>
      </c>
      <c r="E581" s="44"/>
      <c r="F581" s="45"/>
      <c r="G581" s="46"/>
      <c r="H581" s="46"/>
      <c r="I581" s="46"/>
      <c r="J581" s="76"/>
    </row>
    <row r="582" spans="1:10" ht="26.4">
      <c r="A582" s="19">
        <v>97</v>
      </c>
      <c r="B582" s="42" t="str">
        <f>VLOOKUP(A582,'Sheet 1 - terms'!A2:B144,2,FALSE)</f>
        <v>representative from emergency department to pre-hospital provider QI program</v>
      </c>
      <c r="C582" s="43">
        <v>96</v>
      </c>
      <c r="D582" s="43">
        <v>1</v>
      </c>
      <c r="E582" s="44"/>
      <c r="F582" s="45"/>
      <c r="G582" s="46"/>
      <c r="H582" s="46"/>
      <c r="I582" s="46"/>
      <c r="J582" s="76"/>
    </row>
    <row r="583" spans="1:10" ht="26.4">
      <c r="A583" s="19">
        <v>97</v>
      </c>
      <c r="B583" s="42" t="str">
        <f>VLOOKUP(A583,'Sheet 1 - terms'!A2:B144,2,FALSE)</f>
        <v>representative from emergency department to pre-hospital provider QI program</v>
      </c>
      <c r="C583" s="43">
        <v>60</v>
      </c>
      <c r="D583" s="47"/>
      <c r="E583" s="44"/>
      <c r="F583" s="45"/>
      <c r="G583" s="46"/>
      <c r="H583" s="46"/>
      <c r="I583" s="46"/>
      <c r="J583" s="76"/>
    </row>
    <row r="584" spans="1:10" ht="26.4">
      <c r="A584" s="19">
        <v>97</v>
      </c>
      <c r="B584" s="42" t="str">
        <f>VLOOKUP(A584,'Sheet 1 - terms'!A2:B144,2,FALSE)</f>
        <v>representative from emergency department to pre-hospital provider QI program</v>
      </c>
      <c r="C584" s="43">
        <v>111</v>
      </c>
      <c r="D584" s="43">
        <v>1</v>
      </c>
      <c r="E584" s="44"/>
      <c r="F584" s="45"/>
      <c r="G584" s="46"/>
      <c r="H584" s="46"/>
      <c r="I584" s="46"/>
      <c r="J584" s="76"/>
    </row>
    <row r="585" spans="1:10" ht="26.4">
      <c r="A585" s="19">
        <v>97</v>
      </c>
      <c r="B585" s="42" t="str">
        <f>VLOOKUP(A585,'Sheet 1 - terms'!A2:B144,2,FALSE)</f>
        <v>representative from emergency department to pre-hospital provider QI program</v>
      </c>
      <c r="C585" s="43">
        <v>162</v>
      </c>
      <c r="D585" s="43">
        <v>1</v>
      </c>
      <c r="E585" s="44"/>
      <c r="F585" s="45"/>
      <c r="G585" s="46"/>
      <c r="H585" s="46"/>
      <c r="I585" s="46"/>
      <c r="J585" s="76"/>
    </row>
    <row r="586" spans="1:10" ht="26.4">
      <c r="A586" s="19">
        <v>97</v>
      </c>
      <c r="B586" s="42" t="str">
        <f>VLOOKUP(A586,'Sheet 1 - terms'!A2:B144,2,FALSE)</f>
        <v>representative from emergency department to pre-hospital provider QI program</v>
      </c>
      <c r="C586" s="43">
        <v>192</v>
      </c>
      <c r="D586" s="43">
        <v>1</v>
      </c>
      <c r="E586" s="44"/>
      <c r="F586" s="45"/>
      <c r="G586" s="46"/>
      <c r="H586" s="46"/>
      <c r="I586" s="46"/>
      <c r="J586" s="76"/>
    </row>
    <row r="587" spans="1:10" ht="26.4">
      <c r="A587" s="19">
        <v>97</v>
      </c>
      <c r="B587" s="42" t="str">
        <f>VLOOKUP(A587,'Sheet 1 - terms'!A2:B144,2,FALSE)</f>
        <v>representative from emergency department to pre-hospital provider QI program</v>
      </c>
      <c r="C587" s="43">
        <v>193</v>
      </c>
      <c r="D587" s="43">
        <v>1</v>
      </c>
      <c r="E587" s="44"/>
      <c r="F587" s="45"/>
      <c r="G587" s="46"/>
      <c r="H587" s="46"/>
      <c r="I587" s="46"/>
      <c r="J587" s="76"/>
    </row>
    <row r="588" spans="1:10" ht="26.4">
      <c r="A588" s="19">
        <v>97</v>
      </c>
      <c r="B588" s="42" t="str">
        <f>VLOOKUP(A588,'Sheet 1 - terms'!A2:B144,2,FALSE)</f>
        <v>representative from emergency department to pre-hospital provider QI program</v>
      </c>
      <c r="C588" s="43">
        <v>286</v>
      </c>
      <c r="D588" s="43">
        <v>1</v>
      </c>
      <c r="E588" s="44"/>
      <c r="F588" s="45"/>
      <c r="G588" s="46"/>
      <c r="H588" s="46"/>
      <c r="I588" s="46"/>
      <c r="J588" s="76"/>
    </row>
    <row r="589" spans="1:10" ht="26.4">
      <c r="A589" s="19">
        <v>97</v>
      </c>
      <c r="B589" s="42" t="str">
        <f>VLOOKUP(A589,'Sheet 1 - terms'!A2:B144,2,FALSE)</f>
        <v>representative from emergency department to pre-hospital provider QI program</v>
      </c>
      <c r="C589" s="43">
        <v>293</v>
      </c>
      <c r="D589" s="43">
        <v>1</v>
      </c>
      <c r="E589" s="44"/>
      <c r="F589" s="45"/>
      <c r="G589" s="46"/>
      <c r="H589" s="46"/>
      <c r="I589" s="46"/>
      <c r="J589" s="76"/>
    </row>
    <row r="590" spans="1:10" ht="26.4">
      <c r="A590" s="19">
        <v>97</v>
      </c>
      <c r="B590" s="42" t="str">
        <f>VLOOKUP(A590,'Sheet 1 - terms'!A2:B144,2,FALSE)</f>
        <v>representative from emergency department to pre-hospital provider QI program</v>
      </c>
      <c r="C590" s="43">
        <v>308</v>
      </c>
      <c r="D590" s="43">
        <v>1</v>
      </c>
      <c r="E590" s="44"/>
      <c r="F590" s="45"/>
      <c r="G590" s="46"/>
      <c r="H590" s="46"/>
      <c r="I590" s="46"/>
      <c r="J590" s="76"/>
    </row>
    <row r="591" spans="1:10" ht="13.2">
      <c r="A591" s="19">
        <v>98</v>
      </c>
      <c r="B591" s="32" t="str">
        <f>VLOOKUP(A591,'Sheet 1 - terms'!A2:B144,2,FALSE)</f>
        <v>trauma program role</v>
      </c>
      <c r="C591" s="33">
        <v>88</v>
      </c>
      <c r="D591" s="33">
        <v>1</v>
      </c>
      <c r="E591" s="55"/>
      <c r="F591" s="37"/>
      <c r="G591" s="36"/>
      <c r="H591" s="36"/>
      <c r="I591" s="36"/>
      <c r="J591" s="74"/>
    </row>
    <row r="592" spans="1:10" ht="13.2">
      <c r="A592" s="19">
        <v>98</v>
      </c>
      <c r="B592" s="32" t="str">
        <f>VLOOKUP(A592,'Sheet 1 - terms'!A2:B144,2,FALSE)</f>
        <v>trauma program role</v>
      </c>
      <c r="C592" s="33">
        <v>90</v>
      </c>
      <c r="D592" s="33">
        <v>1</v>
      </c>
      <c r="E592" s="55"/>
      <c r="F592" s="37"/>
      <c r="G592" s="36"/>
      <c r="H592" s="36"/>
      <c r="I592" s="36"/>
      <c r="J592" s="74"/>
    </row>
    <row r="593" spans="1:11" ht="13.2">
      <c r="A593" s="19">
        <v>98</v>
      </c>
      <c r="B593" s="32" t="str">
        <f>VLOOKUP(A593,'Sheet 1 - terms'!A2:B144,2,FALSE)</f>
        <v>trauma program role</v>
      </c>
      <c r="C593" s="33">
        <v>60</v>
      </c>
      <c r="D593" s="57"/>
      <c r="E593" s="55"/>
      <c r="F593" s="37"/>
      <c r="G593" s="36"/>
      <c r="H593" s="36"/>
      <c r="I593" s="36"/>
      <c r="J593" s="74"/>
    </row>
    <row r="594" spans="1:11" ht="13.2">
      <c r="A594" s="19">
        <v>98</v>
      </c>
      <c r="B594" s="32" t="str">
        <f>VLOOKUP(A594,'Sheet 1 - terms'!A2:B144,2,FALSE)</f>
        <v>trauma program role</v>
      </c>
      <c r="C594" s="33">
        <v>144</v>
      </c>
      <c r="D594" s="33">
        <v>1</v>
      </c>
      <c r="E594" s="55"/>
      <c r="F594" s="37"/>
      <c r="G594" s="36"/>
      <c r="H594" s="36"/>
      <c r="I594" s="36"/>
      <c r="J594" s="74"/>
    </row>
    <row r="595" spans="1:11" ht="13.2">
      <c r="A595" s="19">
        <v>98</v>
      </c>
      <c r="B595" s="32" t="str">
        <f>VLOOKUP(A595,'Sheet 1 - terms'!A2:B144,2,FALSE)</f>
        <v>trauma program role</v>
      </c>
      <c r="C595" s="33">
        <v>162</v>
      </c>
      <c r="D595" s="33">
        <v>1</v>
      </c>
      <c r="E595" s="55"/>
      <c r="F595" s="37"/>
      <c r="G595" s="36"/>
      <c r="H595" s="36"/>
      <c r="I595" s="36"/>
      <c r="J595" s="74"/>
    </row>
    <row r="596" spans="1:11" ht="13.2">
      <c r="A596" s="19">
        <v>98</v>
      </c>
      <c r="B596" s="32" t="str">
        <f>VLOOKUP(A596,'Sheet 1 - terms'!A2:B144,2,FALSE)</f>
        <v>trauma program role</v>
      </c>
      <c r="C596" s="33">
        <v>183</v>
      </c>
      <c r="D596" s="33">
        <v>1</v>
      </c>
      <c r="E596" s="55"/>
      <c r="F596" s="37"/>
      <c r="G596" s="36"/>
      <c r="H596" s="36"/>
      <c r="I596" s="36"/>
      <c r="J596" s="74"/>
    </row>
    <row r="597" spans="1:11" ht="13.2">
      <c r="A597" s="19">
        <v>98</v>
      </c>
      <c r="B597" s="32" t="str">
        <f>VLOOKUP(A597,'Sheet 1 - terms'!A2:B144,2,FALSE)</f>
        <v>trauma program role</v>
      </c>
      <c r="C597" s="33">
        <v>211</v>
      </c>
      <c r="D597" s="33">
        <v>1</v>
      </c>
      <c r="E597" s="55"/>
      <c r="F597" s="37"/>
      <c r="G597" s="36"/>
      <c r="H597" s="36"/>
      <c r="I597" s="36"/>
      <c r="J597" s="74"/>
    </row>
    <row r="598" spans="1:11" ht="26.4">
      <c r="A598" s="19">
        <v>98</v>
      </c>
      <c r="B598" s="32" t="str">
        <f>VLOOKUP(A598,'Sheet 1 - terms'!A2:B144,2,FALSE)</f>
        <v>trauma program role</v>
      </c>
      <c r="C598" s="33">
        <v>285</v>
      </c>
      <c r="D598" s="33">
        <v>0</v>
      </c>
      <c r="E598" s="55"/>
      <c r="F598" s="56" t="s">
        <v>302</v>
      </c>
      <c r="G598" s="36"/>
      <c r="H598" s="36"/>
      <c r="I598" s="36"/>
      <c r="J598" s="74"/>
      <c r="K598" s="85" t="s">
        <v>905</v>
      </c>
    </row>
    <row r="599" spans="1:11" ht="13.2">
      <c r="A599" s="19">
        <v>98</v>
      </c>
      <c r="B599" s="32" t="str">
        <f>VLOOKUP(A599,'Sheet 1 - terms'!A2:B144,2,FALSE)</f>
        <v>trauma program role</v>
      </c>
      <c r="C599" s="33">
        <v>300</v>
      </c>
      <c r="D599" s="33">
        <v>1</v>
      </c>
      <c r="E599" s="55"/>
      <c r="F599" s="37"/>
      <c r="G599" s="36"/>
      <c r="H599" s="36"/>
      <c r="I599" s="36"/>
      <c r="J599" s="74"/>
    </row>
    <row r="600" spans="1:11" ht="13.2">
      <c r="A600" s="19">
        <v>99</v>
      </c>
      <c r="B600" s="42" t="str">
        <f>VLOOKUP(A600,'Sheet 1 - terms'!A2:B144,2,FALSE)</f>
        <v>trauma lead agency</v>
      </c>
      <c r="C600" s="43">
        <v>29</v>
      </c>
      <c r="D600" s="43">
        <v>1</v>
      </c>
      <c r="E600" s="44"/>
      <c r="F600" s="45"/>
      <c r="G600" s="46"/>
      <c r="H600" s="46"/>
      <c r="I600" s="46"/>
      <c r="J600" s="76"/>
    </row>
    <row r="601" spans="1:11" ht="13.2">
      <c r="A601" s="19">
        <v>99</v>
      </c>
      <c r="B601" s="42" t="str">
        <f>VLOOKUP(A601,'Sheet 1 - terms'!A2:B144,2,FALSE)</f>
        <v>trauma lead agency</v>
      </c>
      <c r="C601" s="43">
        <v>99</v>
      </c>
      <c r="D601" s="43">
        <v>1</v>
      </c>
      <c r="E601" s="44"/>
      <c r="F601" s="45"/>
      <c r="G601" s="46"/>
      <c r="H601" s="46"/>
      <c r="I601" s="46"/>
      <c r="J601" s="76"/>
    </row>
    <row r="602" spans="1:11" ht="39.6">
      <c r="A602" s="19">
        <v>99</v>
      </c>
      <c r="B602" s="42" t="str">
        <f>VLOOKUP(A602,'Sheet 1 - terms'!A2:B144,2,FALSE)</f>
        <v>trauma lead agency</v>
      </c>
      <c r="C602" s="43">
        <v>98</v>
      </c>
      <c r="D602" s="43">
        <v>0</v>
      </c>
      <c r="E602" s="42" t="s">
        <v>303</v>
      </c>
      <c r="F602" s="54" t="s">
        <v>304</v>
      </c>
      <c r="G602" s="46"/>
      <c r="H602" s="46"/>
      <c r="I602" s="46"/>
      <c r="J602" s="76"/>
      <c r="K602" s="85" t="s">
        <v>906</v>
      </c>
    </row>
    <row r="603" spans="1:11" ht="13.2">
      <c r="A603" s="19">
        <v>99</v>
      </c>
      <c r="B603" s="42" t="str">
        <f>VLOOKUP(A603,'Sheet 1 - terms'!A2:B144,2,FALSE)</f>
        <v>trauma lead agency</v>
      </c>
      <c r="C603" s="43">
        <v>140</v>
      </c>
      <c r="D603" s="43">
        <v>1</v>
      </c>
      <c r="E603" s="44"/>
      <c r="F603" s="45"/>
      <c r="G603" s="46"/>
      <c r="H603" s="46"/>
      <c r="I603" s="46"/>
      <c r="J603" s="76"/>
    </row>
    <row r="604" spans="1:11" ht="13.2">
      <c r="A604" s="19">
        <v>99</v>
      </c>
      <c r="B604" s="42" t="str">
        <f>VLOOKUP(A604,'Sheet 1 - terms'!A2:B144,2,FALSE)</f>
        <v>trauma lead agency</v>
      </c>
      <c r="C604" s="43">
        <v>166</v>
      </c>
      <c r="D604" s="43">
        <v>1</v>
      </c>
      <c r="E604" s="44"/>
      <c r="F604" s="45"/>
      <c r="G604" s="46"/>
      <c r="H604" s="46"/>
      <c r="I604" s="46"/>
      <c r="J604" s="76"/>
    </row>
    <row r="605" spans="1:11" ht="13.2">
      <c r="A605" s="19">
        <v>99</v>
      </c>
      <c r="B605" s="42" t="str">
        <f>VLOOKUP(A605,'Sheet 1 - terms'!A2:B144,2,FALSE)</f>
        <v>trauma lead agency</v>
      </c>
      <c r="C605" s="43">
        <v>172</v>
      </c>
      <c r="D605" s="43">
        <v>1</v>
      </c>
      <c r="E605" s="44"/>
      <c r="F605" s="45"/>
      <c r="G605" s="46"/>
      <c r="H605" s="46"/>
      <c r="I605" s="46"/>
      <c r="J605" s="76"/>
    </row>
    <row r="606" spans="1:11" ht="13.2">
      <c r="A606" s="19">
        <v>99</v>
      </c>
      <c r="B606" s="42" t="str">
        <f>VLOOKUP(A606,'Sheet 1 - terms'!A2:B144,2,FALSE)</f>
        <v>trauma lead agency</v>
      </c>
      <c r="C606" s="43">
        <v>211</v>
      </c>
      <c r="D606" s="43">
        <v>1</v>
      </c>
      <c r="E606" s="44"/>
      <c r="F606" s="45"/>
      <c r="G606" s="46"/>
      <c r="H606" s="46"/>
      <c r="I606" s="46"/>
      <c r="J606" s="76"/>
    </row>
    <row r="607" spans="1:11" ht="13.2">
      <c r="A607" s="19">
        <v>99</v>
      </c>
      <c r="B607" s="42" t="str">
        <f>VLOOKUP(A607,'Sheet 1 - terms'!A2:B144,2,FALSE)</f>
        <v>trauma lead agency</v>
      </c>
      <c r="C607" s="43">
        <v>219</v>
      </c>
      <c r="D607" s="43">
        <v>1</v>
      </c>
      <c r="E607" s="44"/>
      <c r="F607" s="45"/>
      <c r="G607" s="46"/>
      <c r="H607" s="46"/>
      <c r="I607" s="46"/>
      <c r="J607" s="76"/>
    </row>
    <row r="608" spans="1:11" ht="13.2">
      <c r="A608" s="19">
        <v>99</v>
      </c>
      <c r="B608" s="42" t="str">
        <f>VLOOKUP(A608,'Sheet 1 - terms'!A2:B144,2,FALSE)</f>
        <v>trauma lead agency</v>
      </c>
      <c r="C608" s="43">
        <v>291</v>
      </c>
      <c r="D608" s="43">
        <v>1</v>
      </c>
      <c r="E608" s="44"/>
      <c r="F608" s="45"/>
      <c r="G608" s="46"/>
      <c r="H608" s="46"/>
      <c r="I608" s="46"/>
      <c r="J608" s="76"/>
    </row>
    <row r="609" spans="1:11" ht="26.4">
      <c r="A609" s="19">
        <v>101</v>
      </c>
      <c r="B609" s="32" t="str">
        <f>VLOOKUP(A609,'Sheet 1 - terms'!A2:B144,2,FALSE)</f>
        <v>emergency department quality improvement liaison to TMD role</v>
      </c>
      <c r="C609" s="33">
        <v>72</v>
      </c>
      <c r="D609" s="33">
        <v>1</v>
      </c>
      <c r="E609" s="55"/>
      <c r="F609" s="37"/>
      <c r="G609" s="36"/>
      <c r="H609" s="36"/>
      <c r="I609" s="36"/>
      <c r="J609" s="74"/>
    </row>
    <row r="610" spans="1:11" ht="39.6">
      <c r="A610" s="19">
        <v>101</v>
      </c>
      <c r="B610" s="32" t="str">
        <f>VLOOKUP(A610,'Sheet 1 - terms'!A2:B144,2,FALSE)</f>
        <v>emergency department quality improvement liaison to TMD role</v>
      </c>
      <c r="C610" s="33">
        <v>93</v>
      </c>
      <c r="D610" s="33">
        <v>0</v>
      </c>
      <c r="E610" s="55"/>
      <c r="F610" s="56" t="s">
        <v>305</v>
      </c>
      <c r="G610" s="36"/>
      <c r="H610" s="36"/>
      <c r="I610" s="36"/>
      <c r="J610" s="74"/>
      <c r="K610" s="85" t="s">
        <v>907</v>
      </c>
    </row>
    <row r="611" spans="1:11" ht="39.6">
      <c r="A611" s="19">
        <v>101</v>
      </c>
      <c r="B611" s="32" t="str">
        <f>VLOOKUP(A611,'Sheet 1 - terms'!A2:B144,2,FALSE)</f>
        <v>emergency department quality improvement liaison to TMD role</v>
      </c>
      <c r="C611" s="33">
        <v>118</v>
      </c>
      <c r="D611" s="33">
        <v>0</v>
      </c>
      <c r="E611" s="32" t="s">
        <v>306</v>
      </c>
      <c r="F611" s="37"/>
      <c r="G611" s="36"/>
      <c r="H611" s="36"/>
      <c r="I611" s="36"/>
      <c r="J611" s="74"/>
      <c r="K611" s="85" t="s">
        <v>908</v>
      </c>
    </row>
    <row r="612" spans="1:11" ht="26.4">
      <c r="A612" s="19">
        <v>101</v>
      </c>
      <c r="B612" s="32" t="str">
        <f>VLOOKUP(A612,'Sheet 1 - terms'!A2:B144,2,FALSE)</f>
        <v>emergency department quality improvement liaison to TMD role</v>
      </c>
      <c r="C612" s="33">
        <v>132</v>
      </c>
      <c r="D612" s="33">
        <v>1</v>
      </c>
      <c r="E612" s="55"/>
      <c r="F612" s="56" t="s">
        <v>307</v>
      </c>
      <c r="G612" s="36"/>
      <c r="H612" s="36"/>
      <c r="I612" s="36"/>
      <c r="J612" s="74"/>
      <c r="K612" s="85" t="s">
        <v>910</v>
      </c>
    </row>
    <row r="613" spans="1:11" ht="26.4">
      <c r="A613" s="19">
        <v>101</v>
      </c>
      <c r="B613" s="32" t="str">
        <f>VLOOKUP(A613,'Sheet 1 - terms'!A2:B144,2,FALSE)</f>
        <v>emergency department quality improvement liaison to TMD role</v>
      </c>
      <c r="C613" s="33">
        <v>147</v>
      </c>
      <c r="D613" s="57"/>
      <c r="E613" s="32" t="s">
        <v>308</v>
      </c>
      <c r="F613" s="37"/>
      <c r="G613" s="36"/>
      <c r="H613" s="36"/>
      <c r="I613" s="36"/>
      <c r="J613" s="74"/>
      <c r="K613" s="85" t="s">
        <v>909</v>
      </c>
    </row>
    <row r="614" spans="1:11" ht="26.4">
      <c r="A614" s="19">
        <v>101</v>
      </c>
      <c r="B614" s="32" t="str">
        <f>VLOOKUP(A614,'Sheet 1 - terms'!A2:B144,2,FALSE)</f>
        <v>emergency department quality improvement liaison to TMD role</v>
      </c>
      <c r="C614" s="33">
        <v>184</v>
      </c>
      <c r="D614" s="33">
        <v>1</v>
      </c>
      <c r="E614" s="55"/>
      <c r="F614" s="37"/>
      <c r="G614" s="36"/>
      <c r="H614" s="36"/>
      <c r="I614" s="36"/>
      <c r="J614" s="74"/>
    </row>
    <row r="615" spans="1:11" ht="26.4">
      <c r="A615" s="19">
        <v>101</v>
      </c>
      <c r="B615" s="32" t="str">
        <f>VLOOKUP(A615,'Sheet 1 - terms'!A2:B144,2,FALSE)</f>
        <v>emergency department quality improvement liaison to TMD role</v>
      </c>
      <c r="C615" s="33">
        <v>193</v>
      </c>
      <c r="D615" s="33">
        <v>1</v>
      </c>
      <c r="E615" s="55"/>
      <c r="F615" s="37"/>
      <c r="G615" s="36"/>
      <c r="H615" s="36"/>
      <c r="I615" s="36"/>
      <c r="J615" s="74"/>
    </row>
    <row r="616" spans="1:11" ht="79.2">
      <c r="A616" s="19">
        <v>101</v>
      </c>
      <c r="B616" s="32" t="str">
        <f>VLOOKUP(A616,'Sheet 1 - terms'!A2:B144,2,FALSE)</f>
        <v>emergency department quality improvement liaison to TMD role</v>
      </c>
      <c r="C616" s="33">
        <v>214</v>
      </c>
      <c r="D616" s="33">
        <v>0</v>
      </c>
      <c r="E616" s="32" t="s">
        <v>309</v>
      </c>
      <c r="F616" s="37"/>
      <c r="G616" s="36"/>
      <c r="H616" s="36"/>
      <c r="I616" s="36"/>
      <c r="J616" s="74"/>
      <c r="K616" s="85" t="s">
        <v>911</v>
      </c>
    </row>
    <row r="617" spans="1:11" ht="26.4">
      <c r="A617" s="19">
        <v>101</v>
      </c>
      <c r="B617" s="32" t="str">
        <f>VLOOKUP(A617,'Sheet 1 - terms'!A2:B144,2,FALSE)</f>
        <v>emergency department quality improvement liaison to TMD role</v>
      </c>
      <c r="C617" s="33">
        <v>291</v>
      </c>
      <c r="D617" s="33">
        <v>1</v>
      </c>
      <c r="E617" s="55"/>
      <c r="F617" s="37"/>
      <c r="G617" s="36"/>
      <c r="H617" s="36"/>
      <c r="I617" s="36"/>
      <c r="J617" s="74"/>
    </row>
    <row r="618" spans="1:11" ht="13.2">
      <c r="A618" s="19">
        <v>106</v>
      </c>
      <c r="B618" s="42" t="str">
        <f>VLOOKUP(A618,'Sheet 1 - terms'!A2:B144,2,FALSE)</f>
        <v>prehospital training</v>
      </c>
      <c r="C618" s="43">
        <v>37</v>
      </c>
      <c r="D618" s="43">
        <v>1</v>
      </c>
      <c r="E618" s="44"/>
      <c r="F618" s="45"/>
      <c r="G618" s="46"/>
      <c r="H618" s="46"/>
      <c r="I618" s="46"/>
      <c r="J618" s="76"/>
    </row>
    <row r="619" spans="1:11" ht="13.2">
      <c r="A619" s="19">
        <v>106</v>
      </c>
      <c r="B619" s="42" t="str">
        <f>VLOOKUP(A619,'Sheet 1 - terms'!A2:B144,2,FALSE)</f>
        <v>prehospital training</v>
      </c>
      <c r="C619" s="43">
        <v>98</v>
      </c>
      <c r="D619" s="43">
        <v>1</v>
      </c>
      <c r="E619" s="44"/>
      <c r="F619" s="45"/>
      <c r="G619" s="46"/>
      <c r="H619" s="46"/>
      <c r="I619" s="46"/>
      <c r="J619" s="76"/>
    </row>
    <row r="620" spans="1:11" ht="13.2">
      <c r="A620" s="19">
        <v>106</v>
      </c>
      <c r="B620" s="42" t="str">
        <f>VLOOKUP(A620,'Sheet 1 - terms'!A2:B144,2,FALSE)</f>
        <v>prehospital training</v>
      </c>
      <c r="C620" s="43">
        <v>112</v>
      </c>
      <c r="D620" s="43">
        <v>1</v>
      </c>
      <c r="E620" s="44"/>
      <c r="F620" s="45"/>
      <c r="G620" s="46"/>
      <c r="H620" s="46"/>
      <c r="I620" s="46"/>
      <c r="J620" s="76"/>
    </row>
    <row r="621" spans="1:11" ht="13.2">
      <c r="A621" s="19">
        <v>106</v>
      </c>
      <c r="B621" s="42" t="str">
        <f>VLOOKUP(A621,'Sheet 1 - terms'!A2:B144,2,FALSE)</f>
        <v>prehospital training</v>
      </c>
      <c r="C621" s="43">
        <v>130</v>
      </c>
      <c r="D621" s="43">
        <v>0</v>
      </c>
      <c r="E621" s="42" t="s">
        <v>310</v>
      </c>
      <c r="F621" s="54" t="s">
        <v>311</v>
      </c>
      <c r="G621" s="46"/>
      <c r="H621" s="46"/>
      <c r="I621" s="46"/>
      <c r="J621" s="76"/>
      <c r="K621" s="85" t="s">
        <v>912</v>
      </c>
    </row>
    <row r="622" spans="1:11" ht="13.2">
      <c r="A622" s="19">
        <v>106</v>
      </c>
      <c r="B622" s="42" t="str">
        <f>VLOOKUP(A622,'Sheet 1 - terms'!A2:B144,2,FALSE)</f>
        <v>prehospital training</v>
      </c>
      <c r="C622" s="43">
        <v>147</v>
      </c>
      <c r="D622" s="43">
        <v>1</v>
      </c>
      <c r="E622" s="44"/>
      <c r="F622" s="45"/>
      <c r="G622" s="46"/>
      <c r="H622" s="46"/>
      <c r="I622" s="46"/>
      <c r="J622" s="76"/>
    </row>
    <row r="623" spans="1:11" ht="13.2">
      <c r="A623" s="19">
        <v>106</v>
      </c>
      <c r="B623" s="42" t="str">
        <f>VLOOKUP(A623,'Sheet 1 - terms'!A2:B144,2,FALSE)</f>
        <v>prehospital training</v>
      </c>
      <c r="C623" s="43">
        <v>183</v>
      </c>
      <c r="D623" s="43">
        <v>1</v>
      </c>
      <c r="E623" s="44"/>
      <c r="F623" s="45"/>
      <c r="G623" s="46"/>
      <c r="H623" s="46"/>
      <c r="I623" s="46"/>
      <c r="J623" s="76"/>
    </row>
    <row r="624" spans="1:11" ht="13.2">
      <c r="A624" s="19">
        <v>106</v>
      </c>
      <c r="B624" s="42" t="str">
        <f>VLOOKUP(A624,'Sheet 1 - terms'!A2:B144,2,FALSE)</f>
        <v>prehospital training</v>
      </c>
      <c r="C624" s="43">
        <v>192</v>
      </c>
      <c r="D624" s="43">
        <v>1</v>
      </c>
      <c r="E624" s="44"/>
      <c r="F624" s="45"/>
      <c r="G624" s="46"/>
      <c r="H624" s="46"/>
      <c r="I624" s="46"/>
      <c r="J624" s="76"/>
    </row>
    <row r="625" spans="1:11" ht="26.4">
      <c r="A625" s="19">
        <v>106</v>
      </c>
      <c r="B625" s="42" t="str">
        <f>VLOOKUP(A625,'Sheet 1 - terms'!A2:B144,2,FALSE)</f>
        <v>prehospital training</v>
      </c>
      <c r="C625" s="43">
        <v>214</v>
      </c>
      <c r="D625" s="43">
        <v>0</v>
      </c>
      <c r="E625" s="42" t="s">
        <v>312</v>
      </c>
      <c r="F625" s="45"/>
      <c r="G625" s="46"/>
      <c r="H625" s="46"/>
      <c r="I625" s="46"/>
      <c r="J625" s="76"/>
      <c r="K625" s="85" t="s">
        <v>913</v>
      </c>
    </row>
    <row r="626" spans="1:11" ht="13.2">
      <c r="A626" s="19">
        <v>106</v>
      </c>
      <c r="B626" s="42" t="str">
        <f>VLOOKUP(A626,'Sheet 1 - terms'!A2:B144,2,FALSE)</f>
        <v>prehospital training</v>
      </c>
      <c r="C626" s="43">
        <v>306</v>
      </c>
      <c r="D626" s="43">
        <v>1</v>
      </c>
      <c r="E626" s="44"/>
      <c r="F626" s="45"/>
      <c r="G626" s="46"/>
      <c r="H626" s="46"/>
      <c r="I626" s="46"/>
      <c r="J626" s="76"/>
    </row>
    <row r="627" spans="1:11" ht="13.2">
      <c r="A627" s="19">
        <v>107</v>
      </c>
      <c r="B627" s="32" t="str">
        <f>VLOOKUP(A627,'Sheet 1 - terms'!A2:B144,2,FALSE)</f>
        <v>emergency department nursing liaison</v>
      </c>
      <c r="C627" s="33">
        <v>80</v>
      </c>
      <c r="D627" s="33">
        <v>1</v>
      </c>
      <c r="E627" s="55"/>
      <c r="F627" s="37"/>
      <c r="G627" s="36"/>
      <c r="H627" s="36"/>
      <c r="I627" s="36"/>
      <c r="J627" s="74"/>
    </row>
    <row r="628" spans="1:11" ht="13.2">
      <c r="A628" s="19">
        <v>107</v>
      </c>
      <c r="B628" s="32" t="str">
        <f>VLOOKUP(A628,'Sheet 1 - terms'!A2:B144,2,FALSE)</f>
        <v>emergency department nursing liaison</v>
      </c>
      <c r="C628" s="33">
        <v>90</v>
      </c>
      <c r="D628" s="33">
        <v>1</v>
      </c>
      <c r="E628" s="55"/>
      <c r="F628" s="37"/>
      <c r="G628" s="36"/>
      <c r="H628" s="36"/>
      <c r="I628" s="36"/>
      <c r="J628" s="74"/>
    </row>
    <row r="629" spans="1:11" ht="13.2">
      <c r="A629" s="19">
        <v>107</v>
      </c>
      <c r="B629" s="32" t="str">
        <f>VLOOKUP(A629,'Sheet 1 - terms'!A2:B144,2,FALSE)</f>
        <v>emergency department nursing liaison</v>
      </c>
      <c r="C629" s="33">
        <v>105</v>
      </c>
      <c r="D629" s="33">
        <v>1</v>
      </c>
      <c r="E629" s="55"/>
      <c r="F629" s="37"/>
      <c r="G629" s="36"/>
      <c r="H629" s="36"/>
      <c r="I629" s="36"/>
      <c r="J629" s="74"/>
    </row>
    <row r="630" spans="1:11" ht="13.2">
      <c r="A630" s="19">
        <v>107</v>
      </c>
      <c r="B630" s="32" t="str">
        <f>VLOOKUP(A630,'Sheet 1 - terms'!A2:B144,2,FALSE)</f>
        <v>emergency department nursing liaison</v>
      </c>
      <c r="C630" s="33">
        <v>140</v>
      </c>
      <c r="D630" s="33">
        <v>1</v>
      </c>
      <c r="E630" s="55"/>
      <c r="F630" s="37"/>
      <c r="G630" s="36"/>
      <c r="H630" s="36"/>
      <c r="I630" s="36"/>
      <c r="J630" s="74"/>
    </row>
    <row r="631" spans="1:11" ht="13.2">
      <c r="A631" s="19">
        <v>107</v>
      </c>
      <c r="B631" s="32" t="str">
        <f>VLOOKUP(A631,'Sheet 1 - terms'!A2:B144,2,FALSE)</f>
        <v>emergency department nursing liaison</v>
      </c>
      <c r="C631" s="33">
        <v>147</v>
      </c>
      <c r="D631" s="33">
        <v>1</v>
      </c>
      <c r="E631" s="55"/>
      <c r="F631" s="37"/>
      <c r="G631" s="36"/>
      <c r="H631" s="36"/>
      <c r="I631" s="36"/>
      <c r="J631" s="74"/>
    </row>
    <row r="632" spans="1:11" ht="13.2">
      <c r="A632" s="19">
        <v>107</v>
      </c>
      <c r="B632" s="32" t="str">
        <f>VLOOKUP(A632,'Sheet 1 - terms'!A2:B144,2,FALSE)</f>
        <v>emergency department nursing liaison</v>
      </c>
      <c r="C632" s="33">
        <v>166</v>
      </c>
      <c r="D632" s="33">
        <v>1</v>
      </c>
      <c r="E632" s="55"/>
      <c r="F632" s="37"/>
      <c r="G632" s="36"/>
      <c r="H632" s="36"/>
      <c r="I632" s="36"/>
      <c r="J632" s="74"/>
    </row>
    <row r="633" spans="1:11" ht="13.2">
      <c r="A633" s="19">
        <v>107</v>
      </c>
      <c r="B633" s="32" t="str">
        <f>VLOOKUP(A633,'Sheet 1 - terms'!A2:B144,2,FALSE)</f>
        <v>emergency department nursing liaison</v>
      </c>
      <c r="C633" s="33">
        <v>124</v>
      </c>
      <c r="D633" s="33">
        <v>1</v>
      </c>
      <c r="E633" s="55"/>
      <c r="F633" s="37"/>
      <c r="G633" s="36"/>
      <c r="H633" s="36"/>
      <c r="I633" s="36"/>
      <c r="J633" s="74"/>
    </row>
    <row r="634" spans="1:11" ht="13.2">
      <c r="A634" s="19">
        <v>107</v>
      </c>
      <c r="B634" s="32" t="str">
        <f>VLOOKUP(A634,'Sheet 1 - terms'!A2:B144,2,FALSE)</f>
        <v>emergency department nursing liaison</v>
      </c>
      <c r="C634" s="33">
        <v>282</v>
      </c>
      <c r="D634" s="33">
        <v>1</v>
      </c>
      <c r="E634" s="55"/>
      <c r="F634" s="37"/>
      <c r="G634" s="36"/>
      <c r="H634" s="36"/>
      <c r="I634" s="36"/>
      <c r="J634" s="74"/>
    </row>
    <row r="635" spans="1:11" ht="13.2">
      <c r="A635" s="19">
        <v>107</v>
      </c>
      <c r="B635" s="32" t="str">
        <f>VLOOKUP(A635,'Sheet 1 - terms'!A2:B144,2,FALSE)</f>
        <v>emergency department nursing liaison</v>
      </c>
      <c r="C635" s="33">
        <v>292</v>
      </c>
      <c r="D635" s="33">
        <v>1</v>
      </c>
      <c r="E635" s="55"/>
      <c r="F635" s="37"/>
      <c r="G635" s="36"/>
      <c r="H635" s="36"/>
      <c r="I635" s="36"/>
      <c r="J635" s="74"/>
    </row>
    <row r="636" spans="1:11" ht="39.6">
      <c r="A636" s="19">
        <v>108</v>
      </c>
      <c r="B636" s="42" t="str">
        <f>VLOOKUP(A636,'Sheet 1 - terms'!A2:B144,2,FALSE)</f>
        <v>successful completion of trauma surgery fellowship information</v>
      </c>
      <c r="C636" s="43">
        <v>88</v>
      </c>
      <c r="D636" s="43">
        <v>0</v>
      </c>
      <c r="E636" s="44"/>
      <c r="F636" s="54" t="s">
        <v>313</v>
      </c>
      <c r="G636" s="46"/>
      <c r="H636" s="46"/>
      <c r="I636" s="46"/>
      <c r="J636" s="76"/>
      <c r="K636" s="85" t="s">
        <v>914</v>
      </c>
    </row>
    <row r="637" spans="1:11" ht="26.4">
      <c r="A637" s="19">
        <v>108</v>
      </c>
      <c r="B637" s="42" t="str">
        <f>VLOOKUP(A637,'Sheet 1 - terms'!A2:B144,2,FALSE)</f>
        <v>successful completion of trauma surgery fellowship information</v>
      </c>
      <c r="C637" s="43">
        <v>98</v>
      </c>
      <c r="D637" s="43">
        <v>1</v>
      </c>
      <c r="E637" s="44"/>
      <c r="F637" s="45"/>
      <c r="G637" s="46"/>
      <c r="H637" s="46"/>
      <c r="I637" s="46"/>
      <c r="J637" s="76"/>
    </row>
    <row r="638" spans="1:11" ht="26.4">
      <c r="A638" s="19">
        <v>108</v>
      </c>
      <c r="B638" s="42" t="str">
        <f>VLOOKUP(A638,'Sheet 1 - terms'!A2:B144,2,FALSE)</f>
        <v>successful completion of trauma surgery fellowship information</v>
      </c>
      <c r="C638" s="43">
        <v>125</v>
      </c>
      <c r="D638" s="43">
        <v>1</v>
      </c>
      <c r="E638" s="44"/>
      <c r="F638" s="45"/>
      <c r="G638" s="46"/>
      <c r="H638" s="46"/>
      <c r="I638" s="46"/>
      <c r="J638" s="76"/>
    </row>
    <row r="639" spans="1:11" ht="26.4">
      <c r="A639" s="19">
        <v>108</v>
      </c>
      <c r="B639" s="42" t="str">
        <f>VLOOKUP(A639,'Sheet 1 - terms'!A2:B144,2,FALSE)</f>
        <v>successful completion of trauma surgery fellowship information</v>
      </c>
      <c r="C639" s="43">
        <v>135</v>
      </c>
      <c r="D639" s="43">
        <v>1</v>
      </c>
      <c r="E639" s="44"/>
      <c r="F639" s="45"/>
      <c r="G639" s="46"/>
      <c r="H639" s="46"/>
      <c r="I639" s="46"/>
      <c r="J639" s="76"/>
    </row>
    <row r="640" spans="1:11" ht="26.4">
      <c r="A640" s="19">
        <v>108</v>
      </c>
      <c r="B640" s="42" t="str">
        <f>VLOOKUP(A640,'Sheet 1 - terms'!A2:B144,2,FALSE)</f>
        <v>successful completion of trauma surgery fellowship information</v>
      </c>
      <c r="C640" s="43">
        <v>161</v>
      </c>
      <c r="D640" s="43">
        <v>1</v>
      </c>
      <c r="E640" s="44"/>
      <c r="F640" s="45"/>
      <c r="G640" s="46"/>
      <c r="H640" s="46"/>
      <c r="I640" s="46"/>
      <c r="J640" s="76"/>
    </row>
    <row r="641" spans="1:11" ht="26.4">
      <c r="A641" s="19">
        <v>108</v>
      </c>
      <c r="B641" s="42" t="str">
        <f>VLOOKUP(A641,'Sheet 1 - terms'!A2:B144,2,FALSE)</f>
        <v>successful completion of trauma surgery fellowship information</v>
      </c>
      <c r="C641" s="43">
        <v>173</v>
      </c>
      <c r="D641" s="43">
        <v>1</v>
      </c>
      <c r="E641" s="44"/>
      <c r="F641" s="45"/>
      <c r="G641" s="46"/>
      <c r="H641" s="46"/>
      <c r="I641" s="46"/>
      <c r="J641" s="76"/>
    </row>
    <row r="642" spans="1:11" ht="26.4">
      <c r="A642" s="19">
        <v>108</v>
      </c>
      <c r="B642" s="42" t="str">
        <f>VLOOKUP(A642,'Sheet 1 - terms'!A2:B144,2,FALSE)</f>
        <v>successful completion of trauma surgery fellowship information</v>
      </c>
      <c r="C642" s="43">
        <v>209</v>
      </c>
      <c r="D642" s="43">
        <v>1</v>
      </c>
      <c r="E642" s="44"/>
      <c r="F642" s="45"/>
      <c r="G642" s="46"/>
      <c r="H642" s="46"/>
      <c r="I642" s="46"/>
      <c r="J642" s="76"/>
    </row>
    <row r="643" spans="1:11" ht="26.4">
      <c r="A643" s="19">
        <v>108</v>
      </c>
      <c r="B643" s="42" t="str">
        <f>VLOOKUP(A643,'Sheet 1 - terms'!A2:B144,2,FALSE)</f>
        <v>successful completion of trauma surgery fellowship information</v>
      </c>
      <c r="C643" s="43">
        <v>287</v>
      </c>
      <c r="D643" s="43">
        <v>1</v>
      </c>
      <c r="E643" s="44"/>
      <c r="F643" s="45"/>
      <c r="G643" s="46"/>
      <c r="H643" s="46"/>
      <c r="I643" s="46"/>
      <c r="J643" s="76"/>
    </row>
    <row r="644" spans="1:11" ht="39.6">
      <c r="A644" s="19">
        <v>108</v>
      </c>
      <c r="B644" s="42" t="str">
        <f>VLOOKUP(A644,'Sheet 1 - terms'!A2:B144,2,FALSE)</f>
        <v>successful completion of trauma surgery fellowship information</v>
      </c>
      <c r="C644" s="43">
        <v>292</v>
      </c>
      <c r="D644" s="43">
        <v>0</v>
      </c>
      <c r="E644" s="42" t="s">
        <v>314</v>
      </c>
      <c r="F644" s="45"/>
      <c r="G644" s="46"/>
      <c r="H644" s="46"/>
      <c r="I644" s="46"/>
      <c r="J644" s="76"/>
      <c r="K644" s="85" t="s">
        <v>915</v>
      </c>
    </row>
    <row r="645" spans="1:11" ht="132">
      <c r="A645" s="19">
        <v>109</v>
      </c>
      <c r="B645" s="32" t="str">
        <f>VLOOKUP(A645,'Sheet 1 - terms'!A2:B144,2,FALSE)</f>
        <v>board eligible emergency physician role</v>
      </c>
      <c r="C645" s="33">
        <v>88</v>
      </c>
      <c r="D645" s="33">
        <v>0</v>
      </c>
      <c r="E645" s="55"/>
      <c r="F645" s="56" t="s">
        <v>315</v>
      </c>
      <c r="G645" s="36"/>
      <c r="H645" s="36"/>
      <c r="I645" s="36"/>
      <c r="J645" s="74"/>
      <c r="K645" s="85" t="s">
        <v>918</v>
      </c>
    </row>
    <row r="646" spans="1:11" ht="13.2">
      <c r="A646" s="19">
        <v>109</v>
      </c>
      <c r="B646" s="32" t="str">
        <f>VLOOKUP(A646,'Sheet 1 - terms'!A2:B144,2,FALSE)</f>
        <v>board eligible emergency physician role</v>
      </c>
      <c r="C646" s="33">
        <v>97</v>
      </c>
      <c r="D646" s="33">
        <v>1</v>
      </c>
      <c r="E646" s="55"/>
      <c r="F646" s="37"/>
      <c r="G646" s="36"/>
      <c r="H646" s="36"/>
      <c r="I646" s="36"/>
      <c r="J646" s="74"/>
    </row>
    <row r="647" spans="1:11" ht="13.2">
      <c r="A647" s="19">
        <v>109</v>
      </c>
      <c r="B647" s="32" t="str">
        <f>VLOOKUP(A647,'Sheet 1 - terms'!A2:B144,2,FALSE)</f>
        <v>board eligible emergency physician role</v>
      </c>
      <c r="C647" s="33">
        <v>125</v>
      </c>
      <c r="D647" s="33">
        <v>1</v>
      </c>
      <c r="E647" s="55"/>
      <c r="F647" s="37"/>
      <c r="G647" s="36"/>
      <c r="H647" s="36"/>
      <c r="I647" s="36"/>
      <c r="J647" s="74"/>
    </row>
    <row r="648" spans="1:11" ht="26.4">
      <c r="A648" s="19">
        <v>109</v>
      </c>
      <c r="B648" s="32" t="str">
        <f>VLOOKUP(A648,'Sheet 1 - terms'!A2:B144,2,FALSE)</f>
        <v>board eligible emergency physician role</v>
      </c>
      <c r="C648" s="33">
        <v>144</v>
      </c>
      <c r="D648" s="33">
        <v>1</v>
      </c>
      <c r="E648" s="32" t="s">
        <v>316</v>
      </c>
      <c r="F648" s="37"/>
      <c r="G648" s="36"/>
      <c r="H648" s="36"/>
      <c r="I648" s="36"/>
      <c r="J648" s="74"/>
      <c r="K648" s="85" t="s">
        <v>916</v>
      </c>
    </row>
    <row r="649" spans="1:11" ht="13.2">
      <c r="A649" s="19">
        <v>109</v>
      </c>
      <c r="B649" s="32" t="str">
        <f>VLOOKUP(A649,'Sheet 1 - terms'!A2:B144,2,FALSE)</f>
        <v>board eligible emergency physician role</v>
      </c>
      <c r="C649" s="33">
        <v>162</v>
      </c>
      <c r="D649" s="33">
        <v>1</v>
      </c>
      <c r="E649" s="55"/>
      <c r="F649" s="37"/>
      <c r="G649" s="36"/>
      <c r="H649" s="36"/>
      <c r="I649" s="36"/>
      <c r="J649" s="74"/>
    </row>
    <row r="650" spans="1:11" ht="13.2">
      <c r="A650" s="19">
        <v>109</v>
      </c>
      <c r="B650" s="32" t="str">
        <f>VLOOKUP(A650,'Sheet 1 - terms'!A2:B144,2,FALSE)</f>
        <v>board eligible emergency physician role</v>
      </c>
      <c r="C650" s="33">
        <v>182</v>
      </c>
      <c r="D650" s="33">
        <v>1</v>
      </c>
      <c r="E650" s="55"/>
      <c r="F650" s="37"/>
      <c r="G650" s="36"/>
      <c r="H650" s="36"/>
      <c r="I650" s="36"/>
      <c r="J650" s="74"/>
    </row>
    <row r="651" spans="1:11" ht="13.2">
      <c r="A651" s="19">
        <v>109</v>
      </c>
      <c r="B651" s="32" t="str">
        <f>VLOOKUP(A651,'Sheet 1 - terms'!A2:B144,2,FALSE)</f>
        <v>board eligible emergency physician role</v>
      </c>
      <c r="C651" s="33">
        <v>211</v>
      </c>
      <c r="D651" s="33">
        <v>1</v>
      </c>
      <c r="E651" s="55"/>
      <c r="F651" s="37"/>
      <c r="G651" s="36"/>
      <c r="H651" s="36"/>
      <c r="I651" s="36"/>
      <c r="J651" s="74"/>
    </row>
    <row r="652" spans="1:11" ht="66">
      <c r="A652" s="19">
        <v>109</v>
      </c>
      <c r="B652" s="32" t="str">
        <f>VLOOKUP(A652,'Sheet 1 - terms'!A2:B144,2,FALSE)</f>
        <v>board eligible emergency physician role</v>
      </c>
      <c r="C652" s="33">
        <v>286</v>
      </c>
      <c r="D652" s="33">
        <v>0</v>
      </c>
      <c r="E652" s="32" t="s">
        <v>317</v>
      </c>
      <c r="F652" s="37"/>
      <c r="G652" s="36"/>
      <c r="H652" s="36"/>
      <c r="I652" s="36"/>
      <c r="J652" s="74"/>
      <c r="K652" s="85" t="s">
        <v>917</v>
      </c>
    </row>
    <row r="653" spans="1:11" ht="13.2">
      <c r="A653" s="19">
        <v>109</v>
      </c>
      <c r="B653" s="32" t="str">
        <f>VLOOKUP(A653,'Sheet 1 - terms'!A2:B144,2,FALSE)</f>
        <v>board eligible emergency physician role</v>
      </c>
      <c r="C653" s="33">
        <v>306</v>
      </c>
      <c r="D653" s="33">
        <v>0</v>
      </c>
      <c r="E653" s="55"/>
      <c r="F653" s="37"/>
      <c r="G653" s="36"/>
      <c r="H653" s="36"/>
      <c r="I653" s="36"/>
      <c r="J653" s="74"/>
    </row>
    <row r="654" spans="1:11" ht="13.2">
      <c r="A654" s="19">
        <v>109</v>
      </c>
      <c r="B654" s="32" t="str">
        <f>VLOOKUP(A654,'Sheet 1 - terms'!A2:B144,2,FALSE)</f>
        <v>board eligible emergency physician role</v>
      </c>
      <c r="C654" s="33">
        <v>309</v>
      </c>
      <c r="D654" s="33">
        <v>1</v>
      </c>
      <c r="E654" s="55"/>
      <c r="F654" s="37"/>
      <c r="G654" s="36"/>
      <c r="H654" s="36"/>
      <c r="I654" s="36"/>
      <c r="J654" s="74"/>
    </row>
    <row r="655" spans="1:11" ht="13.2">
      <c r="A655" s="19">
        <v>110</v>
      </c>
      <c r="B655" s="42" t="str">
        <f>VLOOKUP(A655,'Sheet 1 - terms'!A2:B144,2,FALSE)</f>
        <v>trauma program operational review committee</v>
      </c>
      <c r="C655" s="43">
        <v>81</v>
      </c>
      <c r="D655" s="43">
        <v>1</v>
      </c>
      <c r="E655" s="44"/>
      <c r="F655" s="45"/>
      <c r="G655" s="46"/>
      <c r="H655" s="46"/>
      <c r="I655" s="46"/>
      <c r="J655" s="76"/>
    </row>
    <row r="656" spans="1:11" ht="39.6">
      <c r="A656" s="19">
        <v>110</v>
      </c>
      <c r="B656" s="42" t="str">
        <f>VLOOKUP(A656,'Sheet 1 - terms'!A2:B144,2,FALSE)</f>
        <v>trauma program operational review committee</v>
      </c>
      <c r="C656" s="43">
        <v>94</v>
      </c>
      <c r="D656" s="43">
        <v>0</v>
      </c>
      <c r="E656" s="44"/>
      <c r="F656" s="54" t="s">
        <v>318</v>
      </c>
      <c r="G656" s="46"/>
      <c r="H656" s="46"/>
      <c r="I656" s="46"/>
      <c r="J656" s="76"/>
      <c r="K656" s="85" t="s">
        <v>919</v>
      </c>
    </row>
    <row r="657" spans="1:11" ht="66">
      <c r="A657" s="19">
        <v>110</v>
      </c>
      <c r="B657" s="42" t="str">
        <f>VLOOKUP(A657,'Sheet 1 - terms'!A2:B144,2,FALSE)</f>
        <v>trauma program operational review committee</v>
      </c>
      <c r="C657" s="43">
        <v>108</v>
      </c>
      <c r="D657" s="47"/>
      <c r="E657" s="44"/>
      <c r="F657" s="54" t="s">
        <v>319</v>
      </c>
      <c r="G657" s="46"/>
      <c r="H657" s="46"/>
      <c r="I657" s="46"/>
      <c r="J657" s="76"/>
      <c r="K657" s="85" t="s">
        <v>920</v>
      </c>
    </row>
    <row r="658" spans="1:11" ht="13.2">
      <c r="A658" s="19">
        <v>110</v>
      </c>
      <c r="B658" s="42" t="str">
        <f>VLOOKUP(A658,'Sheet 1 - terms'!A2:B144,2,FALSE)</f>
        <v>trauma program operational review committee</v>
      </c>
      <c r="C658" s="43">
        <v>133</v>
      </c>
      <c r="D658" s="43">
        <v>1</v>
      </c>
      <c r="E658" s="44"/>
      <c r="F658" s="45"/>
      <c r="G658" s="46"/>
      <c r="H658" s="46"/>
      <c r="I658" s="46"/>
      <c r="J658" s="76"/>
    </row>
    <row r="659" spans="1:11" ht="13.2">
      <c r="A659" s="19">
        <v>110</v>
      </c>
      <c r="B659" s="42" t="str">
        <f>VLOOKUP(A659,'Sheet 1 - terms'!A2:B144,2,FALSE)</f>
        <v>trauma program operational review committee</v>
      </c>
      <c r="C659" s="43">
        <v>145</v>
      </c>
      <c r="D659" s="43">
        <v>1</v>
      </c>
      <c r="E659" s="44"/>
      <c r="F659" s="45"/>
      <c r="G659" s="46"/>
      <c r="H659" s="46"/>
      <c r="I659" s="46"/>
      <c r="J659" s="76"/>
    </row>
    <row r="660" spans="1:11" ht="13.2">
      <c r="A660" s="19">
        <v>110</v>
      </c>
      <c r="B660" s="42" t="str">
        <f>VLOOKUP(A660,'Sheet 1 - terms'!A2:B144,2,FALSE)</f>
        <v>trauma program operational review committee</v>
      </c>
      <c r="C660" s="43">
        <v>168</v>
      </c>
      <c r="D660" s="43">
        <v>1</v>
      </c>
      <c r="E660" s="44"/>
      <c r="F660" s="45"/>
      <c r="G660" s="46"/>
      <c r="H660" s="46"/>
      <c r="I660" s="46"/>
      <c r="J660" s="76"/>
    </row>
    <row r="661" spans="1:11" ht="13.2">
      <c r="A661" s="19">
        <v>110</v>
      </c>
      <c r="B661" s="42" t="str">
        <f>VLOOKUP(A661,'Sheet 1 - terms'!A2:B144,2,FALSE)</f>
        <v>trauma program operational review committee</v>
      </c>
      <c r="C661" s="43">
        <v>192</v>
      </c>
      <c r="D661" s="43">
        <v>1</v>
      </c>
      <c r="E661" s="44"/>
      <c r="F661" s="45"/>
      <c r="G661" s="46"/>
      <c r="H661" s="46"/>
      <c r="I661" s="46"/>
      <c r="J661" s="76"/>
    </row>
    <row r="662" spans="1:11" ht="13.2">
      <c r="A662" s="19">
        <v>110</v>
      </c>
      <c r="B662" s="42" t="str">
        <f>VLOOKUP(A662,'Sheet 1 - terms'!A2:B144,2,FALSE)</f>
        <v>trauma program operational review committee</v>
      </c>
      <c r="C662" s="43">
        <v>213</v>
      </c>
      <c r="D662" s="43">
        <v>1</v>
      </c>
      <c r="E662" s="44"/>
      <c r="F662" s="45"/>
      <c r="G662" s="46"/>
      <c r="H662" s="46"/>
      <c r="I662" s="46"/>
      <c r="J662" s="76"/>
    </row>
    <row r="663" spans="1:11" ht="13.2">
      <c r="A663" s="19">
        <v>110</v>
      </c>
      <c r="B663" s="42" t="str">
        <f>VLOOKUP(A663,'Sheet 1 - terms'!A2:B144,2,FALSE)</f>
        <v>trauma program operational review committee</v>
      </c>
      <c r="C663" s="43">
        <v>293</v>
      </c>
      <c r="D663" s="43">
        <v>1</v>
      </c>
      <c r="E663" s="44"/>
      <c r="F663" s="45"/>
      <c r="G663" s="46"/>
      <c r="H663" s="46"/>
      <c r="I663" s="46"/>
      <c r="J663" s="76"/>
    </row>
    <row r="664" spans="1:11" ht="39.6">
      <c r="A664" s="19">
        <v>111</v>
      </c>
      <c r="B664" s="32" t="str">
        <f>VLOOKUP(A664,'Sheet 1 - terms'!A2:B144,2,FALSE)</f>
        <v>trauma peer review committee meeting plan specification</v>
      </c>
      <c r="C664" s="33">
        <v>73</v>
      </c>
      <c r="D664" s="33">
        <v>1</v>
      </c>
      <c r="E664" s="55"/>
      <c r="F664" s="37"/>
      <c r="G664" s="36"/>
      <c r="H664" s="36"/>
      <c r="I664" s="36"/>
      <c r="J664" s="74"/>
      <c r="K664" s="85" t="s">
        <v>924</v>
      </c>
    </row>
    <row r="665" spans="1:11" ht="26.4">
      <c r="A665" s="19">
        <v>111</v>
      </c>
      <c r="B665" s="32" t="str">
        <f>VLOOKUP(A665,'Sheet 1 - terms'!A2:B144,2,FALSE)</f>
        <v>trauma peer review committee meeting plan specification</v>
      </c>
      <c r="C665" s="33">
        <v>97</v>
      </c>
      <c r="D665" s="33">
        <v>0</v>
      </c>
      <c r="E665" s="55"/>
      <c r="F665" s="56" t="s">
        <v>320</v>
      </c>
      <c r="G665" s="36"/>
      <c r="H665" s="36"/>
      <c r="I665" s="36"/>
      <c r="J665" s="74"/>
      <c r="K665" s="85" t="s">
        <v>921</v>
      </c>
    </row>
    <row r="666" spans="1:11" ht="26.4">
      <c r="A666" s="19">
        <v>111</v>
      </c>
      <c r="B666" s="32" t="str">
        <f>VLOOKUP(A666,'Sheet 1 - terms'!A2:B144,2,FALSE)</f>
        <v>trauma peer review committee meeting plan specification</v>
      </c>
      <c r="C666" s="33">
        <v>125</v>
      </c>
      <c r="D666" s="33">
        <v>1</v>
      </c>
      <c r="E666" s="55"/>
      <c r="F666" s="37"/>
      <c r="G666" s="36"/>
      <c r="H666" s="36"/>
      <c r="I666" s="36"/>
      <c r="J666" s="74"/>
    </row>
    <row r="667" spans="1:11" ht="79.2">
      <c r="A667" s="19">
        <v>111</v>
      </c>
      <c r="B667" s="32" t="str">
        <f>VLOOKUP(A667,'Sheet 1 - terms'!A2:B144,2,FALSE)</f>
        <v>trauma peer review committee meeting plan specification</v>
      </c>
      <c r="C667" s="33">
        <v>130</v>
      </c>
      <c r="D667" s="33">
        <v>0</v>
      </c>
      <c r="E667" s="32" t="s">
        <v>321</v>
      </c>
      <c r="F667" s="37"/>
      <c r="G667" s="36"/>
      <c r="H667" s="36"/>
      <c r="I667" s="36"/>
      <c r="J667" s="74"/>
      <c r="K667" s="85" t="s">
        <v>922</v>
      </c>
    </row>
    <row r="668" spans="1:11" ht="39.6">
      <c r="A668" s="19">
        <v>111</v>
      </c>
      <c r="B668" s="32" t="str">
        <f>VLOOKUP(A668,'Sheet 1 - terms'!A2:B144,2,FALSE)</f>
        <v>trauma peer review committee meeting plan specification</v>
      </c>
      <c r="C668" s="33">
        <v>145</v>
      </c>
      <c r="D668" s="33">
        <v>1</v>
      </c>
      <c r="E668" s="32" t="s">
        <v>322</v>
      </c>
      <c r="F668" s="37"/>
      <c r="G668" s="36"/>
      <c r="H668" s="36"/>
      <c r="I668" s="36"/>
      <c r="J668" s="74"/>
      <c r="K668" s="85" t="s">
        <v>923</v>
      </c>
    </row>
    <row r="669" spans="1:11" ht="26.4">
      <c r="A669" s="19">
        <v>111</v>
      </c>
      <c r="B669" s="32" t="str">
        <f>VLOOKUP(A669,'Sheet 1 - terms'!A2:B144,2,FALSE)</f>
        <v>trauma peer review committee meeting plan specification</v>
      </c>
      <c r="C669" s="33">
        <v>184</v>
      </c>
      <c r="D669" s="33">
        <v>1</v>
      </c>
      <c r="E669" s="55"/>
      <c r="F669" s="37"/>
      <c r="G669" s="36"/>
      <c r="H669" s="36"/>
      <c r="I669" s="36"/>
      <c r="J669" s="74"/>
    </row>
    <row r="670" spans="1:11" ht="26.4">
      <c r="A670" s="19">
        <v>111</v>
      </c>
      <c r="B670" s="32" t="str">
        <f>VLOOKUP(A670,'Sheet 1 - terms'!A2:B144,2,FALSE)</f>
        <v>trauma peer review committee meeting plan specification</v>
      </c>
      <c r="C670" s="33">
        <v>201</v>
      </c>
      <c r="D670" s="33">
        <v>1</v>
      </c>
      <c r="E670" s="55"/>
      <c r="F670" s="37"/>
      <c r="G670" s="36"/>
      <c r="H670" s="36"/>
      <c r="I670" s="36"/>
      <c r="J670" s="74"/>
    </row>
    <row r="671" spans="1:11" ht="66">
      <c r="A671" s="19">
        <v>111</v>
      </c>
      <c r="B671" s="32" t="str">
        <f>VLOOKUP(A671,'Sheet 1 - terms'!A2:B144,2,FALSE)</f>
        <v>trauma peer review committee meeting plan specification</v>
      </c>
      <c r="C671" s="33">
        <v>219</v>
      </c>
      <c r="D671" s="33">
        <v>0</v>
      </c>
      <c r="E671" s="32" t="s">
        <v>323</v>
      </c>
      <c r="F671" s="56" t="s">
        <v>324</v>
      </c>
      <c r="G671" s="36"/>
      <c r="H671" s="36"/>
      <c r="I671" s="36"/>
      <c r="J671" s="74"/>
      <c r="K671" s="85" t="s">
        <v>925</v>
      </c>
    </row>
    <row r="672" spans="1:11" ht="26.4">
      <c r="A672" s="19">
        <v>111</v>
      </c>
      <c r="B672" s="32" t="str">
        <f>VLOOKUP(A672,'Sheet 1 - terms'!A2:B144,2,FALSE)</f>
        <v>trauma peer review committee meeting plan specification</v>
      </c>
      <c r="C672" s="33">
        <v>289</v>
      </c>
      <c r="D672" s="33">
        <v>1</v>
      </c>
      <c r="E672" s="55"/>
      <c r="F672" s="37"/>
      <c r="G672" s="36"/>
      <c r="H672" s="36"/>
      <c r="I672" s="36"/>
      <c r="J672" s="74"/>
    </row>
    <row r="673" spans="1:11" ht="13.2">
      <c r="A673" s="19">
        <v>117</v>
      </c>
      <c r="B673" s="42" t="str">
        <f>VLOOKUP(A673,'Sheet 1 - terms'!A2:B144,2,FALSE)</f>
        <v>neurosurgery residency program</v>
      </c>
      <c r="C673" s="43">
        <v>37</v>
      </c>
      <c r="D673" s="47"/>
      <c r="E673" s="44"/>
      <c r="F673" s="45"/>
      <c r="G673" s="46"/>
      <c r="H673" s="46"/>
      <c r="I673" s="46"/>
      <c r="J673" s="76"/>
    </row>
    <row r="674" spans="1:11" ht="132">
      <c r="A674" s="19">
        <v>117</v>
      </c>
      <c r="B674" s="42" t="str">
        <f>VLOOKUP(A674,'Sheet 1 - terms'!A2:B144,2,FALSE)</f>
        <v>neurosurgery residency program</v>
      </c>
      <c r="C674" s="43">
        <v>88</v>
      </c>
      <c r="D674" s="43">
        <v>0</v>
      </c>
      <c r="E674" s="44"/>
      <c r="F674" s="54" t="s">
        <v>325</v>
      </c>
      <c r="G674" s="46"/>
      <c r="H674" s="46"/>
      <c r="I674" s="46"/>
      <c r="J674" s="76"/>
      <c r="K674" s="85" t="s">
        <v>927</v>
      </c>
    </row>
    <row r="675" spans="1:11" ht="13.2">
      <c r="A675" s="19">
        <v>117</v>
      </c>
      <c r="B675" s="42" t="str">
        <f>VLOOKUP(A675,'Sheet 1 - terms'!A2:B144,2,FALSE)</f>
        <v>neurosurgery residency program</v>
      </c>
      <c r="C675" s="43">
        <v>60</v>
      </c>
      <c r="D675" s="47"/>
      <c r="E675" s="44"/>
      <c r="F675" s="45"/>
      <c r="G675" s="46"/>
      <c r="H675" s="46"/>
      <c r="I675" s="46"/>
      <c r="J675" s="76"/>
    </row>
    <row r="676" spans="1:11" ht="13.2">
      <c r="A676" s="19">
        <v>117</v>
      </c>
      <c r="B676" s="42" t="str">
        <f>VLOOKUP(A676,'Sheet 1 - terms'!A2:B144,2,FALSE)</f>
        <v>neurosurgery residency program</v>
      </c>
      <c r="C676" s="43">
        <v>133</v>
      </c>
      <c r="D676" s="43">
        <v>1</v>
      </c>
      <c r="E676" s="44"/>
      <c r="F676" s="45"/>
      <c r="G676" s="46"/>
      <c r="H676" s="46"/>
      <c r="I676" s="46"/>
      <c r="J676" s="76"/>
    </row>
    <row r="677" spans="1:11" ht="13.2">
      <c r="A677" s="19">
        <v>117</v>
      </c>
      <c r="B677" s="42" t="str">
        <f>VLOOKUP(A677,'Sheet 1 - terms'!A2:B144,2,FALSE)</f>
        <v>neurosurgery residency program</v>
      </c>
      <c r="C677" s="43">
        <v>161</v>
      </c>
      <c r="D677" s="43">
        <v>1</v>
      </c>
      <c r="E677" s="44"/>
      <c r="F677" s="45"/>
      <c r="G677" s="46"/>
      <c r="H677" s="46"/>
      <c r="I677" s="46"/>
      <c r="J677" s="76"/>
    </row>
    <row r="678" spans="1:11" ht="13.2">
      <c r="A678" s="19">
        <v>117</v>
      </c>
      <c r="B678" s="42" t="str">
        <f>VLOOKUP(A678,'Sheet 1 - terms'!A2:B144,2,FALSE)</f>
        <v>neurosurgery residency program</v>
      </c>
      <c r="C678" s="43">
        <v>173</v>
      </c>
      <c r="D678" s="43">
        <v>1</v>
      </c>
      <c r="E678" s="44"/>
      <c r="F678" s="45"/>
      <c r="G678" s="46"/>
      <c r="H678" s="46"/>
      <c r="I678" s="46"/>
      <c r="J678" s="76"/>
    </row>
    <row r="679" spans="1:11" ht="39.6">
      <c r="A679" s="19">
        <v>117</v>
      </c>
      <c r="B679" s="42" t="str">
        <f>VLOOKUP(A679,'Sheet 1 - terms'!A2:B144,2,FALSE)</f>
        <v>neurosurgery residency program</v>
      </c>
      <c r="C679" s="43">
        <v>124</v>
      </c>
      <c r="D679" s="43">
        <v>0</v>
      </c>
      <c r="E679" s="42" t="s">
        <v>326</v>
      </c>
      <c r="F679" s="54" t="s">
        <v>327</v>
      </c>
      <c r="G679" s="46"/>
      <c r="H679" s="46"/>
      <c r="I679" s="46"/>
      <c r="J679" s="76"/>
      <c r="K679" s="85" t="s">
        <v>926</v>
      </c>
    </row>
    <row r="680" spans="1:11" ht="13.2">
      <c r="A680" s="19">
        <v>117</v>
      </c>
      <c r="B680" s="42" t="str">
        <f>VLOOKUP(A680,'Sheet 1 - terms'!A2:B144,2,FALSE)</f>
        <v>neurosurgery residency program</v>
      </c>
      <c r="C680" s="43">
        <v>289</v>
      </c>
      <c r="D680" s="43">
        <v>1</v>
      </c>
      <c r="E680" s="44"/>
      <c r="F680" s="45"/>
      <c r="G680" s="46"/>
      <c r="H680" s="46"/>
      <c r="I680" s="46"/>
      <c r="J680" s="76"/>
    </row>
    <row r="681" spans="1:11" ht="13.2">
      <c r="A681" s="19">
        <v>117</v>
      </c>
      <c r="B681" s="42" t="str">
        <f>VLOOKUP(A681,'Sheet 1 - terms'!A2:B144,2,FALSE)</f>
        <v>neurosurgery residency program</v>
      </c>
      <c r="C681" s="43">
        <v>293</v>
      </c>
      <c r="D681" s="43">
        <v>1</v>
      </c>
      <c r="E681" s="44"/>
      <c r="F681" s="45"/>
      <c r="G681" s="46"/>
      <c r="H681" s="46"/>
      <c r="I681" s="46"/>
      <c r="J681" s="76"/>
    </row>
    <row r="682" spans="1:11" ht="13.2">
      <c r="A682" s="19">
        <v>119</v>
      </c>
      <c r="B682" s="32" t="str">
        <f>VLOOKUP(A682,'Sheet 1 - terms'!A2:B144,2,FALSE)</f>
        <v>abbreviated injury scale training course</v>
      </c>
      <c r="C682" s="33">
        <v>88</v>
      </c>
      <c r="D682" s="33">
        <v>1</v>
      </c>
      <c r="E682" s="55"/>
      <c r="F682" s="37"/>
      <c r="G682" s="36"/>
      <c r="H682" s="36"/>
      <c r="I682" s="36"/>
      <c r="J682" s="74"/>
    </row>
    <row r="683" spans="1:11" ht="13.2">
      <c r="A683" s="19">
        <v>119</v>
      </c>
      <c r="B683" s="32" t="str">
        <f>VLOOKUP(A683,'Sheet 1 - terms'!A2:B144,2,FALSE)</f>
        <v>abbreviated injury scale training course</v>
      </c>
      <c r="C683" s="33">
        <v>93</v>
      </c>
      <c r="D683" s="33">
        <v>1</v>
      </c>
      <c r="E683" s="55"/>
      <c r="F683" s="37"/>
      <c r="G683" s="36"/>
      <c r="H683" s="36"/>
      <c r="I683" s="36"/>
      <c r="J683" s="74"/>
    </row>
    <row r="684" spans="1:11" ht="13.2">
      <c r="A684" s="19">
        <v>119</v>
      </c>
      <c r="B684" s="32" t="str">
        <f>VLOOKUP(A684,'Sheet 1 - terms'!A2:B144,2,FALSE)</f>
        <v>abbreviated injury scale training course</v>
      </c>
      <c r="C684" s="33">
        <v>79</v>
      </c>
      <c r="D684" s="33">
        <v>1</v>
      </c>
      <c r="E684" s="55"/>
      <c r="F684" s="37"/>
      <c r="G684" s="36"/>
      <c r="H684" s="36"/>
      <c r="I684" s="36"/>
      <c r="J684" s="74"/>
    </row>
    <row r="685" spans="1:11" ht="13.2">
      <c r="A685" s="19">
        <v>119</v>
      </c>
      <c r="B685" s="32" t="str">
        <f>VLOOKUP(A685,'Sheet 1 - terms'!A2:B144,2,FALSE)</f>
        <v>abbreviated injury scale training course</v>
      </c>
      <c r="C685" s="33">
        <v>133</v>
      </c>
      <c r="D685" s="33">
        <v>1</v>
      </c>
      <c r="E685" s="55"/>
      <c r="F685" s="37"/>
      <c r="G685" s="36"/>
      <c r="H685" s="36"/>
      <c r="I685" s="36"/>
      <c r="J685" s="74"/>
    </row>
    <row r="686" spans="1:11" ht="13.2">
      <c r="A686" s="19">
        <v>119</v>
      </c>
      <c r="B686" s="32" t="str">
        <f>VLOOKUP(A686,'Sheet 1 - terms'!A2:B144,2,FALSE)</f>
        <v>abbreviated injury scale training course</v>
      </c>
      <c r="C686" s="33">
        <v>111</v>
      </c>
      <c r="D686" s="33">
        <v>1</v>
      </c>
      <c r="E686" s="55"/>
      <c r="F686" s="37"/>
      <c r="G686" s="36"/>
      <c r="H686" s="36"/>
      <c r="I686" s="36"/>
      <c r="J686" s="74"/>
    </row>
    <row r="687" spans="1:11" ht="13.2">
      <c r="A687" s="19">
        <v>119</v>
      </c>
      <c r="B687" s="32" t="str">
        <f>VLOOKUP(A687,'Sheet 1 - terms'!A2:B144,2,FALSE)</f>
        <v>abbreviated injury scale training course</v>
      </c>
      <c r="C687" s="33">
        <v>184</v>
      </c>
      <c r="D687" s="33">
        <v>1</v>
      </c>
      <c r="E687" s="55"/>
      <c r="F687" s="37"/>
      <c r="G687" s="36"/>
      <c r="H687" s="36"/>
      <c r="I687" s="36"/>
      <c r="J687" s="74"/>
    </row>
    <row r="688" spans="1:11" ht="13.2">
      <c r="A688" s="19">
        <v>119</v>
      </c>
      <c r="B688" s="32" t="str">
        <f>VLOOKUP(A688,'Sheet 1 - terms'!A2:B144,2,FALSE)</f>
        <v>abbreviated injury scale training course</v>
      </c>
      <c r="C688" s="33">
        <v>201</v>
      </c>
      <c r="D688" s="33">
        <v>1</v>
      </c>
      <c r="E688" s="55"/>
      <c r="F688" s="37"/>
      <c r="G688" s="36"/>
      <c r="H688" s="36"/>
      <c r="I688" s="36"/>
      <c r="J688" s="74"/>
    </row>
    <row r="689" spans="1:11" ht="13.2">
      <c r="A689" s="19">
        <v>119</v>
      </c>
      <c r="B689" s="32" t="str">
        <f>VLOOKUP(A689,'Sheet 1 - terms'!A2:B144,2,FALSE)</f>
        <v>abbreviated injury scale training course</v>
      </c>
      <c r="C689" s="33">
        <v>214</v>
      </c>
      <c r="D689" s="33">
        <v>1</v>
      </c>
      <c r="E689" s="55"/>
      <c r="F689" s="37"/>
      <c r="G689" s="36"/>
      <c r="H689" s="36"/>
      <c r="I689" s="36"/>
      <c r="J689" s="74"/>
    </row>
    <row r="690" spans="1:11" ht="13.2">
      <c r="A690" s="19">
        <v>119</v>
      </c>
      <c r="B690" s="32" t="str">
        <f>VLOOKUP(A690,'Sheet 1 - terms'!A2:B144,2,FALSE)</f>
        <v>abbreviated injury scale training course</v>
      </c>
      <c r="C690" s="33">
        <v>291</v>
      </c>
      <c r="D690" s="33">
        <v>1</v>
      </c>
      <c r="E690" s="55"/>
      <c r="F690" s="37"/>
      <c r="G690" s="36"/>
      <c r="H690" s="36"/>
      <c r="I690" s="36"/>
      <c r="J690" s="74"/>
    </row>
    <row r="691" spans="1:11" ht="13.2">
      <c r="A691" s="19">
        <v>120</v>
      </c>
      <c r="B691" s="42" t="str">
        <f>VLOOKUP(A691,'Sheet 1 - terms'!A2:B144,2,FALSE)</f>
        <v>general orthopedic surgery privileges role</v>
      </c>
      <c r="C691" s="43">
        <v>81</v>
      </c>
      <c r="D691" s="43">
        <v>0</v>
      </c>
      <c r="E691" s="44"/>
      <c r="F691" s="45"/>
      <c r="G691" s="46"/>
      <c r="H691" s="46"/>
      <c r="I691" s="46"/>
      <c r="J691" s="76"/>
      <c r="K691" s="85" t="s">
        <v>928</v>
      </c>
    </row>
    <row r="692" spans="1:11" ht="13.2">
      <c r="A692" s="19">
        <v>120</v>
      </c>
      <c r="B692" s="42" t="str">
        <f>VLOOKUP(A692,'Sheet 1 - terms'!A2:B144,2,FALSE)</f>
        <v>general orthopedic surgery privileges role</v>
      </c>
      <c r="C692" s="43">
        <v>93</v>
      </c>
      <c r="D692" s="43">
        <v>1</v>
      </c>
      <c r="E692" s="44"/>
      <c r="F692" s="45"/>
      <c r="G692" s="46"/>
      <c r="H692" s="46"/>
      <c r="I692" s="46"/>
      <c r="J692" s="76"/>
    </row>
    <row r="693" spans="1:11" ht="13.2">
      <c r="A693" s="19">
        <v>120</v>
      </c>
      <c r="B693" s="42" t="str">
        <f>VLOOKUP(A693,'Sheet 1 - terms'!A2:B144,2,FALSE)</f>
        <v>general orthopedic surgery privileges role</v>
      </c>
      <c r="C693" s="43">
        <v>105</v>
      </c>
      <c r="D693" s="43">
        <v>1</v>
      </c>
      <c r="E693" s="44"/>
      <c r="F693" s="45"/>
      <c r="G693" s="46"/>
      <c r="H693" s="46"/>
      <c r="I693" s="46"/>
      <c r="J693" s="76"/>
    </row>
    <row r="694" spans="1:11" ht="13.2">
      <c r="A694" s="19">
        <v>120</v>
      </c>
      <c r="B694" s="42" t="str">
        <f>VLOOKUP(A694,'Sheet 1 - terms'!A2:B144,2,FALSE)</f>
        <v>general orthopedic surgery privileges role</v>
      </c>
      <c r="C694" s="43">
        <v>133</v>
      </c>
      <c r="D694" s="43">
        <v>1</v>
      </c>
      <c r="E694" s="44"/>
      <c r="F694" s="45"/>
      <c r="G694" s="46"/>
      <c r="H694" s="46"/>
      <c r="I694" s="46"/>
      <c r="J694" s="76"/>
    </row>
    <row r="695" spans="1:11" ht="13.2">
      <c r="A695" s="19">
        <v>120</v>
      </c>
      <c r="B695" s="42" t="str">
        <f>VLOOKUP(A695,'Sheet 1 - terms'!A2:B144,2,FALSE)</f>
        <v>general orthopedic surgery privileges role</v>
      </c>
      <c r="C695" s="43">
        <v>154</v>
      </c>
      <c r="D695" s="43">
        <v>1</v>
      </c>
      <c r="E695" s="44"/>
      <c r="F695" s="45"/>
      <c r="G695" s="46"/>
      <c r="H695" s="46"/>
      <c r="I695" s="46"/>
      <c r="J695" s="76"/>
    </row>
    <row r="696" spans="1:11" ht="13.2">
      <c r="A696" s="19">
        <v>120</v>
      </c>
      <c r="B696" s="42" t="str">
        <f>VLOOKUP(A696,'Sheet 1 - terms'!A2:B144,2,FALSE)</f>
        <v>general orthopedic surgery privileges role</v>
      </c>
      <c r="C696" s="43">
        <v>182</v>
      </c>
      <c r="D696" s="43">
        <v>1</v>
      </c>
      <c r="E696" s="44"/>
      <c r="F696" s="45"/>
      <c r="G696" s="46"/>
      <c r="H696" s="46"/>
      <c r="I696" s="46"/>
      <c r="J696" s="76"/>
    </row>
    <row r="697" spans="1:11" ht="13.2">
      <c r="A697" s="19">
        <v>120</v>
      </c>
      <c r="B697" s="42" t="str">
        <f>VLOOKUP(A697,'Sheet 1 - terms'!A2:B144,2,FALSE)</f>
        <v>general orthopedic surgery privileges role</v>
      </c>
      <c r="C697" s="43">
        <v>124</v>
      </c>
      <c r="D697" s="43">
        <v>1</v>
      </c>
      <c r="E697" s="44"/>
      <c r="F697" s="45"/>
      <c r="G697" s="46"/>
      <c r="H697" s="46"/>
      <c r="I697" s="46"/>
      <c r="J697" s="76"/>
    </row>
    <row r="698" spans="1:11" ht="13.2">
      <c r="A698" s="19">
        <v>120</v>
      </c>
      <c r="B698" s="42" t="str">
        <f>VLOOKUP(A698,'Sheet 1 - terms'!A2:B144,2,FALSE)</f>
        <v>general orthopedic surgery privileges role</v>
      </c>
      <c r="C698" s="43">
        <v>286</v>
      </c>
      <c r="D698" s="43">
        <v>1</v>
      </c>
      <c r="E698" s="44"/>
      <c r="F698" s="45"/>
      <c r="G698" s="46"/>
      <c r="H698" s="46"/>
      <c r="I698" s="46"/>
      <c r="J698" s="76"/>
    </row>
    <row r="699" spans="1:11" ht="13.2">
      <c r="A699" s="19">
        <v>120</v>
      </c>
      <c r="B699" s="42" t="str">
        <f>VLOOKUP(A699,'Sheet 1 - terms'!A2:B144,2,FALSE)</f>
        <v>general orthopedic surgery privileges role</v>
      </c>
      <c r="C699" s="43">
        <v>289</v>
      </c>
      <c r="D699" s="43">
        <v>1</v>
      </c>
      <c r="E699" s="44"/>
      <c r="F699" s="45"/>
      <c r="G699" s="46"/>
      <c r="H699" s="46"/>
      <c r="I699" s="46"/>
      <c r="J699" s="76"/>
    </row>
    <row r="700" spans="1:11" ht="13.2">
      <c r="A700" s="19">
        <v>121</v>
      </c>
      <c r="B700" s="32" t="str">
        <f>VLOOKUP(A700,'Sheet 1 - terms'!A2:B144,2,FALSE)</f>
        <v>emergency medical services provider association</v>
      </c>
      <c r="C700" s="33">
        <v>73</v>
      </c>
      <c r="D700" s="33">
        <v>1</v>
      </c>
      <c r="E700" s="55"/>
      <c r="F700" s="37"/>
      <c r="G700" s="36"/>
      <c r="H700" s="36"/>
      <c r="I700" s="36"/>
      <c r="J700" s="74"/>
    </row>
    <row r="701" spans="1:11" ht="13.2">
      <c r="A701" s="19">
        <v>121</v>
      </c>
      <c r="B701" s="32" t="str">
        <f>VLOOKUP(A701,'Sheet 1 - terms'!A2:B144,2,FALSE)</f>
        <v>emergency medical services provider association</v>
      </c>
      <c r="C701" s="33">
        <v>96</v>
      </c>
      <c r="D701" s="33">
        <v>1</v>
      </c>
      <c r="E701" s="55"/>
      <c r="F701" s="37"/>
      <c r="G701" s="36"/>
      <c r="H701" s="36"/>
      <c r="I701" s="36"/>
      <c r="J701" s="74"/>
    </row>
    <row r="702" spans="1:11" ht="26.4">
      <c r="A702" s="19">
        <v>121</v>
      </c>
      <c r="B702" s="32" t="str">
        <f>VLOOKUP(A702,'Sheet 1 - terms'!A2:B144,2,FALSE)</f>
        <v>emergency medical services provider association</v>
      </c>
      <c r="C702" s="33">
        <v>118</v>
      </c>
      <c r="D702" s="33">
        <v>0</v>
      </c>
      <c r="E702" s="32" t="s">
        <v>328</v>
      </c>
      <c r="F702" s="37"/>
      <c r="G702" s="36"/>
      <c r="H702" s="36"/>
      <c r="I702" s="36"/>
      <c r="J702" s="74"/>
      <c r="K702" s="85" t="s">
        <v>917</v>
      </c>
    </row>
    <row r="703" spans="1:11" ht="13.2">
      <c r="A703" s="19">
        <v>121</v>
      </c>
      <c r="B703" s="32" t="str">
        <f>VLOOKUP(A703,'Sheet 1 - terms'!A2:B144,2,FALSE)</f>
        <v>emergency medical services provider association</v>
      </c>
      <c r="C703" s="33">
        <v>135</v>
      </c>
      <c r="D703" s="33">
        <v>1</v>
      </c>
      <c r="E703" s="55"/>
      <c r="F703" s="37"/>
      <c r="G703" s="36"/>
      <c r="H703" s="36"/>
      <c r="I703" s="36"/>
      <c r="J703" s="74"/>
    </row>
    <row r="704" spans="1:11" ht="13.2">
      <c r="A704" s="19">
        <v>121</v>
      </c>
      <c r="B704" s="32" t="str">
        <f>VLOOKUP(A704,'Sheet 1 - terms'!A2:B144,2,FALSE)</f>
        <v>emergency medical services provider association</v>
      </c>
      <c r="C704" s="33">
        <v>147</v>
      </c>
      <c r="D704" s="33">
        <v>1</v>
      </c>
      <c r="E704" s="55"/>
      <c r="F704" s="37"/>
      <c r="G704" s="36"/>
      <c r="H704" s="36"/>
      <c r="I704" s="36"/>
      <c r="J704" s="74"/>
    </row>
    <row r="705" spans="1:11" ht="13.2">
      <c r="A705" s="19">
        <v>121</v>
      </c>
      <c r="B705" s="32" t="str">
        <f>VLOOKUP(A705,'Sheet 1 - terms'!A2:B144,2,FALSE)</f>
        <v>emergency medical services provider association</v>
      </c>
      <c r="C705" s="33">
        <v>172</v>
      </c>
      <c r="D705" s="33">
        <v>1</v>
      </c>
      <c r="E705" s="55"/>
      <c r="F705" s="37"/>
      <c r="G705" s="36"/>
      <c r="H705" s="36"/>
      <c r="I705" s="36"/>
      <c r="J705" s="74"/>
    </row>
    <row r="706" spans="1:11" ht="13.2">
      <c r="A706" s="19">
        <v>121</v>
      </c>
      <c r="B706" s="32" t="str">
        <f>VLOOKUP(A706,'Sheet 1 - terms'!A2:B144,2,FALSE)</f>
        <v>emergency medical services provider association</v>
      </c>
      <c r="C706" s="33">
        <v>201</v>
      </c>
      <c r="D706" s="33">
        <v>0</v>
      </c>
      <c r="E706" s="55"/>
      <c r="F706" s="37"/>
      <c r="G706" s="36"/>
      <c r="H706" s="36"/>
      <c r="I706" s="36"/>
      <c r="J706" s="74"/>
      <c r="K706" s="85" t="s">
        <v>928</v>
      </c>
    </row>
    <row r="707" spans="1:11" ht="39.6">
      <c r="A707" s="19">
        <v>121</v>
      </c>
      <c r="B707" s="32" t="str">
        <f>VLOOKUP(A707,'Sheet 1 - terms'!A2:B144,2,FALSE)</f>
        <v>emergency medical services provider association</v>
      </c>
      <c r="C707" s="33">
        <v>214</v>
      </c>
      <c r="D707" s="33">
        <v>0</v>
      </c>
      <c r="E707" s="32" t="s">
        <v>329</v>
      </c>
      <c r="F707" s="37"/>
      <c r="G707" s="36"/>
      <c r="H707" s="36"/>
      <c r="I707" s="36"/>
      <c r="J707" s="74"/>
      <c r="K707" s="85" t="s">
        <v>929</v>
      </c>
    </row>
    <row r="708" spans="1:11" ht="39.6">
      <c r="A708" s="19">
        <v>121</v>
      </c>
      <c r="B708" s="32" t="str">
        <f>VLOOKUP(A708,'Sheet 1 - terms'!A2:B144,2,FALSE)</f>
        <v>emergency medical services provider association</v>
      </c>
      <c r="C708" s="33">
        <v>297</v>
      </c>
      <c r="D708" s="33">
        <v>0</v>
      </c>
      <c r="E708" s="55"/>
      <c r="F708" s="56" t="s">
        <v>330</v>
      </c>
      <c r="G708" s="36"/>
      <c r="H708" s="36"/>
      <c r="I708" s="36"/>
      <c r="J708" s="74"/>
      <c r="K708" s="85" t="s">
        <v>930</v>
      </c>
    </row>
    <row r="709" spans="1:11" ht="26.4">
      <c r="A709" s="19">
        <v>122</v>
      </c>
      <c r="B709" s="42" t="str">
        <f>VLOOKUP(A709,'Sheet 1 - terms'!A2:B144,2,FALSE)</f>
        <v>trauma program communication policy about changes to trauma process</v>
      </c>
      <c r="C709" s="43">
        <v>40</v>
      </c>
      <c r="D709" s="43">
        <v>1</v>
      </c>
      <c r="E709" s="44"/>
      <c r="F709" s="45"/>
      <c r="G709" s="46"/>
      <c r="H709" s="46"/>
      <c r="I709" s="46"/>
      <c r="J709" s="76"/>
    </row>
    <row r="710" spans="1:11" ht="26.4">
      <c r="A710" s="19">
        <v>122</v>
      </c>
      <c r="B710" s="42" t="str">
        <f>VLOOKUP(A710,'Sheet 1 - terms'!A2:B144,2,FALSE)</f>
        <v>trauma program communication policy about changes to trauma process</v>
      </c>
      <c r="C710" s="43">
        <v>94</v>
      </c>
      <c r="D710" s="43">
        <v>1</v>
      </c>
      <c r="E710" s="44"/>
      <c r="F710" s="45"/>
      <c r="G710" s="46"/>
      <c r="H710" s="46"/>
      <c r="I710" s="46"/>
      <c r="J710" s="76"/>
    </row>
    <row r="711" spans="1:11" ht="26.4">
      <c r="A711" s="19">
        <v>122</v>
      </c>
      <c r="B711" s="42" t="str">
        <f>VLOOKUP(A711,'Sheet 1 - terms'!A2:B144,2,FALSE)</f>
        <v>trauma program communication policy about changes to trauma process</v>
      </c>
      <c r="C711" s="43">
        <v>108</v>
      </c>
      <c r="D711" s="43">
        <v>1</v>
      </c>
      <c r="E711" s="44"/>
      <c r="F711" s="45"/>
      <c r="G711" s="46"/>
      <c r="H711" s="46"/>
      <c r="I711" s="46"/>
      <c r="J711" s="76"/>
    </row>
    <row r="712" spans="1:11" ht="26.4">
      <c r="A712" s="19">
        <v>122</v>
      </c>
      <c r="B712" s="42" t="str">
        <f>VLOOKUP(A712,'Sheet 1 - terms'!A2:B144,2,FALSE)</f>
        <v>trauma program communication policy about changes to trauma process</v>
      </c>
      <c r="C712" s="43">
        <v>144</v>
      </c>
      <c r="D712" s="43">
        <v>1</v>
      </c>
      <c r="E712" s="44"/>
      <c r="F712" s="45"/>
      <c r="G712" s="46"/>
      <c r="H712" s="46"/>
      <c r="I712" s="46"/>
      <c r="J712" s="76"/>
    </row>
    <row r="713" spans="1:11" ht="26.4">
      <c r="A713" s="19">
        <v>122</v>
      </c>
      <c r="B713" s="42" t="str">
        <f>VLOOKUP(A713,'Sheet 1 - terms'!A2:B144,2,FALSE)</f>
        <v>trauma program communication policy about changes to trauma process</v>
      </c>
      <c r="C713" s="43">
        <v>162</v>
      </c>
      <c r="D713" s="43">
        <v>1</v>
      </c>
      <c r="E713" s="44"/>
      <c r="F713" s="45"/>
      <c r="G713" s="46"/>
      <c r="H713" s="46"/>
      <c r="I713" s="46"/>
      <c r="J713" s="76"/>
    </row>
    <row r="714" spans="1:11" ht="26.4">
      <c r="A714" s="19">
        <v>122</v>
      </c>
      <c r="B714" s="42" t="str">
        <f>VLOOKUP(A714,'Sheet 1 - terms'!A2:B144,2,FALSE)</f>
        <v>trauma program communication policy about changes to trauma process</v>
      </c>
      <c r="C714" s="43">
        <v>186</v>
      </c>
      <c r="D714" s="43">
        <v>1</v>
      </c>
      <c r="E714" s="44"/>
      <c r="F714" s="45"/>
      <c r="G714" s="46"/>
      <c r="H714" s="46"/>
      <c r="I714" s="46"/>
      <c r="J714" s="76"/>
    </row>
    <row r="715" spans="1:11" ht="26.4">
      <c r="A715" s="19">
        <v>122</v>
      </c>
      <c r="B715" s="42" t="str">
        <f>VLOOKUP(A715,'Sheet 1 - terms'!A2:B144,2,FALSE)</f>
        <v>trauma program communication policy about changes to trauma process</v>
      </c>
      <c r="C715" s="43">
        <v>212</v>
      </c>
      <c r="D715" s="43">
        <v>1</v>
      </c>
      <c r="E715" s="44"/>
      <c r="F715" s="45"/>
      <c r="G715" s="46"/>
      <c r="H715" s="46"/>
      <c r="I715" s="46"/>
      <c r="J715" s="76"/>
    </row>
    <row r="716" spans="1:11" ht="26.4">
      <c r="A716" s="19">
        <v>122</v>
      </c>
      <c r="B716" s="42" t="str">
        <f>VLOOKUP(A716,'Sheet 1 - terms'!A2:B144,2,FALSE)</f>
        <v>trauma program communication policy about changes to trauma process</v>
      </c>
      <c r="C716" s="43">
        <v>289</v>
      </c>
      <c r="D716" s="43">
        <v>1</v>
      </c>
      <c r="E716" s="44"/>
      <c r="F716" s="45"/>
      <c r="G716" s="46"/>
      <c r="H716" s="46"/>
      <c r="I716" s="46"/>
      <c r="J716" s="76"/>
    </row>
    <row r="717" spans="1:11" ht="26.4">
      <c r="A717" s="19">
        <v>122</v>
      </c>
      <c r="B717" s="42" t="str">
        <f>VLOOKUP(A717,'Sheet 1 - terms'!A2:B144,2,FALSE)</f>
        <v>trauma program communication policy about changes to trauma process</v>
      </c>
      <c r="C717" s="43">
        <v>306</v>
      </c>
      <c r="D717" s="43">
        <v>1</v>
      </c>
      <c r="E717" s="44"/>
      <c r="F717" s="45"/>
      <c r="G717" s="46"/>
      <c r="H717" s="46"/>
      <c r="I717" s="46"/>
      <c r="J717" s="76"/>
    </row>
    <row r="718" spans="1:11" ht="26.4">
      <c r="A718" s="19">
        <v>122</v>
      </c>
      <c r="B718" s="42" t="str">
        <f>VLOOKUP(A718,'Sheet 1 - terms'!A2:B144,2,FALSE)</f>
        <v>trauma program communication policy about changes to trauma process</v>
      </c>
      <c r="C718" s="43">
        <v>309</v>
      </c>
      <c r="D718" s="43">
        <v>1</v>
      </c>
      <c r="E718" s="44"/>
      <c r="F718" s="45"/>
      <c r="G718" s="46"/>
      <c r="H718" s="46"/>
      <c r="I718" s="46"/>
      <c r="J718" s="76"/>
    </row>
    <row r="719" spans="1:11" ht="13.2">
      <c r="A719" s="19">
        <v>123</v>
      </c>
      <c r="B719" s="32" t="str">
        <f>VLOOKUP(A719,'Sheet 1 - terms'!A2:B144,2,FALSE)</f>
        <v>hospital governing body role</v>
      </c>
      <c r="C719" s="33">
        <v>29</v>
      </c>
      <c r="D719" s="33">
        <v>1</v>
      </c>
      <c r="E719" s="55"/>
      <c r="F719" s="37"/>
      <c r="G719" s="36"/>
      <c r="H719" s="36"/>
      <c r="I719" s="36"/>
      <c r="J719" s="74"/>
    </row>
    <row r="720" spans="1:11" ht="13.2">
      <c r="A720" s="19">
        <v>123</v>
      </c>
      <c r="B720" s="32" t="str">
        <f>VLOOKUP(A720,'Sheet 1 - terms'!A2:B144,2,FALSE)</f>
        <v>hospital governing body role</v>
      </c>
      <c r="C720" s="33">
        <v>94</v>
      </c>
      <c r="D720" s="33">
        <v>1</v>
      </c>
      <c r="E720" s="55"/>
      <c r="F720" s="37"/>
      <c r="G720" s="36"/>
      <c r="H720" s="36"/>
      <c r="I720" s="36"/>
      <c r="J720" s="74"/>
    </row>
    <row r="721" spans="1:11" ht="13.2">
      <c r="A721" s="19">
        <v>123</v>
      </c>
      <c r="B721" s="32" t="str">
        <f>VLOOKUP(A721,'Sheet 1 - terms'!A2:B144,2,FALSE)</f>
        <v>hospital governing body role</v>
      </c>
      <c r="C721" s="33">
        <v>105</v>
      </c>
      <c r="D721" s="33">
        <v>1</v>
      </c>
      <c r="E721" s="55"/>
      <c r="F721" s="37"/>
      <c r="G721" s="36"/>
      <c r="H721" s="36"/>
      <c r="I721" s="36"/>
      <c r="J721" s="74"/>
    </row>
    <row r="722" spans="1:11" ht="13.2">
      <c r="A722" s="19">
        <v>123</v>
      </c>
      <c r="B722" s="32" t="str">
        <f>VLOOKUP(A722,'Sheet 1 - terms'!A2:B144,2,FALSE)</f>
        <v>hospital governing body role</v>
      </c>
      <c r="C722" s="33">
        <v>132</v>
      </c>
      <c r="D722" s="33">
        <v>1</v>
      </c>
      <c r="E722" s="55"/>
      <c r="F722" s="37"/>
      <c r="G722" s="36"/>
      <c r="H722" s="36"/>
      <c r="I722" s="36"/>
      <c r="J722" s="74"/>
    </row>
    <row r="723" spans="1:11" ht="13.2">
      <c r="A723" s="19">
        <v>123</v>
      </c>
      <c r="B723" s="32" t="str">
        <f>VLOOKUP(A723,'Sheet 1 - terms'!A2:B144,2,FALSE)</f>
        <v>hospital governing body role</v>
      </c>
      <c r="C723" s="33">
        <v>164</v>
      </c>
      <c r="D723" s="33">
        <v>1</v>
      </c>
      <c r="E723" s="55"/>
      <c r="F723" s="37"/>
      <c r="G723" s="36"/>
      <c r="H723" s="36"/>
      <c r="I723" s="36"/>
      <c r="J723" s="74"/>
    </row>
    <row r="724" spans="1:11" ht="13.2">
      <c r="A724" s="19">
        <v>123</v>
      </c>
      <c r="B724" s="32" t="str">
        <f>VLOOKUP(A724,'Sheet 1 - terms'!A2:B144,2,FALSE)</f>
        <v>hospital governing body role</v>
      </c>
      <c r="C724" s="33">
        <v>172</v>
      </c>
      <c r="D724" s="33">
        <v>1</v>
      </c>
      <c r="E724" s="55"/>
      <c r="F724" s="37"/>
      <c r="G724" s="36"/>
      <c r="H724" s="36"/>
      <c r="I724" s="36"/>
      <c r="J724" s="74"/>
    </row>
    <row r="725" spans="1:11" ht="13.2">
      <c r="A725" s="19">
        <v>123</v>
      </c>
      <c r="B725" s="32" t="str">
        <f>VLOOKUP(A725,'Sheet 1 - terms'!A2:B144,2,FALSE)</f>
        <v>hospital governing body role</v>
      </c>
      <c r="C725" s="33">
        <v>192</v>
      </c>
      <c r="D725" s="33">
        <v>1</v>
      </c>
      <c r="E725" s="55"/>
      <c r="F725" s="37"/>
      <c r="G725" s="36"/>
      <c r="H725" s="36"/>
      <c r="I725" s="36"/>
      <c r="J725" s="74"/>
    </row>
    <row r="726" spans="1:11" ht="13.2">
      <c r="A726" s="19">
        <v>123</v>
      </c>
      <c r="B726" s="32" t="str">
        <f>VLOOKUP(A726,'Sheet 1 - terms'!A2:B144,2,FALSE)</f>
        <v>hospital governing body role</v>
      </c>
      <c r="C726" s="33">
        <v>282</v>
      </c>
      <c r="D726" s="33">
        <v>1</v>
      </c>
      <c r="E726" s="55"/>
      <c r="F726" s="37"/>
      <c r="G726" s="36"/>
      <c r="H726" s="36"/>
      <c r="I726" s="36"/>
      <c r="J726" s="74"/>
    </row>
    <row r="727" spans="1:11" ht="13.2">
      <c r="A727" s="19">
        <v>123</v>
      </c>
      <c r="B727" s="32" t="str">
        <f>VLOOKUP(A727,'Sheet 1 - terms'!A2:B144,2,FALSE)</f>
        <v>hospital governing body role</v>
      </c>
      <c r="C727" s="33">
        <v>297</v>
      </c>
      <c r="D727" s="33">
        <v>1</v>
      </c>
      <c r="E727" s="55"/>
      <c r="F727" s="37"/>
      <c r="G727" s="36"/>
      <c r="H727" s="36"/>
      <c r="I727" s="36"/>
      <c r="J727" s="74"/>
    </row>
    <row r="728" spans="1:11" ht="13.2">
      <c r="A728" s="19">
        <v>124</v>
      </c>
      <c r="B728" s="42" t="str">
        <f>VLOOKUP(A728,'Sheet 1 - terms'!A2:B144,2,FALSE)</f>
        <v>anesthesia services availability plan execution</v>
      </c>
      <c r="C728" s="43">
        <v>80</v>
      </c>
      <c r="D728" s="43">
        <v>1</v>
      </c>
      <c r="E728" s="44"/>
      <c r="F728" s="45"/>
      <c r="G728" s="46"/>
      <c r="H728" s="46"/>
      <c r="I728" s="46"/>
      <c r="J728" s="76"/>
    </row>
    <row r="729" spans="1:11" ht="13.2">
      <c r="A729" s="19">
        <v>124</v>
      </c>
      <c r="B729" s="42" t="str">
        <f>VLOOKUP(A729,'Sheet 1 - terms'!A2:B144,2,FALSE)</f>
        <v>anesthesia services availability plan execution</v>
      </c>
      <c r="C729" s="43">
        <v>97</v>
      </c>
      <c r="D729" s="43">
        <v>1</v>
      </c>
      <c r="E729" s="44"/>
      <c r="F729" s="45"/>
      <c r="G729" s="46"/>
      <c r="H729" s="46"/>
      <c r="I729" s="46"/>
      <c r="J729" s="76"/>
    </row>
    <row r="730" spans="1:11" ht="13.2">
      <c r="A730" s="19">
        <v>124</v>
      </c>
      <c r="B730" s="42" t="str">
        <f>VLOOKUP(A730,'Sheet 1 - terms'!A2:B144,2,FALSE)</f>
        <v>anesthesia services availability plan execution</v>
      </c>
      <c r="C730" s="43">
        <v>111</v>
      </c>
      <c r="D730" s="43">
        <v>1</v>
      </c>
      <c r="E730" s="44"/>
      <c r="F730" s="45"/>
      <c r="G730" s="46"/>
      <c r="H730" s="46"/>
      <c r="I730" s="46"/>
      <c r="J730" s="76"/>
    </row>
    <row r="731" spans="1:11" ht="13.2">
      <c r="A731" s="19">
        <v>124</v>
      </c>
      <c r="B731" s="42" t="str">
        <f>VLOOKUP(A731,'Sheet 1 - terms'!A2:B144,2,FALSE)</f>
        <v>anesthesia services availability plan execution</v>
      </c>
      <c r="C731" s="43">
        <v>130</v>
      </c>
      <c r="D731" s="43">
        <v>1</v>
      </c>
      <c r="E731" s="44"/>
      <c r="F731" s="45"/>
      <c r="G731" s="46"/>
      <c r="H731" s="46"/>
      <c r="I731" s="46"/>
      <c r="J731" s="76"/>
    </row>
    <row r="732" spans="1:11" ht="13.2">
      <c r="A732" s="19">
        <v>124</v>
      </c>
      <c r="B732" s="42" t="str">
        <f>VLOOKUP(A732,'Sheet 1 - terms'!A2:B144,2,FALSE)</f>
        <v>anesthesia services availability plan execution</v>
      </c>
      <c r="C732" s="43">
        <v>162</v>
      </c>
      <c r="D732" s="43">
        <v>1</v>
      </c>
      <c r="E732" s="44"/>
      <c r="F732" s="45"/>
      <c r="G732" s="46"/>
      <c r="H732" s="46"/>
      <c r="I732" s="46"/>
      <c r="J732" s="76"/>
    </row>
    <row r="733" spans="1:11" ht="13.2">
      <c r="A733" s="19">
        <v>124</v>
      </c>
      <c r="B733" s="42" t="str">
        <f>VLOOKUP(A733,'Sheet 1 - terms'!A2:B144,2,FALSE)</f>
        <v>anesthesia services availability plan execution</v>
      </c>
      <c r="C733" s="43">
        <v>183</v>
      </c>
      <c r="D733" s="43">
        <v>1</v>
      </c>
      <c r="E733" s="44"/>
      <c r="F733" s="45"/>
      <c r="G733" s="46"/>
      <c r="H733" s="46"/>
      <c r="I733" s="46"/>
      <c r="J733" s="76"/>
    </row>
    <row r="734" spans="1:11" ht="13.2">
      <c r="A734" s="19">
        <v>124</v>
      </c>
      <c r="B734" s="42" t="str">
        <f>VLOOKUP(A734,'Sheet 1 - terms'!A2:B144,2,FALSE)</f>
        <v>anesthesia services availability plan execution</v>
      </c>
      <c r="C734" s="43">
        <v>212</v>
      </c>
      <c r="D734" s="47"/>
      <c r="E734" s="44"/>
      <c r="F734" s="45"/>
      <c r="G734" s="46"/>
      <c r="H734" s="46"/>
      <c r="I734" s="46"/>
      <c r="J734" s="76"/>
    </row>
    <row r="735" spans="1:11" ht="13.2">
      <c r="A735" s="19">
        <v>124</v>
      </c>
      <c r="B735" s="42" t="str">
        <f>VLOOKUP(A735,'Sheet 1 - terms'!A2:B144,2,FALSE)</f>
        <v>anesthesia services availability plan execution</v>
      </c>
      <c r="C735" s="43">
        <v>214</v>
      </c>
      <c r="D735" s="43">
        <v>1</v>
      </c>
      <c r="E735" s="44"/>
      <c r="F735" s="45"/>
      <c r="G735" s="46"/>
      <c r="H735" s="46"/>
      <c r="I735" s="46"/>
      <c r="J735" s="76"/>
    </row>
    <row r="736" spans="1:11" ht="39.6">
      <c r="A736" s="19">
        <v>124</v>
      </c>
      <c r="B736" s="42" t="str">
        <f>VLOOKUP(A736,'Sheet 1 - terms'!A2:B144,2,FALSE)</f>
        <v>anesthesia services availability plan execution</v>
      </c>
      <c r="C736" s="43">
        <v>291</v>
      </c>
      <c r="D736" s="43">
        <v>0</v>
      </c>
      <c r="E736" s="42" t="s">
        <v>331</v>
      </c>
      <c r="F736" s="54" t="s">
        <v>332</v>
      </c>
      <c r="G736" s="46"/>
      <c r="H736" s="46"/>
      <c r="I736" s="46"/>
      <c r="J736" s="76"/>
      <c r="K736" s="85" t="s">
        <v>931</v>
      </c>
    </row>
    <row r="737" spans="1:11" ht="13.2">
      <c r="A737" s="19">
        <v>125</v>
      </c>
      <c r="B737" s="32" t="str">
        <f>VLOOKUP(A737,'Sheet 1 - terms'!A2:B144,2,FALSE)</f>
        <v>anesthesiology liaison role</v>
      </c>
      <c r="C737" s="33">
        <v>29</v>
      </c>
      <c r="D737" s="33">
        <v>1</v>
      </c>
      <c r="E737" s="55"/>
      <c r="F737" s="37"/>
      <c r="G737" s="36"/>
      <c r="H737" s="36"/>
      <c r="I737" s="36"/>
      <c r="J737" s="74"/>
    </row>
    <row r="738" spans="1:11" ht="26.4">
      <c r="A738" s="19">
        <v>125</v>
      </c>
      <c r="B738" s="32" t="str">
        <f>VLOOKUP(A738,'Sheet 1 - terms'!A2:B144,2,FALSE)</f>
        <v>anesthesiology liaison role</v>
      </c>
      <c r="C738" s="33">
        <v>93</v>
      </c>
      <c r="D738" s="33">
        <v>0</v>
      </c>
      <c r="E738" s="55"/>
      <c r="F738" s="56" t="s">
        <v>333</v>
      </c>
      <c r="G738" s="36"/>
      <c r="H738" s="36"/>
      <c r="I738" s="36"/>
      <c r="J738" s="74"/>
      <c r="K738" s="85" t="s">
        <v>933</v>
      </c>
    </row>
    <row r="739" spans="1:11" ht="13.2">
      <c r="A739" s="19">
        <v>125</v>
      </c>
      <c r="B739" s="32" t="str">
        <f>VLOOKUP(A739,'Sheet 1 - terms'!A2:B144,2,FALSE)</f>
        <v>anesthesiology liaison role</v>
      </c>
      <c r="C739" s="33">
        <v>118</v>
      </c>
      <c r="D739" s="33">
        <v>0</v>
      </c>
      <c r="E739" s="32" t="s">
        <v>295</v>
      </c>
      <c r="F739" s="37"/>
      <c r="G739" s="36"/>
      <c r="H739" s="36"/>
      <c r="I739" s="36"/>
      <c r="J739" s="74"/>
      <c r="K739" s="85" t="s">
        <v>917</v>
      </c>
    </row>
    <row r="740" spans="1:11" ht="66">
      <c r="A740" s="19">
        <v>125</v>
      </c>
      <c r="B740" s="32" t="str">
        <f>VLOOKUP(A740,'Sheet 1 - terms'!A2:B144,2,FALSE)</f>
        <v>anesthesiology liaison role</v>
      </c>
      <c r="C740" s="33">
        <v>140</v>
      </c>
      <c r="D740" s="33">
        <v>0</v>
      </c>
      <c r="E740" s="32" t="s">
        <v>334</v>
      </c>
      <c r="F740" s="56" t="s">
        <v>335</v>
      </c>
      <c r="G740" s="36"/>
      <c r="H740" s="36"/>
      <c r="I740" s="36"/>
      <c r="J740" s="74"/>
      <c r="K740" s="85" t="s">
        <v>932</v>
      </c>
    </row>
    <row r="741" spans="1:11" ht="13.2">
      <c r="A741" s="19">
        <v>125</v>
      </c>
      <c r="B741" s="32" t="str">
        <f>VLOOKUP(A741,'Sheet 1 - terms'!A2:B144,2,FALSE)</f>
        <v>anesthesiology liaison role</v>
      </c>
      <c r="C741" s="33">
        <v>147</v>
      </c>
      <c r="D741" s="33">
        <v>1</v>
      </c>
      <c r="E741" s="55"/>
      <c r="F741" s="37"/>
      <c r="G741" s="36"/>
      <c r="H741" s="36"/>
      <c r="I741" s="36"/>
      <c r="J741" s="74"/>
    </row>
    <row r="742" spans="1:11" ht="26.4">
      <c r="A742" s="19">
        <v>125</v>
      </c>
      <c r="B742" s="32" t="str">
        <f>VLOOKUP(A742,'Sheet 1 - terms'!A2:B144,2,FALSE)</f>
        <v>anesthesiology liaison role</v>
      </c>
      <c r="C742" s="33">
        <v>173</v>
      </c>
      <c r="D742" s="33">
        <v>0</v>
      </c>
      <c r="E742" s="55"/>
      <c r="F742" s="56" t="s">
        <v>336</v>
      </c>
      <c r="G742" s="36"/>
      <c r="H742" s="36"/>
      <c r="I742" s="36"/>
      <c r="J742" s="74"/>
      <c r="K742" s="85" t="s">
        <v>934</v>
      </c>
    </row>
    <row r="743" spans="1:11" ht="13.2">
      <c r="A743" s="19">
        <v>125</v>
      </c>
      <c r="B743" s="32" t="str">
        <f>VLOOKUP(A743,'Sheet 1 - terms'!A2:B144,2,FALSE)</f>
        <v>anesthesiology liaison role</v>
      </c>
      <c r="C743" s="33">
        <v>186</v>
      </c>
      <c r="D743" s="33">
        <v>1</v>
      </c>
      <c r="E743" s="55"/>
      <c r="F743" s="37"/>
      <c r="G743" s="36"/>
      <c r="H743" s="36"/>
      <c r="I743" s="36"/>
      <c r="J743" s="74"/>
    </row>
    <row r="744" spans="1:11" ht="13.2">
      <c r="A744" s="19">
        <v>125</v>
      </c>
      <c r="B744" s="32" t="str">
        <f>VLOOKUP(A744,'Sheet 1 - terms'!A2:B144,2,FALSE)</f>
        <v>anesthesiology liaison role</v>
      </c>
      <c r="C744" s="33">
        <v>213</v>
      </c>
      <c r="D744" s="33">
        <v>1</v>
      </c>
      <c r="E744" s="55"/>
      <c r="F744" s="37"/>
      <c r="G744" s="36"/>
      <c r="H744" s="36"/>
      <c r="I744" s="36"/>
      <c r="J744" s="74"/>
    </row>
    <row r="745" spans="1:11" ht="13.2">
      <c r="A745" s="19">
        <v>125</v>
      </c>
      <c r="B745" s="32" t="str">
        <f>VLOOKUP(A745,'Sheet 1 - terms'!A2:B144,2,FALSE)</f>
        <v>anesthesiology liaison role</v>
      </c>
      <c r="C745" s="33">
        <v>291</v>
      </c>
      <c r="D745" s="33">
        <v>1</v>
      </c>
      <c r="E745" s="55"/>
      <c r="F745" s="37"/>
      <c r="G745" s="36"/>
      <c r="H745" s="36"/>
      <c r="I745" s="36"/>
      <c r="J745" s="74"/>
    </row>
    <row r="746" spans="1:11" ht="13.2">
      <c r="A746" s="19">
        <v>126</v>
      </c>
      <c r="B746" s="42" t="str">
        <f>VLOOKUP(A746,'Sheet 1 - terms'!A2:B144,2,FALSE)</f>
        <v>advanced trauma life support course</v>
      </c>
      <c r="C746" s="43">
        <v>29</v>
      </c>
      <c r="D746" s="43">
        <v>1</v>
      </c>
      <c r="E746" s="44"/>
      <c r="F746" s="45"/>
      <c r="G746" s="46"/>
      <c r="H746" s="46"/>
      <c r="I746" s="46"/>
      <c r="J746" s="76"/>
    </row>
    <row r="747" spans="1:11" ht="13.2">
      <c r="A747" s="19">
        <v>126</v>
      </c>
      <c r="B747" s="42" t="str">
        <f>VLOOKUP(A747,'Sheet 1 - terms'!A2:B144,2,FALSE)</f>
        <v>advanced trauma life support course</v>
      </c>
      <c r="C747" s="43">
        <v>94</v>
      </c>
      <c r="D747" s="43">
        <v>1</v>
      </c>
      <c r="E747" s="44"/>
      <c r="F747" s="45"/>
      <c r="G747" s="46"/>
      <c r="H747" s="46"/>
      <c r="I747" s="46"/>
      <c r="J747" s="76"/>
    </row>
    <row r="748" spans="1:11" ht="13.2">
      <c r="A748" s="19">
        <v>126</v>
      </c>
      <c r="B748" s="42" t="str">
        <f>VLOOKUP(A748,'Sheet 1 - terms'!A2:B144,2,FALSE)</f>
        <v>advanced trauma life support course</v>
      </c>
      <c r="C748" s="43">
        <v>112</v>
      </c>
      <c r="D748" s="43">
        <v>1</v>
      </c>
      <c r="E748" s="44"/>
      <c r="F748" s="45"/>
      <c r="G748" s="46"/>
      <c r="H748" s="46"/>
      <c r="I748" s="46"/>
      <c r="J748" s="76"/>
    </row>
    <row r="749" spans="1:11" ht="13.2">
      <c r="A749" s="19">
        <v>126</v>
      </c>
      <c r="B749" s="42" t="str">
        <f>VLOOKUP(A749,'Sheet 1 - terms'!A2:B144,2,FALSE)</f>
        <v>advanced trauma life support course</v>
      </c>
      <c r="C749" s="43">
        <v>135</v>
      </c>
      <c r="D749" s="43">
        <v>1</v>
      </c>
      <c r="E749" s="44"/>
      <c r="F749" s="45"/>
      <c r="G749" s="46"/>
      <c r="H749" s="46"/>
      <c r="I749" s="46"/>
      <c r="J749" s="76"/>
    </row>
    <row r="750" spans="1:11" ht="13.2">
      <c r="A750" s="19">
        <v>126</v>
      </c>
      <c r="B750" s="42" t="str">
        <f>VLOOKUP(A750,'Sheet 1 - terms'!A2:B144,2,FALSE)</f>
        <v>advanced trauma life support course</v>
      </c>
      <c r="C750" s="43">
        <v>154</v>
      </c>
      <c r="D750" s="43">
        <v>1</v>
      </c>
      <c r="E750" s="44"/>
      <c r="F750" s="45"/>
      <c r="G750" s="46"/>
      <c r="H750" s="46"/>
      <c r="I750" s="46"/>
      <c r="J750" s="76"/>
    </row>
    <row r="751" spans="1:11" ht="13.2">
      <c r="A751" s="19">
        <v>126</v>
      </c>
      <c r="B751" s="42" t="str">
        <f>VLOOKUP(A751,'Sheet 1 - terms'!A2:B144,2,FALSE)</f>
        <v>advanced trauma life support course</v>
      </c>
      <c r="C751" s="43">
        <v>173</v>
      </c>
      <c r="D751" s="43">
        <v>1</v>
      </c>
      <c r="E751" s="44"/>
      <c r="F751" s="45"/>
      <c r="G751" s="46"/>
      <c r="H751" s="46"/>
      <c r="I751" s="46"/>
      <c r="J751" s="76"/>
    </row>
    <row r="752" spans="1:11" ht="26.4">
      <c r="A752" s="19">
        <v>126</v>
      </c>
      <c r="B752" s="42" t="str">
        <f>VLOOKUP(A752,'Sheet 1 - terms'!A2:B144,2,FALSE)</f>
        <v>advanced trauma life support course</v>
      </c>
      <c r="C752" s="43">
        <v>124</v>
      </c>
      <c r="D752" s="43">
        <v>0</v>
      </c>
      <c r="E752" s="42" t="s">
        <v>337</v>
      </c>
      <c r="F752" s="54" t="s">
        <v>338</v>
      </c>
      <c r="G752" s="46"/>
      <c r="H752" s="46"/>
      <c r="I752" s="46"/>
      <c r="J752" s="76"/>
      <c r="K752" s="85" t="s">
        <v>931</v>
      </c>
    </row>
    <row r="753" spans="1:11" ht="26.4">
      <c r="A753" s="19">
        <v>126</v>
      </c>
      <c r="B753" s="42" t="str">
        <f>VLOOKUP(A753,'Sheet 1 - terms'!A2:B144,2,FALSE)</f>
        <v>advanced trauma life support course</v>
      </c>
      <c r="C753" s="43">
        <v>285</v>
      </c>
      <c r="D753" s="43">
        <v>0</v>
      </c>
      <c r="E753" s="44"/>
      <c r="F753" s="54" t="s">
        <v>339</v>
      </c>
      <c r="G753" s="46"/>
      <c r="H753" s="46"/>
      <c r="I753" s="46"/>
      <c r="J753" s="76"/>
      <c r="K753" s="85" t="s">
        <v>931</v>
      </c>
    </row>
    <row r="754" spans="1:11" ht="13.2">
      <c r="A754" s="19">
        <v>126</v>
      </c>
      <c r="B754" s="42" t="str">
        <f>VLOOKUP(A754,'Sheet 1 - terms'!A2:B144,2,FALSE)</f>
        <v>advanced trauma life support course</v>
      </c>
      <c r="C754" s="43">
        <v>308</v>
      </c>
      <c r="D754" s="43">
        <v>1</v>
      </c>
      <c r="E754" s="44"/>
      <c r="F754" s="45"/>
      <c r="G754" s="46"/>
      <c r="H754" s="46"/>
      <c r="I754" s="46"/>
      <c r="J754" s="76"/>
    </row>
    <row r="755" spans="1:11" ht="13.2">
      <c r="A755" s="19">
        <v>127</v>
      </c>
      <c r="B755" s="32" t="str">
        <f>VLOOKUP(A755,'Sheet 1 - terms'!A2:B144,2,FALSE)</f>
        <v>regional trauma system</v>
      </c>
      <c r="C755" s="33">
        <v>40</v>
      </c>
      <c r="D755" s="33">
        <v>1</v>
      </c>
      <c r="E755" s="55"/>
      <c r="F755" s="37"/>
      <c r="G755" s="36"/>
      <c r="H755" s="36"/>
      <c r="I755" s="36"/>
      <c r="J755" s="74"/>
    </row>
    <row r="756" spans="1:11" ht="13.2">
      <c r="A756" s="19">
        <v>127</v>
      </c>
      <c r="B756" s="32" t="str">
        <f>VLOOKUP(A756,'Sheet 1 - terms'!A2:B144,2,FALSE)</f>
        <v>regional trauma system</v>
      </c>
      <c r="C756" s="33">
        <v>94</v>
      </c>
      <c r="D756" s="33">
        <v>1</v>
      </c>
      <c r="E756" s="55"/>
      <c r="F756" s="37"/>
      <c r="G756" s="36"/>
      <c r="H756" s="36"/>
      <c r="I756" s="36"/>
      <c r="J756" s="74"/>
    </row>
    <row r="757" spans="1:11" ht="66">
      <c r="A757" s="19">
        <v>127</v>
      </c>
      <c r="B757" s="32" t="str">
        <f>VLOOKUP(A757,'Sheet 1 - terms'!A2:B144,2,FALSE)</f>
        <v>regional trauma system</v>
      </c>
      <c r="C757" s="33">
        <v>108</v>
      </c>
      <c r="D757" s="33">
        <v>0</v>
      </c>
      <c r="E757" s="32" t="s">
        <v>340</v>
      </c>
      <c r="F757" s="37"/>
      <c r="G757" s="36"/>
      <c r="H757" s="36"/>
      <c r="I757" s="36"/>
      <c r="J757" s="74"/>
      <c r="K757" s="85" t="s">
        <v>935</v>
      </c>
    </row>
    <row r="758" spans="1:11" ht="13.2">
      <c r="A758" s="19">
        <v>127</v>
      </c>
      <c r="B758" s="32" t="str">
        <f>VLOOKUP(A758,'Sheet 1 - terms'!A2:B144,2,FALSE)</f>
        <v>regional trauma system</v>
      </c>
      <c r="C758" s="33">
        <v>130</v>
      </c>
      <c r="D758" s="33">
        <v>1</v>
      </c>
      <c r="E758" s="55"/>
      <c r="F758" s="37"/>
      <c r="G758" s="36"/>
      <c r="H758" s="36"/>
      <c r="I758" s="36"/>
      <c r="J758" s="74"/>
    </row>
    <row r="759" spans="1:11" ht="13.2">
      <c r="A759" s="19">
        <v>127</v>
      </c>
      <c r="B759" s="32" t="str">
        <f>VLOOKUP(A759,'Sheet 1 - terms'!A2:B144,2,FALSE)</f>
        <v>regional trauma system</v>
      </c>
      <c r="C759" s="33">
        <v>111</v>
      </c>
      <c r="D759" s="33">
        <v>1</v>
      </c>
      <c r="E759" s="55"/>
      <c r="F759" s="37"/>
      <c r="G759" s="36"/>
      <c r="H759" s="36"/>
      <c r="I759" s="36"/>
      <c r="J759" s="74"/>
    </row>
    <row r="760" spans="1:11" ht="105.6">
      <c r="A760" s="19">
        <v>127</v>
      </c>
      <c r="B760" s="32" t="str">
        <f>VLOOKUP(A760,'Sheet 1 - terms'!A2:B144,2,FALSE)</f>
        <v>regional trauma system</v>
      </c>
      <c r="C760" s="33">
        <v>168</v>
      </c>
      <c r="D760" s="33">
        <v>0</v>
      </c>
      <c r="E760" s="32" t="s">
        <v>341</v>
      </c>
      <c r="F760" s="37"/>
      <c r="G760" s="36"/>
      <c r="H760" s="36"/>
      <c r="I760" s="36"/>
      <c r="J760" s="74"/>
      <c r="K760" s="85" t="s">
        <v>917</v>
      </c>
    </row>
    <row r="761" spans="1:11" ht="13.2">
      <c r="A761" s="19">
        <v>127</v>
      </c>
      <c r="B761" s="32" t="str">
        <f>VLOOKUP(A761,'Sheet 1 - terms'!A2:B144,2,FALSE)</f>
        <v>regional trauma system</v>
      </c>
      <c r="C761" s="33">
        <v>201</v>
      </c>
      <c r="D761" s="33">
        <v>1</v>
      </c>
      <c r="E761" s="55"/>
      <c r="F761" s="37"/>
      <c r="G761" s="36"/>
      <c r="H761" s="36"/>
      <c r="I761" s="36"/>
      <c r="J761" s="74"/>
    </row>
    <row r="762" spans="1:11" ht="39.6">
      <c r="A762" s="19">
        <v>127</v>
      </c>
      <c r="B762" s="32" t="str">
        <f>VLOOKUP(A762,'Sheet 1 - terms'!A2:B144,2,FALSE)</f>
        <v>regional trauma system</v>
      </c>
      <c r="C762" s="33">
        <v>289</v>
      </c>
      <c r="D762" s="33">
        <v>0</v>
      </c>
      <c r="E762" s="55"/>
      <c r="F762" s="56" t="s">
        <v>342</v>
      </c>
      <c r="G762" s="36"/>
      <c r="H762" s="36"/>
      <c r="I762" s="36"/>
      <c r="J762" s="74"/>
      <c r="K762" s="85" t="s">
        <v>936</v>
      </c>
    </row>
    <row r="763" spans="1:11" ht="13.2">
      <c r="A763" s="19">
        <v>127</v>
      </c>
      <c r="B763" s="32" t="str">
        <f>VLOOKUP(A763,'Sheet 1 - terms'!A2:B144,2,FALSE)</f>
        <v>regional trauma system</v>
      </c>
      <c r="C763" s="33">
        <v>293</v>
      </c>
      <c r="D763" s="33">
        <v>1</v>
      </c>
      <c r="E763" s="55"/>
      <c r="F763" s="37"/>
      <c r="G763" s="36"/>
      <c r="H763" s="36"/>
      <c r="I763" s="36"/>
      <c r="J763" s="74"/>
    </row>
    <row r="764" spans="1:11" ht="13.2">
      <c r="A764" s="19">
        <v>128</v>
      </c>
      <c r="B764" s="42" t="str">
        <f>VLOOKUP(A764,'Sheet 1 - terms'!A2:B144,2,FALSE)</f>
        <v>board certified neurosurgeon role</v>
      </c>
      <c r="C764" s="43">
        <v>73</v>
      </c>
      <c r="D764" s="43">
        <v>1</v>
      </c>
      <c r="E764" s="44"/>
      <c r="F764" s="45"/>
      <c r="G764" s="46"/>
      <c r="H764" s="46"/>
      <c r="I764" s="46"/>
      <c r="J764" s="76"/>
    </row>
    <row r="765" spans="1:11" ht="13.2">
      <c r="A765" s="19">
        <v>128</v>
      </c>
      <c r="B765" s="42" t="str">
        <f>VLOOKUP(A765,'Sheet 1 - terms'!A2:B144,2,FALSE)</f>
        <v>board certified neurosurgeon role</v>
      </c>
      <c r="C765" s="43">
        <v>97</v>
      </c>
      <c r="D765" s="43">
        <v>1</v>
      </c>
      <c r="E765" s="44"/>
      <c r="F765" s="54" t="s">
        <v>343</v>
      </c>
      <c r="G765" s="46"/>
      <c r="H765" s="46"/>
      <c r="I765" s="46"/>
      <c r="J765" s="76"/>
      <c r="K765" s="85" t="s">
        <v>937</v>
      </c>
    </row>
    <row r="766" spans="1:11" ht="13.2">
      <c r="A766" s="19">
        <v>128</v>
      </c>
      <c r="B766" s="42" t="str">
        <f>VLOOKUP(A766,'Sheet 1 - terms'!A2:B144,2,FALSE)</f>
        <v>board certified neurosurgeon role</v>
      </c>
      <c r="C766" s="43">
        <v>60</v>
      </c>
      <c r="D766" s="47"/>
      <c r="E766" s="44"/>
      <c r="F766" s="45"/>
      <c r="G766" s="46"/>
      <c r="H766" s="46"/>
      <c r="I766" s="46"/>
      <c r="J766" s="76"/>
    </row>
    <row r="767" spans="1:11" ht="13.2">
      <c r="A767" s="19">
        <v>128</v>
      </c>
      <c r="B767" s="42" t="str">
        <f>VLOOKUP(A767,'Sheet 1 - terms'!A2:B144,2,FALSE)</f>
        <v>board certified neurosurgeon role</v>
      </c>
      <c r="C767" s="43">
        <v>130</v>
      </c>
      <c r="D767" s="43">
        <v>0</v>
      </c>
      <c r="E767" s="42" t="s">
        <v>344</v>
      </c>
      <c r="F767" s="45"/>
      <c r="G767" s="46"/>
      <c r="H767" s="46"/>
      <c r="I767" s="46"/>
      <c r="J767" s="76"/>
      <c r="K767" s="85" t="s">
        <v>932</v>
      </c>
    </row>
    <row r="768" spans="1:11" ht="13.2">
      <c r="A768" s="19">
        <v>128</v>
      </c>
      <c r="B768" s="42" t="str">
        <f>VLOOKUP(A768,'Sheet 1 - terms'!A2:B144,2,FALSE)</f>
        <v>board certified neurosurgeon role</v>
      </c>
      <c r="C768" s="43">
        <v>162</v>
      </c>
      <c r="D768" s="43">
        <v>1</v>
      </c>
      <c r="E768" s="44"/>
      <c r="F768" s="45"/>
      <c r="G768" s="46"/>
      <c r="H768" s="46"/>
      <c r="I768" s="46"/>
      <c r="J768" s="76"/>
    </row>
    <row r="769" spans="1:11" ht="13.2">
      <c r="A769" s="19">
        <v>128</v>
      </c>
      <c r="B769" s="42" t="str">
        <f>VLOOKUP(A769,'Sheet 1 - terms'!A2:B144,2,FALSE)</f>
        <v>board certified neurosurgeon role</v>
      </c>
      <c r="C769" s="43">
        <v>172</v>
      </c>
      <c r="D769" s="43">
        <v>1</v>
      </c>
      <c r="E769" s="44"/>
      <c r="F769" s="45"/>
      <c r="G769" s="46"/>
      <c r="H769" s="46"/>
      <c r="I769" s="46"/>
      <c r="J769" s="76"/>
    </row>
    <row r="770" spans="1:11" ht="13.2">
      <c r="A770" s="19">
        <v>128</v>
      </c>
      <c r="B770" s="42" t="str">
        <f>VLOOKUP(A770,'Sheet 1 - terms'!A2:B144,2,FALSE)</f>
        <v>board certified neurosurgeon role</v>
      </c>
      <c r="C770" s="43">
        <v>124</v>
      </c>
      <c r="D770" s="43">
        <v>1</v>
      </c>
      <c r="E770" s="44"/>
      <c r="F770" s="45"/>
      <c r="G770" s="46"/>
      <c r="H770" s="46"/>
      <c r="I770" s="46"/>
      <c r="J770" s="76"/>
    </row>
    <row r="771" spans="1:11" ht="13.2">
      <c r="A771" s="19">
        <v>128</v>
      </c>
      <c r="B771" s="42" t="str">
        <f>VLOOKUP(A771,'Sheet 1 - terms'!A2:B144,2,FALSE)</f>
        <v>board certified neurosurgeon role</v>
      </c>
      <c r="C771" s="43">
        <v>289</v>
      </c>
      <c r="D771" s="43">
        <v>1</v>
      </c>
      <c r="E771" s="44"/>
      <c r="F771" s="45"/>
      <c r="G771" s="46"/>
      <c r="H771" s="46"/>
      <c r="I771" s="46"/>
      <c r="J771" s="76"/>
    </row>
    <row r="772" spans="1:11" ht="13.2">
      <c r="A772" s="19">
        <v>128</v>
      </c>
      <c r="B772" s="42" t="str">
        <f>VLOOKUP(A772,'Sheet 1 - terms'!A2:B144,2,FALSE)</f>
        <v>board certified neurosurgeon role</v>
      </c>
      <c r="C772" s="43">
        <v>292</v>
      </c>
      <c r="D772" s="43">
        <v>1</v>
      </c>
      <c r="E772" s="44"/>
      <c r="F772" s="45"/>
      <c r="G772" s="46"/>
      <c r="H772" s="46"/>
      <c r="I772" s="46"/>
      <c r="J772" s="76"/>
    </row>
    <row r="773" spans="1:11" ht="13.2">
      <c r="A773" s="19">
        <v>131</v>
      </c>
      <c r="B773" s="32" t="str">
        <f>VLOOKUP(A773,'Sheet 1 - terms'!A2:B144,2,FALSE)</f>
        <v>level 3 trauma center role</v>
      </c>
      <c r="C773" s="33">
        <v>37</v>
      </c>
      <c r="D773" s="57"/>
      <c r="E773" s="55"/>
      <c r="F773" s="37"/>
      <c r="G773" s="36"/>
      <c r="H773" s="36"/>
      <c r="I773" s="36"/>
      <c r="J773" s="74"/>
    </row>
    <row r="774" spans="1:11" ht="13.2">
      <c r="A774" s="19">
        <v>131</v>
      </c>
      <c r="B774" s="32" t="str">
        <f>VLOOKUP(A774,'Sheet 1 - terms'!A2:B144,2,FALSE)</f>
        <v>level 3 trauma center role</v>
      </c>
      <c r="C774" s="33">
        <v>98</v>
      </c>
      <c r="D774" s="33">
        <v>1</v>
      </c>
      <c r="E774" s="55"/>
      <c r="F774" s="37"/>
      <c r="G774" s="36"/>
      <c r="H774" s="36"/>
      <c r="I774" s="36"/>
      <c r="J774" s="74"/>
    </row>
    <row r="775" spans="1:11" ht="13.2">
      <c r="A775" s="19">
        <v>131</v>
      </c>
      <c r="B775" s="32" t="str">
        <f>VLOOKUP(A775,'Sheet 1 - terms'!A2:B144,2,FALSE)</f>
        <v>level 3 trauma center role</v>
      </c>
      <c r="C775" s="33">
        <v>112</v>
      </c>
      <c r="D775" s="33">
        <v>1</v>
      </c>
      <c r="E775" s="55"/>
      <c r="F775" s="37"/>
      <c r="G775" s="36"/>
      <c r="H775" s="36"/>
      <c r="I775" s="36"/>
      <c r="J775" s="74"/>
    </row>
    <row r="776" spans="1:11" ht="13.2">
      <c r="A776" s="19">
        <v>131</v>
      </c>
      <c r="B776" s="32" t="str">
        <f>VLOOKUP(A776,'Sheet 1 - terms'!A2:B144,2,FALSE)</f>
        <v>level 3 trauma center role</v>
      </c>
      <c r="C776" s="33">
        <v>118</v>
      </c>
      <c r="D776" s="57"/>
      <c r="E776" s="55"/>
      <c r="F776" s="37"/>
      <c r="G776" s="36"/>
      <c r="H776" s="36"/>
      <c r="I776" s="36"/>
      <c r="J776" s="74"/>
    </row>
    <row r="777" spans="1:11" ht="13.2">
      <c r="A777" s="19">
        <v>131</v>
      </c>
      <c r="B777" s="32" t="str">
        <f>VLOOKUP(A777,'Sheet 1 - terms'!A2:B144,2,FALSE)</f>
        <v>level 3 trauma center role</v>
      </c>
      <c r="C777" s="33">
        <v>164</v>
      </c>
      <c r="D777" s="33">
        <v>1</v>
      </c>
      <c r="E777" s="55"/>
      <c r="F777" s="37"/>
      <c r="G777" s="36"/>
      <c r="H777" s="36"/>
      <c r="I777" s="36"/>
      <c r="J777" s="74"/>
    </row>
    <row r="778" spans="1:11" ht="39.6">
      <c r="A778" s="19">
        <v>131</v>
      </c>
      <c r="B778" s="32" t="str">
        <f>VLOOKUP(A778,'Sheet 1 - terms'!A2:B144,2,FALSE)</f>
        <v>level 3 trauma center role</v>
      </c>
      <c r="C778" s="33">
        <v>184</v>
      </c>
      <c r="D778" s="33">
        <v>1</v>
      </c>
      <c r="E778" s="55"/>
      <c r="F778" s="56" t="s">
        <v>345</v>
      </c>
      <c r="G778" s="36"/>
      <c r="H778" s="36"/>
      <c r="I778" s="36"/>
      <c r="J778" s="74"/>
      <c r="K778" s="85" t="s">
        <v>938</v>
      </c>
    </row>
    <row r="779" spans="1:11" ht="13.2">
      <c r="A779" s="19">
        <v>131</v>
      </c>
      <c r="B779" s="32" t="str">
        <f>VLOOKUP(A779,'Sheet 1 - terms'!A2:B144,2,FALSE)</f>
        <v>level 3 trauma center role</v>
      </c>
      <c r="C779" s="33">
        <v>212</v>
      </c>
      <c r="D779" s="33">
        <v>1</v>
      </c>
      <c r="E779" s="55"/>
      <c r="F779" s="37"/>
      <c r="G779" s="36"/>
      <c r="H779" s="36"/>
      <c r="I779" s="36"/>
      <c r="J779" s="74"/>
    </row>
    <row r="780" spans="1:11" ht="13.2">
      <c r="A780" s="19">
        <v>131</v>
      </c>
      <c r="B780" s="32" t="str">
        <f>VLOOKUP(A780,'Sheet 1 - terms'!A2:B144,2,FALSE)</f>
        <v>level 3 trauma center role</v>
      </c>
      <c r="C780" s="33">
        <v>219</v>
      </c>
      <c r="D780" s="33">
        <v>1</v>
      </c>
      <c r="E780" s="55"/>
      <c r="F780" s="37"/>
      <c r="G780" s="36"/>
      <c r="H780" s="36"/>
      <c r="I780" s="36"/>
      <c r="J780" s="74"/>
    </row>
    <row r="781" spans="1:11" ht="13.2">
      <c r="A781" s="19">
        <v>131</v>
      </c>
      <c r="B781" s="32" t="str">
        <f>VLOOKUP(A781,'Sheet 1 - terms'!A2:B144,2,FALSE)</f>
        <v>level 3 trauma center role</v>
      </c>
      <c r="C781" s="33">
        <v>291</v>
      </c>
      <c r="D781" s="33">
        <v>1</v>
      </c>
      <c r="E781" s="55"/>
      <c r="F781" s="37"/>
      <c r="G781" s="36"/>
      <c r="H781" s="36"/>
      <c r="I781" s="36"/>
      <c r="J781" s="74"/>
    </row>
    <row r="782" spans="1:11" ht="13.2">
      <c r="A782" s="19">
        <v>133</v>
      </c>
      <c r="B782" s="42" t="str">
        <f>VLOOKUP(A782,'Sheet 1 - terms'!A2:B144,2,FALSE)</f>
        <v>continuous general surgery coverage policy</v>
      </c>
      <c r="C782" s="43">
        <v>81</v>
      </c>
      <c r="D782" s="43">
        <v>0</v>
      </c>
      <c r="E782" s="44"/>
      <c r="F782" s="45"/>
      <c r="G782" s="46"/>
      <c r="H782" s="46"/>
      <c r="I782" s="46"/>
      <c r="J782" s="76"/>
      <c r="K782" s="85" t="s">
        <v>928</v>
      </c>
    </row>
    <row r="783" spans="1:11" ht="13.2">
      <c r="A783" s="19">
        <v>133</v>
      </c>
      <c r="B783" s="42" t="str">
        <f>VLOOKUP(A783,'Sheet 1 - terms'!A2:B144,2,FALSE)</f>
        <v>continuous general surgery coverage policy</v>
      </c>
      <c r="C783" s="43">
        <v>97</v>
      </c>
      <c r="D783" s="43">
        <v>1</v>
      </c>
      <c r="E783" s="44"/>
      <c r="F783" s="45"/>
      <c r="G783" s="46"/>
      <c r="H783" s="46"/>
      <c r="I783" s="46"/>
      <c r="J783" s="76"/>
    </row>
    <row r="784" spans="1:11" ht="13.2">
      <c r="A784" s="19">
        <v>133</v>
      </c>
      <c r="B784" s="42" t="str">
        <f>VLOOKUP(A784,'Sheet 1 - terms'!A2:B144,2,FALSE)</f>
        <v>continuous general surgery coverage policy</v>
      </c>
      <c r="C784" s="43">
        <v>125</v>
      </c>
      <c r="D784" s="43">
        <v>1</v>
      </c>
      <c r="E784" s="44"/>
      <c r="F784" s="45"/>
      <c r="G784" s="46"/>
      <c r="H784" s="46"/>
      <c r="I784" s="46"/>
      <c r="J784" s="76"/>
    </row>
    <row r="785" spans="1:11" ht="13.2">
      <c r="A785" s="19">
        <v>133</v>
      </c>
      <c r="B785" s="42" t="str">
        <f>VLOOKUP(A785,'Sheet 1 - terms'!A2:B144,2,FALSE)</f>
        <v>continuous general surgery coverage policy</v>
      </c>
      <c r="C785" s="43">
        <v>130</v>
      </c>
      <c r="D785" s="43">
        <v>1</v>
      </c>
      <c r="E785" s="44"/>
      <c r="F785" s="45"/>
      <c r="G785" s="46"/>
      <c r="H785" s="46"/>
      <c r="I785" s="46"/>
      <c r="J785" s="76"/>
    </row>
    <row r="786" spans="1:11" ht="13.2">
      <c r="A786" s="19">
        <v>133</v>
      </c>
      <c r="B786" s="42" t="str">
        <f>VLOOKUP(A786,'Sheet 1 - terms'!A2:B144,2,FALSE)</f>
        <v>continuous general surgery coverage policy</v>
      </c>
      <c r="C786" s="43">
        <v>147</v>
      </c>
      <c r="D786" s="43">
        <v>1</v>
      </c>
      <c r="E786" s="44"/>
      <c r="F786" s="45"/>
      <c r="G786" s="46"/>
      <c r="H786" s="46"/>
      <c r="I786" s="46"/>
      <c r="J786" s="76"/>
    </row>
    <row r="787" spans="1:11" ht="13.2">
      <c r="A787" s="19">
        <v>133</v>
      </c>
      <c r="B787" s="42" t="str">
        <f>VLOOKUP(A787,'Sheet 1 - terms'!A2:B144,2,FALSE)</f>
        <v>continuous general surgery coverage policy</v>
      </c>
      <c r="C787" s="43">
        <v>173</v>
      </c>
      <c r="D787" s="43">
        <v>1</v>
      </c>
      <c r="E787" s="44"/>
      <c r="F787" s="45"/>
      <c r="G787" s="46"/>
      <c r="H787" s="46"/>
      <c r="I787" s="46"/>
      <c r="J787" s="76"/>
    </row>
    <row r="788" spans="1:11" ht="13.2">
      <c r="A788" s="19">
        <v>133</v>
      </c>
      <c r="B788" s="42" t="str">
        <f>VLOOKUP(A788,'Sheet 1 - terms'!A2:B144,2,FALSE)</f>
        <v>continuous general surgery coverage policy</v>
      </c>
      <c r="C788" s="43">
        <v>193</v>
      </c>
      <c r="D788" s="43">
        <v>1</v>
      </c>
      <c r="E788" s="44"/>
      <c r="F788" s="45"/>
      <c r="G788" s="46"/>
      <c r="H788" s="46"/>
      <c r="I788" s="46"/>
      <c r="J788" s="76"/>
    </row>
    <row r="789" spans="1:11" ht="13.2">
      <c r="A789" s="19">
        <v>133</v>
      </c>
      <c r="B789" s="42" t="str">
        <f>VLOOKUP(A789,'Sheet 1 - terms'!A2:B144,2,FALSE)</f>
        <v>continuous general surgery coverage policy</v>
      </c>
      <c r="C789" s="43">
        <v>286</v>
      </c>
      <c r="D789" s="43">
        <v>1</v>
      </c>
      <c r="E789" s="44"/>
      <c r="F789" s="45"/>
      <c r="G789" s="46"/>
      <c r="H789" s="46"/>
      <c r="I789" s="46"/>
      <c r="J789" s="76"/>
    </row>
    <row r="790" spans="1:11" ht="13.2">
      <c r="A790" s="19">
        <v>133</v>
      </c>
      <c r="B790" s="42" t="str">
        <f>VLOOKUP(A790,'Sheet 1 - terms'!A2:B144,2,FALSE)</f>
        <v>continuous general surgery coverage policy</v>
      </c>
      <c r="C790" s="43">
        <v>300</v>
      </c>
      <c r="D790" s="43">
        <v>1</v>
      </c>
      <c r="E790" s="44"/>
      <c r="F790" s="45"/>
      <c r="G790" s="46"/>
      <c r="H790" s="46"/>
      <c r="I790" s="46"/>
      <c r="J790" s="76"/>
    </row>
    <row r="791" spans="1:11" ht="13.2">
      <c r="A791" s="19">
        <v>134</v>
      </c>
      <c r="B791" s="32" t="str">
        <f>VLOOKUP(A791,'Sheet 1 - terms'!A2:B144,2,FALSE)</f>
        <v>interventional radiologist role</v>
      </c>
      <c r="C791" s="33">
        <v>40</v>
      </c>
      <c r="D791" s="33">
        <v>1</v>
      </c>
      <c r="E791" s="55"/>
      <c r="F791" s="37"/>
      <c r="G791" s="36"/>
      <c r="H791" s="36"/>
      <c r="I791" s="36"/>
      <c r="J791" s="74"/>
    </row>
    <row r="792" spans="1:11" ht="13.2">
      <c r="A792" s="19">
        <v>134</v>
      </c>
      <c r="B792" s="32" t="str">
        <f>VLOOKUP(A792,'Sheet 1 - terms'!A2:B144,2,FALSE)</f>
        <v>interventional radiologist role</v>
      </c>
      <c r="C792" s="33">
        <v>97</v>
      </c>
      <c r="D792" s="33">
        <v>1</v>
      </c>
      <c r="E792" s="55"/>
      <c r="F792" s="37"/>
      <c r="G792" s="36"/>
      <c r="H792" s="36"/>
      <c r="I792" s="36"/>
      <c r="J792" s="74"/>
    </row>
    <row r="793" spans="1:11" ht="13.2">
      <c r="A793" s="19">
        <v>134</v>
      </c>
      <c r="B793" s="32" t="str">
        <f>VLOOKUP(A793,'Sheet 1 - terms'!A2:B144,2,FALSE)</f>
        <v>interventional radiologist role</v>
      </c>
      <c r="C793" s="33">
        <v>108</v>
      </c>
      <c r="D793" s="33">
        <v>1</v>
      </c>
      <c r="E793" s="55"/>
      <c r="F793" s="37"/>
      <c r="G793" s="36"/>
      <c r="H793" s="36"/>
      <c r="I793" s="36"/>
      <c r="J793" s="74"/>
    </row>
    <row r="794" spans="1:11" ht="39.6">
      <c r="A794" s="19">
        <v>134</v>
      </c>
      <c r="B794" s="32" t="str">
        <f>VLOOKUP(A794,'Sheet 1 - terms'!A2:B144,2,FALSE)</f>
        <v>interventional radiologist role</v>
      </c>
      <c r="C794" s="33">
        <v>135</v>
      </c>
      <c r="D794" s="33">
        <v>0</v>
      </c>
      <c r="E794" s="55"/>
      <c r="F794" s="56" t="s">
        <v>346</v>
      </c>
      <c r="G794" s="36"/>
      <c r="H794" s="36"/>
      <c r="I794" s="36"/>
      <c r="J794" s="74"/>
      <c r="K794" s="85" t="s">
        <v>940</v>
      </c>
    </row>
    <row r="795" spans="1:11" ht="13.2">
      <c r="A795" s="19">
        <v>134</v>
      </c>
      <c r="B795" s="32" t="str">
        <f>VLOOKUP(A795,'Sheet 1 - terms'!A2:B144,2,FALSE)</f>
        <v>interventional radiologist role</v>
      </c>
      <c r="C795" s="33">
        <v>162</v>
      </c>
      <c r="D795" s="33">
        <v>1</v>
      </c>
      <c r="E795" s="55"/>
      <c r="F795" s="37"/>
      <c r="G795" s="36"/>
      <c r="H795" s="36"/>
      <c r="I795" s="36"/>
      <c r="J795" s="74"/>
    </row>
    <row r="796" spans="1:11" ht="13.2">
      <c r="A796" s="19">
        <v>134</v>
      </c>
      <c r="B796" s="32" t="str">
        <f>VLOOKUP(A796,'Sheet 1 - terms'!A2:B144,2,FALSE)</f>
        <v>interventional radiologist role</v>
      </c>
      <c r="C796" s="33">
        <v>182</v>
      </c>
      <c r="D796" s="33">
        <v>1</v>
      </c>
      <c r="E796" s="55"/>
      <c r="F796" s="37"/>
      <c r="G796" s="36"/>
      <c r="H796" s="36"/>
      <c r="I796" s="36"/>
      <c r="J796" s="74"/>
    </row>
    <row r="797" spans="1:11" ht="13.2">
      <c r="A797" s="19">
        <v>134</v>
      </c>
      <c r="B797" s="32" t="str">
        <f>VLOOKUP(A797,'Sheet 1 - terms'!A2:B144,2,FALSE)</f>
        <v>interventional radiologist role</v>
      </c>
      <c r="C797" s="33">
        <v>205</v>
      </c>
      <c r="D797" s="33">
        <v>1</v>
      </c>
      <c r="E797" s="55"/>
      <c r="F797" s="37"/>
      <c r="G797" s="36"/>
      <c r="H797" s="36"/>
      <c r="I797" s="36"/>
      <c r="J797" s="74"/>
    </row>
    <row r="798" spans="1:11" ht="13.2">
      <c r="A798" s="19">
        <v>134</v>
      </c>
      <c r="B798" s="32" t="str">
        <f>VLOOKUP(A798,'Sheet 1 - terms'!A2:B144,2,FALSE)</f>
        <v>interventional radiologist role</v>
      </c>
      <c r="C798" s="33">
        <v>289</v>
      </c>
      <c r="D798" s="33">
        <v>1</v>
      </c>
      <c r="E798" s="55"/>
      <c r="F798" s="37"/>
      <c r="G798" s="36"/>
      <c r="H798" s="36"/>
      <c r="I798" s="36"/>
      <c r="J798" s="74"/>
    </row>
    <row r="799" spans="1:11" ht="66">
      <c r="A799" s="19">
        <v>134</v>
      </c>
      <c r="B799" s="32" t="str">
        <f>VLOOKUP(A799,'Sheet 1 - terms'!A2:B144,2,FALSE)</f>
        <v>interventional radiologist role</v>
      </c>
      <c r="C799" s="33">
        <v>292</v>
      </c>
      <c r="D799" s="33">
        <v>0</v>
      </c>
      <c r="E799" s="32" t="s">
        <v>347</v>
      </c>
      <c r="F799" s="37"/>
      <c r="G799" s="36"/>
      <c r="H799" s="36"/>
      <c r="I799" s="36"/>
      <c r="J799" s="74"/>
      <c r="K799" s="85" t="s">
        <v>939</v>
      </c>
    </row>
    <row r="800" spans="1:11" ht="13.2">
      <c r="A800" s="19">
        <v>135</v>
      </c>
      <c r="B800" s="42" t="str">
        <f>VLOOKUP(A800,'Sheet 1 - terms'!A2:B144,2,FALSE)</f>
        <v>nurses association</v>
      </c>
      <c r="C800" s="43">
        <v>73</v>
      </c>
      <c r="D800" s="43">
        <v>1</v>
      </c>
      <c r="E800" s="44"/>
      <c r="F800" s="45"/>
      <c r="G800" s="46"/>
      <c r="H800" s="46"/>
      <c r="I800" s="46"/>
      <c r="J800" s="76"/>
    </row>
    <row r="801" spans="1:11" ht="13.2">
      <c r="A801" s="19">
        <v>135</v>
      </c>
      <c r="B801" s="42" t="str">
        <f>VLOOKUP(A801,'Sheet 1 - terms'!A2:B144,2,FALSE)</f>
        <v>nurses association</v>
      </c>
      <c r="C801" s="43">
        <v>96</v>
      </c>
      <c r="D801" s="43">
        <v>1</v>
      </c>
      <c r="E801" s="44"/>
      <c r="F801" s="45"/>
      <c r="G801" s="46"/>
      <c r="H801" s="46"/>
      <c r="I801" s="46"/>
      <c r="J801" s="76"/>
    </row>
    <row r="802" spans="1:11" ht="13.2">
      <c r="A802" s="19">
        <v>135</v>
      </c>
      <c r="B802" s="42" t="str">
        <f>VLOOKUP(A802,'Sheet 1 - terms'!A2:B144,2,FALSE)</f>
        <v>nurses association</v>
      </c>
      <c r="C802" s="43">
        <v>79</v>
      </c>
      <c r="D802" s="43">
        <v>1</v>
      </c>
      <c r="E802" s="44"/>
      <c r="F802" s="45"/>
      <c r="G802" s="46"/>
      <c r="H802" s="46"/>
      <c r="I802" s="46"/>
      <c r="J802" s="76"/>
    </row>
    <row r="803" spans="1:11" ht="13.2">
      <c r="A803" s="19">
        <v>135</v>
      </c>
      <c r="B803" s="42" t="str">
        <f>VLOOKUP(A803,'Sheet 1 - terms'!A2:B144,2,FALSE)</f>
        <v>nurses association</v>
      </c>
      <c r="C803" s="43">
        <v>132</v>
      </c>
      <c r="D803" s="43">
        <v>1</v>
      </c>
      <c r="E803" s="44"/>
      <c r="F803" s="45"/>
      <c r="G803" s="46"/>
      <c r="H803" s="46"/>
      <c r="I803" s="46"/>
      <c r="J803" s="76"/>
    </row>
    <row r="804" spans="1:11" ht="13.2">
      <c r="A804" s="19">
        <v>135</v>
      </c>
      <c r="B804" s="42" t="str">
        <f>VLOOKUP(A804,'Sheet 1 - terms'!A2:B144,2,FALSE)</f>
        <v>nurses association</v>
      </c>
      <c r="C804" s="43">
        <v>166</v>
      </c>
      <c r="D804" s="43">
        <v>1</v>
      </c>
      <c r="E804" s="44"/>
      <c r="F804" s="45"/>
      <c r="G804" s="46"/>
      <c r="H804" s="46"/>
      <c r="I804" s="46"/>
      <c r="J804" s="76"/>
    </row>
    <row r="805" spans="1:11" ht="13.2">
      <c r="A805" s="19">
        <v>135</v>
      </c>
      <c r="B805" s="42" t="str">
        <f>VLOOKUP(A805,'Sheet 1 - terms'!A2:B144,2,FALSE)</f>
        <v>nurses association</v>
      </c>
      <c r="C805" s="43">
        <v>183</v>
      </c>
      <c r="D805" s="43">
        <v>1</v>
      </c>
      <c r="E805" s="44"/>
      <c r="F805" s="45"/>
      <c r="G805" s="46"/>
      <c r="H805" s="46"/>
      <c r="I805" s="46"/>
      <c r="J805" s="76"/>
    </row>
    <row r="806" spans="1:11" ht="13.2">
      <c r="A806" s="19">
        <v>135</v>
      </c>
      <c r="B806" s="42" t="str">
        <f>VLOOKUP(A806,'Sheet 1 - terms'!A2:B144,2,FALSE)</f>
        <v>nurses association</v>
      </c>
      <c r="C806" s="43">
        <v>212</v>
      </c>
      <c r="D806" s="43">
        <v>1</v>
      </c>
      <c r="E806" s="44"/>
      <c r="F806" s="45"/>
      <c r="G806" s="46"/>
      <c r="H806" s="46"/>
      <c r="I806" s="46"/>
      <c r="J806" s="76"/>
    </row>
    <row r="807" spans="1:11" ht="13.2">
      <c r="A807" s="19">
        <v>135</v>
      </c>
      <c r="B807" s="42" t="str">
        <f>VLOOKUP(A807,'Sheet 1 - terms'!A2:B144,2,FALSE)</f>
        <v>nurses association</v>
      </c>
      <c r="C807" s="43">
        <v>289</v>
      </c>
      <c r="D807" s="43">
        <v>1</v>
      </c>
      <c r="E807" s="44"/>
      <c r="F807" s="45"/>
      <c r="G807" s="46"/>
      <c r="H807" s="46"/>
      <c r="I807" s="46"/>
      <c r="J807" s="76"/>
    </row>
    <row r="808" spans="1:11" ht="13.2">
      <c r="A808" s="19">
        <v>135</v>
      </c>
      <c r="B808" s="42" t="str">
        <f>VLOOKUP(A808,'Sheet 1 - terms'!A2:B144,2,FALSE)</f>
        <v>nurses association</v>
      </c>
      <c r="C808" s="43">
        <v>293</v>
      </c>
      <c r="D808" s="43">
        <v>1</v>
      </c>
      <c r="E808" s="44"/>
      <c r="F808" s="45"/>
      <c r="G808" s="46"/>
      <c r="H808" s="46"/>
      <c r="I808" s="46"/>
      <c r="J808" s="76"/>
    </row>
    <row r="809" spans="1:11" ht="26.4">
      <c r="A809" s="19">
        <v>136</v>
      </c>
      <c r="B809" s="32" t="str">
        <f>VLOOKUP(A809,'Sheet 1 - terms'!A2:B144,2,FALSE)</f>
        <v>hospital neurological injury triage plan specification</v>
      </c>
      <c r="C809" s="33">
        <v>81</v>
      </c>
      <c r="D809" s="33">
        <v>1</v>
      </c>
      <c r="E809" s="55"/>
      <c r="F809" s="56" t="s">
        <v>348</v>
      </c>
      <c r="G809" s="36"/>
      <c r="H809" s="36"/>
      <c r="I809" s="36"/>
      <c r="J809" s="74"/>
      <c r="K809" s="85" t="s">
        <v>917</v>
      </c>
    </row>
    <row r="810" spans="1:11" ht="26.4">
      <c r="A810" s="19">
        <v>136</v>
      </c>
      <c r="B810" s="32" t="str">
        <f>VLOOKUP(A810,'Sheet 1 - terms'!A2:B144,2,FALSE)</f>
        <v>hospital neurological injury triage plan specification</v>
      </c>
      <c r="C810" s="33">
        <v>90</v>
      </c>
      <c r="D810" s="33">
        <v>1</v>
      </c>
      <c r="E810" s="55"/>
      <c r="F810" s="37"/>
      <c r="G810" s="36"/>
      <c r="H810" s="36"/>
      <c r="I810" s="36"/>
      <c r="J810" s="74"/>
    </row>
    <row r="811" spans="1:11" ht="26.4">
      <c r="A811" s="19">
        <v>136</v>
      </c>
      <c r="B811" s="32" t="str">
        <f>VLOOKUP(A811,'Sheet 1 - terms'!A2:B144,2,FALSE)</f>
        <v>hospital neurological injury triage plan specification</v>
      </c>
      <c r="C811" s="33">
        <v>112</v>
      </c>
      <c r="D811" s="33">
        <v>1</v>
      </c>
      <c r="E811" s="55"/>
      <c r="F811" s="37"/>
      <c r="G811" s="36"/>
      <c r="H811" s="36"/>
      <c r="I811" s="36"/>
      <c r="J811" s="74"/>
    </row>
    <row r="812" spans="1:11" ht="66">
      <c r="A812" s="19">
        <v>136</v>
      </c>
      <c r="B812" s="32" t="str">
        <f>VLOOKUP(A812,'Sheet 1 - terms'!A2:B144,2,FALSE)</f>
        <v>hospital neurological injury triage plan specification</v>
      </c>
      <c r="C812" s="33">
        <v>111</v>
      </c>
      <c r="D812" s="33">
        <v>0</v>
      </c>
      <c r="E812" s="32" t="s">
        <v>349</v>
      </c>
      <c r="F812" s="37"/>
      <c r="G812" s="36"/>
      <c r="H812" s="36"/>
      <c r="I812" s="36"/>
      <c r="J812" s="74"/>
      <c r="K812" s="85" t="s">
        <v>941</v>
      </c>
    </row>
    <row r="813" spans="1:11" ht="26.4">
      <c r="A813" s="19">
        <v>136</v>
      </c>
      <c r="B813" s="32" t="str">
        <f>VLOOKUP(A813,'Sheet 1 - terms'!A2:B144,2,FALSE)</f>
        <v>hospital neurological injury triage plan specification</v>
      </c>
      <c r="C813" s="33">
        <v>162</v>
      </c>
      <c r="D813" s="33">
        <v>1</v>
      </c>
      <c r="E813" s="55"/>
      <c r="F813" s="37"/>
      <c r="G813" s="36"/>
      <c r="H813" s="36"/>
      <c r="I813" s="36"/>
      <c r="J813" s="74"/>
    </row>
    <row r="814" spans="1:11" ht="26.4">
      <c r="A814" s="19">
        <v>136</v>
      </c>
      <c r="B814" s="32" t="str">
        <f>VLOOKUP(A814,'Sheet 1 - terms'!A2:B144,2,FALSE)</f>
        <v>hospital neurological injury triage plan specification</v>
      </c>
      <c r="C814" s="33">
        <v>173</v>
      </c>
      <c r="D814" s="33">
        <v>1</v>
      </c>
      <c r="E814" s="55"/>
      <c r="F814" s="37"/>
      <c r="G814" s="36"/>
      <c r="H814" s="36"/>
      <c r="I814" s="36"/>
      <c r="J814" s="74"/>
    </row>
    <row r="815" spans="1:11" ht="26.4">
      <c r="A815" s="19">
        <v>136</v>
      </c>
      <c r="B815" s="32" t="str">
        <f>VLOOKUP(A815,'Sheet 1 - terms'!A2:B144,2,FALSE)</f>
        <v>hospital neurological injury triage plan specification</v>
      </c>
      <c r="C815" s="33">
        <v>124</v>
      </c>
      <c r="D815" s="33">
        <v>1</v>
      </c>
      <c r="E815" s="55"/>
      <c r="F815" s="37"/>
      <c r="G815" s="36"/>
      <c r="H815" s="36"/>
      <c r="I815" s="36"/>
      <c r="J815" s="74"/>
    </row>
    <row r="816" spans="1:11" ht="26.4">
      <c r="A816" s="19">
        <v>136</v>
      </c>
      <c r="B816" s="32" t="str">
        <f>VLOOKUP(A816,'Sheet 1 - terms'!A2:B144,2,FALSE)</f>
        <v>hospital neurological injury triage plan specification</v>
      </c>
      <c r="C816" s="33">
        <v>287</v>
      </c>
      <c r="D816" s="33">
        <v>0</v>
      </c>
      <c r="E816" s="55"/>
      <c r="F816" s="37"/>
      <c r="G816" s="36"/>
      <c r="H816" s="36"/>
      <c r="I816" s="36"/>
      <c r="J816" s="74"/>
      <c r="K816" s="85" t="s">
        <v>928</v>
      </c>
    </row>
    <row r="817" spans="1:11" ht="26.4">
      <c r="A817" s="19">
        <v>136</v>
      </c>
      <c r="B817" s="32" t="str">
        <f>VLOOKUP(A817,'Sheet 1 - terms'!A2:B144,2,FALSE)</f>
        <v>hospital neurological injury triage plan specification</v>
      </c>
      <c r="C817" s="33">
        <v>300</v>
      </c>
      <c r="D817" s="33">
        <v>1</v>
      </c>
      <c r="E817" s="55"/>
      <c r="F817" s="37"/>
      <c r="G817" s="36"/>
      <c r="H817" s="36"/>
      <c r="I817" s="36"/>
      <c r="J817" s="74"/>
    </row>
    <row r="818" spans="1:11" ht="13.2">
      <c r="A818" s="19">
        <v>137</v>
      </c>
      <c r="B818" s="42" t="str">
        <f>VLOOKUP(A818,'Sheet 1 - terms'!A2:B144,2,FALSE)</f>
        <v>continuous anesthesiology coverage policy</v>
      </c>
      <c r="C818" s="43">
        <v>79</v>
      </c>
      <c r="D818" s="43">
        <v>1</v>
      </c>
      <c r="E818" s="44"/>
      <c r="F818" s="45"/>
      <c r="G818" s="46"/>
      <c r="H818" s="46"/>
      <c r="I818" s="46"/>
      <c r="J818" s="76"/>
    </row>
    <row r="819" spans="1:11" ht="13.2">
      <c r="A819" s="19">
        <v>137</v>
      </c>
      <c r="B819" s="42" t="str">
        <f>VLOOKUP(A819,'Sheet 1 - terms'!A2:B144,2,FALSE)</f>
        <v>continuous anesthesiology coverage policy</v>
      </c>
      <c r="C819" s="43">
        <v>96</v>
      </c>
      <c r="D819" s="43">
        <v>1</v>
      </c>
      <c r="E819" s="44"/>
      <c r="F819" s="45"/>
      <c r="G819" s="46"/>
      <c r="H819" s="46"/>
      <c r="I819" s="46"/>
      <c r="J819" s="76"/>
    </row>
    <row r="820" spans="1:11" ht="13.2">
      <c r="A820" s="19">
        <v>137</v>
      </c>
      <c r="B820" s="42" t="str">
        <f>VLOOKUP(A820,'Sheet 1 - terms'!A2:B144,2,FALSE)</f>
        <v>continuous anesthesiology coverage policy</v>
      </c>
      <c r="C820" s="43">
        <v>125</v>
      </c>
      <c r="D820" s="43">
        <v>1</v>
      </c>
      <c r="E820" s="44"/>
      <c r="F820" s="45"/>
      <c r="G820" s="46"/>
      <c r="H820" s="46"/>
      <c r="I820" s="46"/>
      <c r="J820" s="76"/>
    </row>
    <row r="821" spans="1:11" ht="52.8">
      <c r="A821" s="19">
        <v>137</v>
      </c>
      <c r="B821" s="42" t="str">
        <f>VLOOKUP(A821,'Sheet 1 - terms'!A2:B144,2,FALSE)</f>
        <v>continuous anesthesiology coverage policy</v>
      </c>
      <c r="C821" s="43">
        <v>140</v>
      </c>
      <c r="D821" s="43">
        <v>0</v>
      </c>
      <c r="E821" s="42" t="s">
        <v>350</v>
      </c>
      <c r="F821" s="54" t="s">
        <v>351</v>
      </c>
      <c r="G821" s="46"/>
      <c r="H821" s="46"/>
      <c r="I821" s="46"/>
      <c r="J821" s="76"/>
      <c r="K821" s="85" t="s">
        <v>943</v>
      </c>
    </row>
    <row r="822" spans="1:11" ht="13.2">
      <c r="A822" s="19">
        <v>137</v>
      </c>
      <c r="B822" s="42" t="str">
        <f>VLOOKUP(A822,'Sheet 1 - terms'!A2:B144,2,FALSE)</f>
        <v>continuous anesthesiology coverage policy</v>
      </c>
      <c r="C822" s="43">
        <v>145</v>
      </c>
      <c r="D822" s="43">
        <v>1</v>
      </c>
      <c r="E822" s="44"/>
      <c r="F822" s="45"/>
      <c r="G822" s="46"/>
      <c r="H822" s="46"/>
      <c r="I822" s="46"/>
      <c r="J822" s="76"/>
    </row>
    <row r="823" spans="1:11" ht="39.6">
      <c r="A823" s="19">
        <v>137</v>
      </c>
      <c r="B823" s="42" t="str">
        <f>VLOOKUP(A823,'Sheet 1 - terms'!A2:B144,2,FALSE)</f>
        <v>continuous anesthesiology coverage policy</v>
      </c>
      <c r="C823" s="43">
        <v>192</v>
      </c>
      <c r="D823" s="43">
        <v>0</v>
      </c>
      <c r="E823" s="42" t="s">
        <v>352</v>
      </c>
      <c r="F823" s="54" t="s">
        <v>353</v>
      </c>
      <c r="G823" s="46"/>
      <c r="H823" s="46"/>
      <c r="I823" s="46"/>
      <c r="J823" s="76"/>
      <c r="K823" s="85" t="s">
        <v>944</v>
      </c>
    </row>
    <row r="824" spans="1:11" ht="13.2">
      <c r="A824" s="19">
        <v>137</v>
      </c>
      <c r="B824" s="42" t="str">
        <f>VLOOKUP(A824,'Sheet 1 - terms'!A2:B144,2,FALSE)</f>
        <v>continuous anesthesiology coverage policy</v>
      </c>
      <c r="C824" s="43">
        <v>186</v>
      </c>
      <c r="D824" s="43">
        <v>1</v>
      </c>
      <c r="E824" s="44"/>
      <c r="F824" s="45"/>
      <c r="G824" s="46"/>
      <c r="H824" s="46"/>
      <c r="I824" s="46"/>
      <c r="J824" s="76"/>
    </row>
    <row r="825" spans="1:11" ht="13.2">
      <c r="A825" s="19">
        <v>137</v>
      </c>
      <c r="B825" s="42" t="str">
        <f>VLOOKUP(A825,'Sheet 1 - terms'!A2:B144,2,FALSE)</f>
        <v>continuous anesthesiology coverage policy</v>
      </c>
      <c r="C825" s="43">
        <v>286</v>
      </c>
      <c r="D825" s="43">
        <v>1</v>
      </c>
      <c r="E825" s="44"/>
      <c r="F825" s="45"/>
      <c r="G825" s="46"/>
      <c r="H825" s="46"/>
      <c r="I825" s="46"/>
      <c r="J825" s="76"/>
    </row>
    <row r="826" spans="1:11" ht="26.4">
      <c r="A826" s="19">
        <v>137</v>
      </c>
      <c r="B826" s="42" t="str">
        <f>VLOOKUP(A826,'Sheet 1 - terms'!A2:B144,2,FALSE)</f>
        <v>continuous anesthesiology coverage policy</v>
      </c>
      <c r="C826" s="43">
        <v>300</v>
      </c>
      <c r="D826" s="43">
        <v>0</v>
      </c>
      <c r="E826" s="44"/>
      <c r="F826" s="54" t="s">
        <v>354</v>
      </c>
      <c r="G826" s="46"/>
      <c r="H826" s="46"/>
      <c r="I826" s="46"/>
      <c r="J826" s="76"/>
      <c r="K826" s="85" t="s">
        <v>942</v>
      </c>
    </row>
    <row r="827" spans="1:11" ht="13.2">
      <c r="A827" s="19">
        <v>138</v>
      </c>
      <c r="B827" s="32" t="str">
        <f>VLOOKUP(A827,'Sheet 1 - terms'!A2:B144,2,FALSE)</f>
        <v>trauma nursing core course plan specification</v>
      </c>
      <c r="C827" s="33">
        <v>37</v>
      </c>
      <c r="D827" s="57"/>
      <c r="E827" s="55"/>
      <c r="F827" s="37"/>
      <c r="G827" s="36"/>
      <c r="H827" s="36"/>
      <c r="I827" s="36"/>
      <c r="J827" s="74"/>
    </row>
    <row r="828" spans="1:11" ht="13.2">
      <c r="A828" s="19">
        <v>138</v>
      </c>
      <c r="B828" s="32" t="str">
        <f>VLOOKUP(A828,'Sheet 1 - terms'!A2:B144,2,FALSE)</f>
        <v>trauma nursing core course plan specification</v>
      </c>
      <c r="C828" s="33">
        <v>97</v>
      </c>
      <c r="D828" s="33">
        <v>1</v>
      </c>
      <c r="E828" s="55"/>
      <c r="F828" s="37"/>
      <c r="G828" s="36"/>
      <c r="H828" s="36"/>
      <c r="I828" s="36"/>
      <c r="J828" s="74"/>
    </row>
    <row r="829" spans="1:11" ht="13.2">
      <c r="A829" s="19">
        <v>138</v>
      </c>
      <c r="B829" s="32" t="str">
        <f>VLOOKUP(A829,'Sheet 1 - terms'!A2:B144,2,FALSE)</f>
        <v>trauma nursing core course plan specification</v>
      </c>
      <c r="C829" s="33">
        <v>79</v>
      </c>
      <c r="D829" s="33">
        <v>1</v>
      </c>
      <c r="E829" s="55"/>
      <c r="F829" s="37"/>
      <c r="G829" s="36"/>
      <c r="H829" s="36"/>
      <c r="I829" s="36"/>
      <c r="J829" s="74"/>
    </row>
    <row r="830" spans="1:11" ht="13.2">
      <c r="A830" s="19">
        <v>138</v>
      </c>
      <c r="B830" s="32" t="str">
        <f>VLOOKUP(A830,'Sheet 1 - terms'!A2:B144,2,FALSE)</f>
        <v>trauma nursing core course plan specification</v>
      </c>
      <c r="C830" s="33">
        <v>132</v>
      </c>
      <c r="D830" s="57"/>
      <c r="E830" s="55"/>
      <c r="F830" s="37"/>
      <c r="G830" s="36"/>
      <c r="H830" s="36"/>
      <c r="I830" s="36"/>
      <c r="J830" s="74"/>
    </row>
    <row r="831" spans="1:11" ht="13.2">
      <c r="A831" s="19">
        <v>138</v>
      </c>
      <c r="B831" s="32" t="str">
        <f>VLOOKUP(A831,'Sheet 1 - terms'!A2:B144,2,FALSE)</f>
        <v>trauma nursing core course plan specification</v>
      </c>
      <c r="C831" s="33">
        <v>164</v>
      </c>
      <c r="D831" s="33">
        <v>1</v>
      </c>
      <c r="E831" s="55"/>
      <c r="F831" s="37"/>
      <c r="G831" s="36"/>
      <c r="H831" s="36"/>
      <c r="I831" s="36"/>
      <c r="J831" s="74"/>
    </row>
    <row r="832" spans="1:11" ht="13.2">
      <c r="A832" s="19">
        <v>138</v>
      </c>
      <c r="B832" s="32" t="str">
        <f>VLOOKUP(A832,'Sheet 1 - terms'!A2:B144,2,FALSE)</f>
        <v>trauma nursing core course plan specification</v>
      </c>
      <c r="C832" s="33">
        <v>173</v>
      </c>
      <c r="D832" s="33">
        <v>1</v>
      </c>
      <c r="E832" s="55"/>
      <c r="F832" s="37"/>
      <c r="G832" s="36"/>
      <c r="H832" s="36"/>
      <c r="I832" s="36"/>
      <c r="J832" s="74"/>
    </row>
    <row r="833" spans="1:11" ht="13.2">
      <c r="A833" s="19">
        <v>138</v>
      </c>
      <c r="B833" s="32" t="str">
        <f>VLOOKUP(A833,'Sheet 1 - terms'!A2:B144,2,FALSE)</f>
        <v>trauma nursing core course plan specification</v>
      </c>
      <c r="C833" s="33">
        <v>209</v>
      </c>
      <c r="D833" s="33">
        <v>1</v>
      </c>
      <c r="E833" s="55"/>
      <c r="F833" s="37"/>
      <c r="G833" s="36"/>
      <c r="H833" s="36"/>
      <c r="I833" s="36"/>
      <c r="J833" s="74"/>
    </row>
    <row r="834" spans="1:11" ht="13.2">
      <c r="A834" s="19">
        <v>138</v>
      </c>
      <c r="B834" s="32" t="str">
        <f>VLOOKUP(A834,'Sheet 1 - terms'!A2:B144,2,FALSE)</f>
        <v>trauma nursing core course plan specification</v>
      </c>
      <c r="C834" s="33">
        <v>286</v>
      </c>
      <c r="D834" s="33">
        <v>1</v>
      </c>
      <c r="E834" s="55"/>
      <c r="F834" s="37"/>
      <c r="G834" s="36"/>
      <c r="H834" s="36"/>
      <c r="I834" s="36"/>
      <c r="J834" s="74"/>
    </row>
    <row r="835" spans="1:11" ht="13.2">
      <c r="A835" s="19">
        <v>138</v>
      </c>
      <c r="B835" s="32" t="str">
        <f>VLOOKUP(A835,'Sheet 1 - terms'!A2:B144,2,FALSE)</f>
        <v>trauma nursing core course plan specification</v>
      </c>
      <c r="C835" s="33">
        <v>289</v>
      </c>
      <c r="D835" s="33">
        <v>1</v>
      </c>
      <c r="E835" s="55"/>
      <c r="F835" s="37"/>
      <c r="G835" s="36"/>
      <c r="H835" s="36"/>
      <c r="I835" s="36"/>
      <c r="J835" s="74"/>
    </row>
    <row r="836" spans="1:11" ht="13.2">
      <c r="A836" s="19">
        <v>140</v>
      </c>
      <c r="B836" s="42" t="str">
        <f>VLOOKUP(A836,'Sheet 1 - terms'!A2:B144,2,FALSE)</f>
        <v>trauma multidisciplinary peer review committee</v>
      </c>
      <c r="C836" s="43">
        <v>81</v>
      </c>
      <c r="D836" s="43">
        <v>1</v>
      </c>
      <c r="E836" s="44"/>
      <c r="F836" s="45"/>
      <c r="G836" s="46"/>
      <c r="H836" s="46"/>
      <c r="I836" s="46"/>
      <c r="J836" s="76"/>
    </row>
    <row r="837" spans="1:11" ht="13.2">
      <c r="A837" s="19">
        <v>140</v>
      </c>
      <c r="B837" s="42" t="str">
        <f>VLOOKUP(A837,'Sheet 1 - terms'!A2:B144,2,FALSE)</f>
        <v>trauma multidisciplinary peer review committee</v>
      </c>
      <c r="C837" s="43">
        <v>99</v>
      </c>
      <c r="D837" s="43">
        <v>1</v>
      </c>
      <c r="E837" s="44"/>
      <c r="F837" s="45"/>
      <c r="G837" s="46"/>
      <c r="H837" s="46"/>
      <c r="I837" s="46"/>
      <c r="J837" s="76"/>
    </row>
    <row r="838" spans="1:11" ht="79.2">
      <c r="A838" s="19">
        <v>140</v>
      </c>
      <c r="B838" s="42" t="str">
        <f>VLOOKUP(A838,'Sheet 1 - terms'!A2:B144,2,FALSE)</f>
        <v>trauma multidisciplinary peer review committee</v>
      </c>
      <c r="C838" s="43">
        <v>125</v>
      </c>
      <c r="D838" s="43">
        <v>0</v>
      </c>
      <c r="E838" s="42" t="s">
        <v>355</v>
      </c>
      <c r="F838" s="45"/>
      <c r="G838" s="46"/>
      <c r="H838" s="46"/>
      <c r="I838" s="46"/>
      <c r="J838" s="76"/>
      <c r="K838" s="85" t="s">
        <v>945</v>
      </c>
    </row>
    <row r="839" spans="1:11" ht="13.2">
      <c r="A839" s="19">
        <v>140</v>
      </c>
      <c r="B839" s="42" t="str">
        <f>VLOOKUP(A839,'Sheet 1 - terms'!A2:B144,2,FALSE)</f>
        <v>trauma multidisciplinary peer review committee</v>
      </c>
      <c r="C839" s="43">
        <v>130</v>
      </c>
      <c r="D839" s="43">
        <v>1</v>
      </c>
      <c r="E839" s="44"/>
      <c r="F839" s="45"/>
      <c r="G839" s="46"/>
      <c r="H839" s="46"/>
      <c r="I839" s="46"/>
      <c r="J839" s="76"/>
    </row>
    <row r="840" spans="1:11" ht="13.2">
      <c r="A840" s="19">
        <v>140</v>
      </c>
      <c r="B840" s="42" t="str">
        <f>VLOOKUP(A840,'Sheet 1 - terms'!A2:B144,2,FALSE)</f>
        <v>trauma multidisciplinary peer review committee</v>
      </c>
      <c r="C840" s="43">
        <v>145</v>
      </c>
      <c r="D840" s="43">
        <v>1</v>
      </c>
      <c r="E840" s="44"/>
      <c r="F840" s="45"/>
      <c r="G840" s="46"/>
      <c r="H840" s="46"/>
      <c r="I840" s="46"/>
      <c r="J840" s="76"/>
    </row>
    <row r="841" spans="1:11" ht="13.2">
      <c r="A841" s="19">
        <v>140</v>
      </c>
      <c r="B841" s="42" t="str">
        <f>VLOOKUP(A841,'Sheet 1 - terms'!A2:B144,2,FALSE)</f>
        <v>trauma multidisciplinary peer review committee</v>
      </c>
      <c r="C841" s="43">
        <v>168</v>
      </c>
      <c r="D841" s="43">
        <v>1</v>
      </c>
      <c r="E841" s="44"/>
      <c r="F841" s="45"/>
      <c r="G841" s="46"/>
      <c r="H841" s="46"/>
      <c r="I841" s="46"/>
      <c r="J841" s="76"/>
    </row>
    <row r="842" spans="1:11" ht="13.2">
      <c r="A842" s="19">
        <v>140</v>
      </c>
      <c r="B842" s="42" t="str">
        <f>VLOOKUP(A842,'Sheet 1 - terms'!A2:B144,2,FALSE)</f>
        <v>trauma multidisciplinary peer review committee</v>
      </c>
      <c r="C842" s="43">
        <v>193</v>
      </c>
      <c r="D842" s="43">
        <v>1</v>
      </c>
      <c r="E842" s="44"/>
      <c r="F842" s="45"/>
      <c r="G842" s="46"/>
      <c r="H842" s="46"/>
      <c r="I842" s="46"/>
      <c r="J842" s="76"/>
    </row>
    <row r="843" spans="1:11" ht="13.2">
      <c r="A843" s="19">
        <v>140</v>
      </c>
      <c r="B843" s="42" t="str">
        <f>VLOOKUP(A843,'Sheet 1 - terms'!A2:B144,2,FALSE)</f>
        <v>trauma multidisciplinary peer review committee</v>
      </c>
      <c r="C843" s="43">
        <v>289</v>
      </c>
      <c r="D843" s="43">
        <v>1</v>
      </c>
      <c r="E843" s="44"/>
      <c r="F843" s="45"/>
      <c r="G843" s="46"/>
      <c r="H843" s="46"/>
      <c r="I843" s="46"/>
      <c r="J843" s="76"/>
    </row>
    <row r="844" spans="1:11" ht="13.2">
      <c r="A844" s="19">
        <v>140</v>
      </c>
      <c r="B844" s="42" t="str">
        <f>VLOOKUP(A844,'Sheet 1 - terms'!A2:B144,2,FALSE)</f>
        <v>trauma multidisciplinary peer review committee</v>
      </c>
      <c r="C844" s="43">
        <v>293</v>
      </c>
      <c r="D844" s="43">
        <v>1</v>
      </c>
      <c r="E844" s="44"/>
      <c r="F844" s="45"/>
      <c r="G844" s="46"/>
      <c r="H844" s="46"/>
      <c r="I844" s="46"/>
      <c r="J844" s="76"/>
    </row>
    <row r="845" spans="1:11" ht="13.2">
      <c r="A845" s="19">
        <v>141</v>
      </c>
      <c r="B845" s="32" t="str">
        <f>VLOOKUP(A845,'Sheet 1 - terms'!A2:B144,2,FALSE)</f>
        <v>trauma system</v>
      </c>
      <c r="C845" s="33">
        <v>81</v>
      </c>
      <c r="D845" s="33">
        <v>1</v>
      </c>
      <c r="E845" s="55"/>
      <c r="F845" s="56" t="s">
        <v>356</v>
      </c>
      <c r="G845" s="36"/>
      <c r="H845" s="36"/>
      <c r="I845" s="36"/>
      <c r="J845" s="74"/>
      <c r="K845" s="85" t="s">
        <v>946</v>
      </c>
    </row>
    <row r="846" spans="1:11" ht="13.2">
      <c r="A846" s="19">
        <v>141</v>
      </c>
      <c r="B846" s="32" t="str">
        <f>VLOOKUP(A846,'Sheet 1 - terms'!A2:B144,2,FALSE)</f>
        <v>trauma system</v>
      </c>
      <c r="C846" s="33">
        <v>94</v>
      </c>
      <c r="D846" s="33">
        <v>1</v>
      </c>
      <c r="E846" s="55"/>
      <c r="F846" s="37"/>
      <c r="G846" s="36"/>
      <c r="H846" s="36"/>
      <c r="I846" s="36"/>
      <c r="J846" s="74"/>
    </row>
    <row r="847" spans="1:11" ht="13.2">
      <c r="A847" s="19">
        <v>141</v>
      </c>
      <c r="B847" s="32" t="str">
        <f>VLOOKUP(A847,'Sheet 1 - terms'!A2:B144,2,FALSE)</f>
        <v>trauma system</v>
      </c>
      <c r="C847" s="33">
        <v>60</v>
      </c>
      <c r="D847" s="57"/>
      <c r="E847" s="55"/>
      <c r="F847" s="37"/>
      <c r="G847" s="36"/>
      <c r="H847" s="36"/>
      <c r="I847" s="36"/>
      <c r="J847" s="74"/>
    </row>
    <row r="848" spans="1:11" ht="13.2">
      <c r="A848" s="19">
        <v>141</v>
      </c>
      <c r="B848" s="32" t="str">
        <f>VLOOKUP(A848,'Sheet 1 - terms'!A2:B144,2,FALSE)</f>
        <v>trauma system</v>
      </c>
      <c r="C848" s="33">
        <v>132</v>
      </c>
      <c r="D848" s="33">
        <v>1</v>
      </c>
      <c r="E848" s="55"/>
      <c r="F848" s="56" t="s">
        <v>357</v>
      </c>
      <c r="G848" s="36"/>
      <c r="H848" s="36"/>
      <c r="I848" s="36"/>
      <c r="J848" s="74"/>
      <c r="K848" s="85" t="s">
        <v>932</v>
      </c>
    </row>
    <row r="849" spans="1:11" ht="13.2">
      <c r="A849" s="19">
        <v>141</v>
      </c>
      <c r="B849" s="32" t="str">
        <f>VLOOKUP(A849,'Sheet 1 - terms'!A2:B144,2,FALSE)</f>
        <v>trauma system</v>
      </c>
      <c r="C849" s="33">
        <v>147</v>
      </c>
      <c r="D849" s="33">
        <v>1</v>
      </c>
      <c r="E849" s="55"/>
      <c r="F849" s="37"/>
      <c r="G849" s="36"/>
      <c r="H849" s="36"/>
      <c r="I849" s="36"/>
      <c r="J849" s="74"/>
    </row>
    <row r="850" spans="1:11" ht="13.2">
      <c r="A850" s="19">
        <v>141</v>
      </c>
      <c r="B850" s="32" t="str">
        <f>VLOOKUP(A850,'Sheet 1 - terms'!A2:B144,2,FALSE)</f>
        <v>trauma system</v>
      </c>
      <c r="C850" s="33">
        <v>183</v>
      </c>
      <c r="D850" s="33">
        <v>1</v>
      </c>
      <c r="E850" s="55"/>
      <c r="F850" s="37"/>
      <c r="G850" s="36"/>
      <c r="H850" s="36"/>
      <c r="I850" s="36"/>
      <c r="J850" s="74"/>
    </row>
    <row r="851" spans="1:11" ht="13.2">
      <c r="A851" s="19">
        <v>141</v>
      </c>
      <c r="B851" s="32" t="str">
        <f>VLOOKUP(A851,'Sheet 1 - terms'!A2:B144,2,FALSE)</f>
        <v>trauma system</v>
      </c>
      <c r="C851" s="33">
        <v>192</v>
      </c>
      <c r="D851" s="33">
        <v>1</v>
      </c>
      <c r="E851" s="55"/>
      <c r="F851" s="37"/>
      <c r="G851" s="36"/>
      <c r="H851" s="36"/>
      <c r="I851" s="36"/>
      <c r="J851" s="74"/>
    </row>
    <row r="852" spans="1:11" ht="13.2">
      <c r="A852" s="19">
        <v>141</v>
      </c>
      <c r="B852" s="32" t="str">
        <f>VLOOKUP(A852,'Sheet 1 - terms'!A2:B144,2,FALSE)</f>
        <v>trauma system</v>
      </c>
      <c r="C852" s="33">
        <v>214</v>
      </c>
      <c r="D852" s="33">
        <v>0</v>
      </c>
      <c r="E852" s="32" t="s">
        <v>358</v>
      </c>
      <c r="F852" s="37"/>
      <c r="G852" s="36"/>
      <c r="H852" s="36"/>
      <c r="I852" s="36"/>
      <c r="J852" s="74"/>
      <c r="K852" s="85" t="s">
        <v>932</v>
      </c>
    </row>
    <row r="853" spans="1:11" ht="105.6">
      <c r="A853" s="19">
        <v>141</v>
      </c>
      <c r="B853" s="32" t="str">
        <f>VLOOKUP(A853,'Sheet 1 - terms'!A2:B144,2,FALSE)</f>
        <v>trauma system</v>
      </c>
      <c r="C853" s="33">
        <v>297</v>
      </c>
      <c r="D853" s="33">
        <v>0</v>
      </c>
      <c r="E853" s="55"/>
      <c r="F853" s="56" t="s">
        <v>359</v>
      </c>
      <c r="G853" s="36"/>
      <c r="H853" s="36"/>
      <c r="I853" s="36"/>
      <c r="J853" s="74"/>
      <c r="K853" s="85" t="s">
        <v>950</v>
      </c>
    </row>
    <row r="854" spans="1:11" ht="13.2">
      <c r="A854" s="19">
        <v>142</v>
      </c>
      <c r="B854" s="42" t="str">
        <f>VLOOKUP(A854,'Sheet 1 - terms'!A2:B144,2,FALSE)</f>
        <v>level 1 trauma center role</v>
      </c>
      <c r="C854" s="43">
        <v>37</v>
      </c>
      <c r="D854" s="47"/>
      <c r="E854" s="44"/>
      <c r="F854" s="45"/>
      <c r="G854" s="46"/>
      <c r="H854" s="46"/>
      <c r="I854" s="46"/>
      <c r="J854" s="76"/>
    </row>
    <row r="855" spans="1:11" ht="13.2">
      <c r="A855" s="19">
        <v>142</v>
      </c>
      <c r="B855" s="42" t="str">
        <f>VLOOKUP(A855,'Sheet 1 - terms'!A2:B144,2,FALSE)</f>
        <v>level 1 trauma center role</v>
      </c>
      <c r="C855" s="43">
        <v>96</v>
      </c>
      <c r="D855" s="43">
        <v>1</v>
      </c>
      <c r="E855" s="44"/>
      <c r="F855" s="45"/>
      <c r="G855" s="46"/>
      <c r="H855" s="46"/>
      <c r="I855" s="46"/>
      <c r="J855" s="76"/>
    </row>
    <row r="856" spans="1:11" ht="52.8">
      <c r="A856" s="19">
        <v>142</v>
      </c>
      <c r="B856" s="42" t="str">
        <f>VLOOKUP(A856,'Sheet 1 - terms'!A2:B144,2,FALSE)</f>
        <v>level 1 trauma center role</v>
      </c>
      <c r="C856" s="43">
        <v>112</v>
      </c>
      <c r="D856" s="43">
        <v>1</v>
      </c>
      <c r="E856" s="44"/>
      <c r="F856" s="54" t="s">
        <v>360</v>
      </c>
      <c r="G856" s="46"/>
      <c r="H856" s="46"/>
      <c r="I856" s="46"/>
      <c r="J856" s="76"/>
      <c r="K856" s="85" t="s">
        <v>947</v>
      </c>
    </row>
    <row r="857" spans="1:11" ht="250.8">
      <c r="A857" s="19">
        <v>142</v>
      </c>
      <c r="B857" s="42" t="str">
        <f>VLOOKUP(A857,'Sheet 1 - terms'!A2:B144,2,FALSE)</f>
        <v>level 1 trauma center role</v>
      </c>
      <c r="C857" s="43">
        <v>130</v>
      </c>
      <c r="D857" s="43">
        <v>0</v>
      </c>
      <c r="E857" s="42" t="s">
        <v>361</v>
      </c>
      <c r="F857" s="45"/>
      <c r="G857" s="46"/>
      <c r="H857" s="46"/>
      <c r="I857" s="46"/>
      <c r="J857" s="76"/>
      <c r="K857" s="85" t="s">
        <v>949</v>
      </c>
    </row>
    <row r="858" spans="1:11" ht="79.2">
      <c r="A858" s="19">
        <v>142</v>
      </c>
      <c r="B858" s="42" t="str">
        <f>VLOOKUP(A858,'Sheet 1 - terms'!A2:B144,2,FALSE)</f>
        <v>level 1 trauma center role</v>
      </c>
      <c r="C858" s="43">
        <v>147</v>
      </c>
      <c r="D858" s="47"/>
      <c r="E858" s="42" t="s">
        <v>362</v>
      </c>
      <c r="F858" s="45"/>
      <c r="G858" s="46"/>
      <c r="H858" s="46"/>
      <c r="I858" s="46"/>
      <c r="J858" s="76"/>
      <c r="K858" s="85" t="s">
        <v>948</v>
      </c>
    </row>
    <row r="859" spans="1:11" ht="13.2">
      <c r="A859" s="19">
        <v>142</v>
      </c>
      <c r="B859" s="42" t="str">
        <f>VLOOKUP(A859,'Sheet 1 - terms'!A2:B144,2,FALSE)</f>
        <v>level 1 trauma center role</v>
      </c>
      <c r="C859" s="43">
        <v>168</v>
      </c>
      <c r="D859" s="43">
        <v>1</v>
      </c>
      <c r="E859" s="44"/>
      <c r="F859" s="45"/>
      <c r="G859" s="46"/>
      <c r="H859" s="46"/>
      <c r="I859" s="46"/>
      <c r="J859" s="76"/>
    </row>
    <row r="860" spans="1:11" ht="13.2">
      <c r="A860" s="19">
        <v>142</v>
      </c>
      <c r="B860" s="42" t="str">
        <f>VLOOKUP(A860,'Sheet 1 - terms'!A2:B144,2,FALSE)</f>
        <v>level 1 trauma center role</v>
      </c>
      <c r="C860" s="43">
        <v>212</v>
      </c>
      <c r="D860" s="43">
        <v>1</v>
      </c>
      <c r="E860" s="44"/>
      <c r="F860" s="45"/>
      <c r="G860" s="46"/>
      <c r="H860" s="46"/>
      <c r="I860" s="46"/>
      <c r="J860" s="76"/>
    </row>
    <row r="861" spans="1:11" ht="237.6">
      <c r="A861" s="19">
        <v>142</v>
      </c>
      <c r="B861" s="42" t="str">
        <f>VLOOKUP(A861,'Sheet 1 - terms'!A2:B144,2,FALSE)</f>
        <v>level 1 trauma center role</v>
      </c>
      <c r="C861" s="43">
        <v>286</v>
      </c>
      <c r="D861" s="43">
        <v>0</v>
      </c>
      <c r="E861" s="42" t="s">
        <v>363</v>
      </c>
      <c r="F861" s="45"/>
      <c r="G861" s="46"/>
      <c r="H861" s="46"/>
      <c r="I861" s="46"/>
      <c r="J861" s="76"/>
      <c r="K861" s="85" t="s">
        <v>951</v>
      </c>
    </row>
    <row r="862" spans="1:11" ht="79.2">
      <c r="A862" s="19">
        <v>142</v>
      </c>
      <c r="B862" s="42" t="str">
        <f>VLOOKUP(A862,'Sheet 1 - terms'!A2:B144,2,FALSE)</f>
        <v>level 1 trauma center role</v>
      </c>
      <c r="C862" s="43">
        <v>297</v>
      </c>
      <c r="D862" s="43">
        <v>0</v>
      </c>
      <c r="E862" s="44"/>
      <c r="F862" s="54" t="s">
        <v>364</v>
      </c>
      <c r="G862" s="46"/>
      <c r="H862" s="46"/>
      <c r="I862" s="46"/>
      <c r="J862" s="76"/>
      <c r="K862" s="85" t="s">
        <v>952</v>
      </c>
    </row>
    <row r="863" spans="1:11" ht="13.2">
      <c r="A863" s="19">
        <v>145</v>
      </c>
      <c r="B863" s="32" t="str">
        <f>VLOOKUP(A863,'Sheet 1 - terms'!A2:B144,2,FALSE)</f>
        <v>trauma program</v>
      </c>
      <c r="C863" s="33">
        <v>88</v>
      </c>
      <c r="D863" s="33">
        <v>1</v>
      </c>
      <c r="E863" s="55"/>
      <c r="F863" s="37"/>
      <c r="G863" s="36"/>
      <c r="H863" s="36"/>
      <c r="I863" s="36"/>
      <c r="J863" s="74"/>
    </row>
    <row r="864" spans="1:11" ht="13.2">
      <c r="A864" s="19">
        <v>145</v>
      </c>
      <c r="B864" s="32" t="str">
        <f>VLOOKUP(A864,'Sheet 1 - terms'!A2:B144,2,FALSE)</f>
        <v>trauma program</v>
      </c>
      <c r="C864" s="33">
        <v>98</v>
      </c>
      <c r="D864" s="33">
        <v>1</v>
      </c>
      <c r="E864" s="55"/>
      <c r="F864" s="37"/>
      <c r="G864" s="36"/>
      <c r="H864" s="36"/>
      <c r="I864" s="36"/>
      <c r="J864" s="74"/>
    </row>
    <row r="865" spans="1:11" ht="13.2">
      <c r="A865" s="19">
        <v>145</v>
      </c>
      <c r="B865" s="32" t="str">
        <f>VLOOKUP(A865,'Sheet 1 - terms'!A2:B144,2,FALSE)</f>
        <v>trauma program</v>
      </c>
      <c r="C865" s="33">
        <v>105</v>
      </c>
      <c r="D865" s="33">
        <v>1</v>
      </c>
      <c r="E865" s="55"/>
      <c r="F865" s="37"/>
      <c r="G865" s="36"/>
      <c r="H865" s="36"/>
      <c r="I865" s="36"/>
      <c r="J865" s="74"/>
    </row>
    <row r="866" spans="1:11" ht="13.2">
      <c r="A866" s="19">
        <v>145</v>
      </c>
      <c r="B866" s="32" t="str">
        <f>VLOOKUP(A866,'Sheet 1 - terms'!A2:B144,2,FALSE)</f>
        <v>trauma program</v>
      </c>
      <c r="C866" s="33">
        <v>132</v>
      </c>
      <c r="D866" s="33">
        <v>1</v>
      </c>
      <c r="E866" s="55"/>
      <c r="F866" s="37"/>
      <c r="G866" s="36"/>
      <c r="H866" s="36"/>
      <c r="I866" s="36"/>
      <c r="J866" s="74"/>
    </row>
    <row r="867" spans="1:11" ht="13.2">
      <c r="A867" s="19">
        <v>145</v>
      </c>
      <c r="B867" s="32" t="str">
        <f>VLOOKUP(A867,'Sheet 1 - terms'!A2:B144,2,FALSE)</f>
        <v>trauma program</v>
      </c>
      <c r="C867" s="33">
        <v>166</v>
      </c>
      <c r="D867" s="33">
        <v>1</v>
      </c>
      <c r="E867" s="55"/>
      <c r="F867" s="37"/>
      <c r="G867" s="36"/>
      <c r="H867" s="36"/>
      <c r="I867" s="36"/>
      <c r="J867" s="74"/>
    </row>
    <row r="868" spans="1:11" ht="13.2">
      <c r="A868" s="19">
        <v>145</v>
      </c>
      <c r="B868" s="32" t="str">
        <f>VLOOKUP(A868,'Sheet 1 - terms'!A2:B144,2,FALSE)</f>
        <v>trauma program</v>
      </c>
      <c r="C868" s="33">
        <v>172</v>
      </c>
      <c r="D868" s="33">
        <v>1</v>
      </c>
      <c r="E868" s="55"/>
      <c r="F868" s="37"/>
      <c r="G868" s="36"/>
      <c r="H868" s="36"/>
      <c r="I868" s="36"/>
      <c r="J868" s="74"/>
    </row>
    <row r="869" spans="1:11" ht="13.2">
      <c r="A869" s="19">
        <v>145</v>
      </c>
      <c r="B869" s="32" t="str">
        <f>VLOOKUP(A869,'Sheet 1 - terms'!A2:B144,2,FALSE)</f>
        <v>trauma program</v>
      </c>
      <c r="C869" s="33">
        <v>212</v>
      </c>
      <c r="D869" s="33">
        <v>1</v>
      </c>
      <c r="E869" s="55"/>
      <c r="F869" s="37"/>
      <c r="G869" s="36"/>
      <c r="H869" s="36"/>
      <c r="I869" s="36"/>
      <c r="J869" s="74"/>
    </row>
    <row r="870" spans="1:11" ht="13.2">
      <c r="A870" s="19">
        <v>145</v>
      </c>
      <c r="B870" s="32" t="str">
        <f>VLOOKUP(A870,'Sheet 1 - terms'!A2:B144,2,FALSE)</f>
        <v>trauma program</v>
      </c>
      <c r="C870" s="33">
        <v>214</v>
      </c>
      <c r="D870" s="33">
        <v>1</v>
      </c>
      <c r="E870" s="55"/>
      <c r="F870" s="37"/>
      <c r="G870" s="36"/>
      <c r="H870" s="36"/>
      <c r="I870" s="36"/>
      <c r="J870" s="74"/>
    </row>
    <row r="871" spans="1:11" ht="13.2">
      <c r="A871" s="19">
        <v>145</v>
      </c>
      <c r="B871" s="32" t="str">
        <f>VLOOKUP(A871,'Sheet 1 - terms'!A2:B144,2,FALSE)</f>
        <v>trauma program</v>
      </c>
      <c r="C871" s="33">
        <v>293</v>
      </c>
      <c r="D871" s="33">
        <v>1</v>
      </c>
      <c r="E871" s="55"/>
      <c r="F871" s="37"/>
      <c r="G871" s="36"/>
      <c r="H871" s="36"/>
      <c r="I871" s="36"/>
      <c r="J871" s="74"/>
    </row>
    <row r="872" spans="1:11" ht="26.4">
      <c r="A872" s="19">
        <v>146</v>
      </c>
      <c r="B872" s="42" t="str">
        <f>VLOOKUP(A872,'Sheet 1 - terms'!A2:B144,2,FALSE)</f>
        <v>trauma center designation</v>
      </c>
      <c r="C872" s="43">
        <v>80</v>
      </c>
      <c r="D872" s="43">
        <v>1</v>
      </c>
      <c r="E872" s="44"/>
      <c r="F872" s="45"/>
      <c r="G872" s="46"/>
      <c r="H872" s="46"/>
      <c r="I872" s="46"/>
      <c r="J872" s="76"/>
      <c r="K872" s="85" t="s">
        <v>953</v>
      </c>
    </row>
    <row r="873" spans="1:11" ht="13.2">
      <c r="A873" s="19">
        <v>146</v>
      </c>
      <c r="B873" s="42" t="str">
        <f>VLOOKUP(A873,'Sheet 1 - terms'!A2:B144,2,FALSE)</f>
        <v>trauma center designation</v>
      </c>
      <c r="C873" s="43">
        <v>98</v>
      </c>
      <c r="D873" s="43">
        <v>1</v>
      </c>
      <c r="E873" s="44"/>
      <c r="F873" s="45"/>
      <c r="G873" s="46"/>
      <c r="H873" s="46"/>
      <c r="I873" s="46"/>
      <c r="J873" s="76"/>
    </row>
    <row r="874" spans="1:11" ht="66">
      <c r="A874" s="19">
        <v>146</v>
      </c>
      <c r="B874" s="42" t="str">
        <f>VLOOKUP(A874,'Sheet 1 - terms'!A2:B144,2,FALSE)</f>
        <v>trauma center designation</v>
      </c>
      <c r="C874" s="43">
        <v>111</v>
      </c>
      <c r="D874" s="43">
        <v>0</v>
      </c>
      <c r="E874" s="42" t="s">
        <v>365</v>
      </c>
      <c r="F874" s="45"/>
      <c r="G874" s="46"/>
      <c r="H874" s="46"/>
      <c r="I874" s="46"/>
      <c r="J874" s="76"/>
      <c r="K874" s="85" t="s">
        <v>917</v>
      </c>
    </row>
    <row r="875" spans="1:11" ht="13.2">
      <c r="A875" s="19">
        <v>146</v>
      </c>
      <c r="B875" s="42" t="str">
        <f>VLOOKUP(A875,'Sheet 1 - terms'!A2:B144,2,FALSE)</f>
        <v>trauma center designation</v>
      </c>
      <c r="C875" s="43">
        <v>130</v>
      </c>
      <c r="D875" s="43">
        <v>1</v>
      </c>
      <c r="E875" s="44"/>
      <c r="F875" s="45"/>
      <c r="G875" s="46"/>
      <c r="H875" s="46"/>
      <c r="I875" s="46"/>
      <c r="J875" s="76"/>
    </row>
    <row r="876" spans="1:11" ht="13.2">
      <c r="A876" s="19">
        <v>146</v>
      </c>
      <c r="B876" s="42" t="str">
        <f>VLOOKUP(A876,'Sheet 1 - terms'!A2:B144,2,FALSE)</f>
        <v>trauma center designation</v>
      </c>
      <c r="C876" s="43">
        <v>145</v>
      </c>
      <c r="D876" s="47"/>
      <c r="E876" s="44"/>
      <c r="F876" s="54" t="s">
        <v>366</v>
      </c>
      <c r="G876" s="46"/>
      <c r="H876" s="46"/>
      <c r="I876" s="46"/>
      <c r="J876" s="76"/>
    </row>
    <row r="877" spans="1:11" ht="52.8">
      <c r="A877" s="19">
        <v>146</v>
      </c>
      <c r="B877" s="42" t="str">
        <f>VLOOKUP(A877,'Sheet 1 - terms'!A2:B144,2,FALSE)</f>
        <v>trauma center designation</v>
      </c>
      <c r="C877" s="43">
        <v>173</v>
      </c>
      <c r="D877" s="43">
        <v>0</v>
      </c>
      <c r="E877" s="42" t="s">
        <v>367</v>
      </c>
      <c r="F877" s="54" t="s">
        <v>368</v>
      </c>
      <c r="G877" s="46"/>
      <c r="H877" s="46"/>
      <c r="I877" s="46"/>
      <c r="J877" s="76"/>
    </row>
    <row r="878" spans="1:11" ht="13.2">
      <c r="A878" s="19">
        <v>146</v>
      </c>
      <c r="B878" s="42" t="str">
        <f>VLOOKUP(A878,'Sheet 1 - terms'!A2:B144,2,FALSE)</f>
        <v>trauma center designation</v>
      </c>
      <c r="C878" s="43">
        <v>208</v>
      </c>
      <c r="D878" s="43">
        <v>1</v>
      </c>
      <c r="E878" s="44"/>
      <c r="F878" s="45"/>
      <c r="G878" s="46"/>
      <c r="H878" s="46"/>
      <c r="I878" s="46"/>
      <c r="J878" s="76"/>
    </row>
    <row r="879" spans="1:11" ht="79.2">
      <c r="A879" s="19">
        <v>146</v>
      </c>
      <c r="B879" s="42" t="str">
        <f>VLOOKUP(A879,'Sheet 1 - terms'!A2:B144,2,FALSE)</f>
        <v>trauma center designation</v>
      </c>
      <c r="C879" s="43">
        <v>285</v>
      </c>
      <c r="D879" s="43">
        <v>0</v>
      </c>
      <c r="E879" s="44"/>
      <c r="F879" s="54" t="s">
        <v>369</v>
      </c>
      <c r="G879" s="46"/>
      <c r="H879" s="46"/>
      <c r="I879" s="46"/>
      <c r="J879" s="76"/>
      <c r="K879" s="85" t="s">
        <v>955</v>
      </c>
    </row>
    <row r="880" spans="1:11" ht="13.2">
      <c r="A880" s="19">
        <v>146</v>
      </c>
      <c r="B880" s="42" t="str">
        <f>VLOOKUP(A880,'Sheet 1 - terms'!A2:B144,2,FALSE)</f>
        <v>trauma center designation</v>
      </c>
      <c r="C880" s="43">
        <v>292</v>
      </c>
      <c r="D880" s="43">
        <v>1</v>
      </c>
      <c r="E880" s="44"/>
      <c r="F880" s="45"/>
      <c r="G880" s="46"/>
      <c r="H880" s="46"/>
      <c r="I880" s="46"/>
      <c r="J880" s="76"/>
    </row>
    <row r="881" spans="1:11" ht="13.2">
      <c r="A881" s="19">
        <v>147</v>
      </c>
      <c r="B881" s="42" t="str">
        <f>VLOOKUP(A881,'Sheet 1 - terms'!A2:B144,2,FALSE)</f>
        <v>trauma center designation</v>
      </c>
      <c r="C881" s="43">
        <v>46</v>
      </c>
      <c r="D881" s="43">
        <v>0</v>
      </c>
      <c r="E881" s="44"/>
      <c r="F881" s="45"/>
      <c r="G881" s="46"/>
      <c r="H881" s="46"/>
      <c r="I881" s="46"/>
      <c r="J881" s="76"/>
    </row>
    <row r="882" spans="1:11" ht="13.2">
      <c r="A882" s="19">
        <v>147</v>
      </c>
      <c r="B882" s="42" t="str">
        <f>VLOOKUP(A882,'Sheet 1 - terms'!A2:B144,2,FALSE)</f>
        <v>trauma center designation</v>
      </c>
      <c r="C882" s="43">
        <v>99</v>
      </c>
      <c r="D882" s="43">
        <v>1</v>
      </c>
      <c r="E882" s="44"/>
      <c r="F882" s="45"/>
      <c r="G882" s="46"/>
      <c r="H882" s="46"/>
      <c r="I882" s="46"/>
      <c r="J882" s="76"/>
    </row>
    <row r="883" spans="1:11" ht="13.2">
      <c r="A883" s="19">
        <v>147</v>
      </c>
      <c r="B883" s="42" t="str">
        <f>VLOOKUP(A883,'Sheet 1 - terms'!A2:B144,2,FALSE)</f>
        <v>trauma center designation</v>
      </c>
      <c r="C883" s="43">
        <v>79</v>
      </c>
      <c r="D883" s="43">
        <v>1</v>
      </c>
      <c r="E883" s="44"/>
      <c r="F883" s="45"/>
      <c r="G883" s="46"/>
      <c r="H883" s="46"/>
      <c r="I883" s="46"/>
      <c r="J883" s="76"/>
    </row>
    <row r="884" spans="1:11" ht="13.2">
      <c r="A884" s="19">
        <v>147</v>
      </c>
      <c r="B884" s="42" t="str">
        <f>VLOOKUP(A884,'Sheet 1 - terms'!A2:B144,2,FALSE)</f>
        <v>trauma center designation</v>
      </c>
      <c r="C884" s="43">
        <v>132</v>
      </c>
      <c r="D884" s="43">
        <v>1</v>
      </c>
      <c r="E884" s="44"/>
      <c r="F884" s="54" t="s">
        <v>370</v>
      </c>
      <c r="G884" s="46"/>
      <c r="H884" s="46"/>
      <c r="I884" s="46"/>
      <c r="J884" s="76"/>
      <c r="K884" s="85" t="s">
        <v>932</v>
      </c>
    </row>
    <row r="885" spans="1:11" ht="26.4">
      <c r="A885" s="19">
        <v>147</v>
      </c>
      <c r="B885" s="42" t="str">
        <f>VLOOKUP(A885,'Sheet 1 - terms'!A2:B144,2,FALSE)</f>
        <v>trauma center designation</v>
      </c>
      <c r="C885" s="43">
        <v>111</v>
      </c>
      <c r="D885" s="47"/>
      <c r="E885" s="44"/>
      <c r="F885" s="54" t="s">
        <v>371</v>
      </c>
      <c r="G885" s="46"/>
      <c r="H885" s="46"/>
      <c r="I885" s="46"/>
      <c r="J885" s="76"/>
    </row>
    <row r="886" spans="1:11" ht="13.2">
      <c r="A886" s="19">
        <v>147</v>
      </c>
      <c r="B886" s="42" t="str">
        <f>VLOOKUP(A886,'Sheet 1 - terms'!A2:B144,2,FALSE)</f>
        <v>trauma center designation</v>
      </c>
      <c r="C886" s="43">
        <v>182</v>
      </c>
      <c r="D886" s="43">
        <v>1</v>
      </c>
      <c r="E886" s="44"/>
      <c r="F886" s="45"/>
      <c r="G886" s="46"/>
      <c r="H886" s="46"/>
      <c r="I886" s="46"/>
      <c r="J886" s="76"/>
    </row>
    <row r="887" spans="1:11" ht="13.2">
      <c r="A887" s="19">
        <v>147</v>
      </c>
      <c r="B887" s="42" t="str">
        <f>VLOOKUP(A887,'Sheet 1 - terms'!A2:B144,2,FALSE)</f>
        <v>trauma center designation</v>
      </c>
      <c r="C887" s="43">
        <v>212</v>
      </c>
      <c r="D887" s="43">
        <v>1</v>
      </c>
      <c r="E887" s="44"/>
      <c r="F887" s="45"/>
      <c r="G887" s="46"/>
      <c r="H887" s="46"/>
      <c r="I887" s="46"/>
      <c r="J887" s="76"/>
    </row>
    <row r="888" spans="1:11" ht="13.2">
      <c r="A888" s="19">
        <v>147</v>
      </c>
      <c r="B888" s="42" t="str">
        <f>VLOOKUP(A888,'Sheet 1 - terms'!A2:B144,2,FALSE)</f>
        <v>trauma center designation</v>
      </c>
      <c r="C888" s="43">
        <v>287</v>
      </c>
      <c r="D888" s="43">
        <v>1</v>
      </c>
      <c r="E888" s="44"/>
      <c r="F888" s="45"/>
      <c r="G888" s="46"/>
      <c r="H888" s="46"/>
      <c r="I888" s="46"/>
      <c r="J888" s="76"/>
    </row>
    <row r="889" spans="1:11" ht="13.2">
      <c r="A889" s="19">
        <v>147</v>
      </c>
      <c r="B889" s="42" t="str">
        <f>VLOOKUP(A889,'Sheet 1 - terms'!A2:B144,2,FALSE)</f>
        <v>trauma center designation</v>
      </c>
      <c r="C889" s="43">
        <v>306</v>
      </c>
      <c r="D889" s="43">
        <v>1</v>
      </c>
      <c r="E889" s="44"/>
      <c r="F889" s="45"/>
      <c r="G889" s="46"/>
      <c r="H889" s="46"/>
      <c r="I889" s="46"/>
      <c r="J889" s="76"/>
    </row>
    <row r="890" spans="1:11" ht="145.19999999999999">
      <c r="A890" s="19">
        <v>147</v>
      </c>
      <c r="B890" s="42" t="str">
        <f>VLOOKUP(A890,'Sheet 1 - terms'!A2:B144,2,FALSE)</f>
        <v>trauma center designation</v>
      </c>
      <c r="C890" s="43">
        <v>309</v>
      </c>
      <c r="D890" s="43">
        <v>1</v>
      </c>
      <c r="E890" s="44"/>
      <c r="F890" s="45"/>
      <c r="G890" s="46"/>
      <c r="H890" s="46"/>
      <c r="I890" s="46"/>
      <c r="J890" s="76"/>
      <c r="K890" s="85" t="s">
        <v>954</v>
      </c>
    </row>
    <row r="891" spans="1:11" ht="13.2">
      <c r="A891" s="19">
        <v>148</v>
      </c>
      <c r="B891" s="32" t="str">
        <f>VLOOKUP(A891,'Sheet 1 - terms'!A2:B144,2,FALSE)</f>
        <v>pediatric trauma center role</v>
      </c>
      <c r="C891" s="33">
        <v>81</v>
      </c>
      <c r="D891" s="33">
        <v>0</v>
      </c>
      <c r="E891" s="55"/>
      <c r="F891" s="56" t="s">
        <v>372</v>
      </c>
      <c r="G891" s="36"/>
      <c r="H891" s="36"/>
      <c r="I891" s="36"/>
      <c r="J891" s="74"/>
      <c r="K891" s="85" t="s">
        <v>917</v>
      </c>
    </row>
    <row r="892" spans="1:11" ht="13.2">
      <c r="A892" s="19">
        <v>148</v>
      </c>
      <c r="B892" s="32" t="str">
        <f>VLOOKUP(A892,'Sheet 1 - terms'!A2:B144,2,FALSE)</f>
        <v>pediatric trauma center role</v>
      </c>
      <c r="C892" s="33">
        <v>98</v>
      </c>
      <c r="D892" s="33">
        <v>1</v>
      </c>
      <c r="E892" s="55"/>
      <c r="F892" s="37"/>
      <c r="G892" s="36"/>
      <c r="H892" s="36"/>
      <c r="I892" s="36"/>
      <c r="J892" s="74"/>
    </row>
    <row r="893" spans="1:11" ht="13.2">
      <c r="A893" s="19">
        <v>148</v>
      </c>
      <c r="B893" s="32" t="str">
        <f>VLOOKUP(A893,'Sheet 1 - terms'!A2:B144,2,FALSE)</f>
        <v>pediatric trauma center role</v>
      </c>
      <c r="C893" s="33">
        <v>60</v>
      </c>
      <c r="D893" s="57"/>
      <c r="E893" s="55"/>
      <c r="F893" s="37"/>
      <c r="G893" s="36"/>
      <c r="H893" s="36"/>
      <c r="I893" s="36"/>
      <c r="J893" s="74"/>
    </row>
    <row r="894" spans="1:11" ht="39.6">
      <c r="A894" s="19">
        <v>148</v>
      </c>
      <c r="B894" s="32" t="str">
        <f>VLOOKUP(A894,'Sheet 1 - terms'!A2:B144,2,FALSE)</f>
        <v>pediatric trauma center role</v>
      </c>
      <c r="C894" s="33">
        <v>135</v>
      </c>
      <c r="D894" s="33">
        <v>0</v>
      </c>
      <c r="E894" s="55"/>
      <c r="F894" s="56" t="s">
        <v>373</v>
      </c>
      <c r="G894" s="36"/>
      <c r="H894" s="36"/>
      <c r="I894" s="36"/>
      <c r="J894" s="74"/>
      <c r="K894" s="85" t="s">
        <v>956</v>
      </c>
    </row>
    <row r="895" spans="1:11" ht="13.2">
      <c r="A895" s="19">
        <v>148</v>
      </c>
      <c r="B895" s="32" t="str">
        <f>VLOOKUP(A895,'Sheet 1 - terms'!A2:B144,2,FALSE)</f>
        <v>pediatric trauma center role</v>
      </c>
      <c r="C895" s="33">
        <v>154</v>
      </c>
      <c r="D895" s="33">
        <v>1</v>
      </c>
      <c r="E895" s="55"/>
      <c r="F895" s="37"/>
      <c r="G895" s="36"/>
      <c r="H895" s="36"/>
      <c r="I895" s="36"/>
      <c r="J895" s="74"/>
    </row>
    <row r="896" spans="1:11" ht="13.2">
      <c r="A896" s="19">
        <v>148</v>
      </c>
      <c r="B896" s="32" t="str">
        <f>VLOOKUP(A896,'Sheet 1 - terms'!A2:B144,2,FALSE)</f>
        <v>pediatric trauma center role</v>
      </c>
      <c r="C896" s="33">
        <v>184</v>
      </c>
      <c r="D896" s="33">
        <v>1</v>
      </c>
      <c r="E896" s="55"/>
      <c r="F896" s="37"/>
      <c r="G896" s="36"/>
      <c r="H896" s="36"/>
      <c r="I896" s="36"/>
      <c r="J896" s="74"/>
    </row>
    <row r="897" spans="1:11" ht="13.2">
      <c r="A897" s="19">
        <v>148</v>
      </c>
      <c r="B897" s="32" t="str">
        <f>VLOOKUP(A897,'Sheet 1 - terms'!A2:B144,2,FALSE)</f>
        <v>pediatric trauma center role</v>
      </c>
      <c r="C897" s="33">
        <v>209</v>
      </c>
      <c r="D897" s="33">
        <v>1</v>
      </c>
      <c r="E897" s="55"/>
      <c r="F897" s="37"/>
      <c r="G897" s="36"/>
      <c r="H897" s="36"/>
      <c r="I897" s="36"/>
      <c r="J897" s="74"/>
    </row>
    <row r="898" spans="1:11" ht="13.2">
      <c r="A898" s="19">
        <v>148</v>
      </c>
      <c r="B898" s="32" t="str">
        <f>VLOOKUP(A898,'Sheet 1 - terms'!A2:B144,2,FALSE)</f>
        <v>pediatric trauma center role</v>
      </c>
      <c r="C898" s="33">
        <v>219</v>
      </c>
      <c r="D898" s="33">
        <v>1</v>
      </c>
      <c r="E898" s="55"/>
      <c r="F898" s="37"/>
      <c r="G898" s="36"/>
      <c r="H898" s="36"/>
      <c r="I898" s="36"/>
      <c r="J898" s="74"/>
    </row>
    <row r="899" spans="1:11" ht="13.2">
      <c r="A899" s="19">
        <v>148</v>
      </c>
      <c r="B899" s="32" t="str">
        <f>VLOOKUP(A899,'Sheet 1 - terms'!A2:B144,2,FALSE)</f>
        <v>pediatric trauma center role</v>
      </c>
      <c r="C899" s="33">
        <v>300</v>
      </c>
      <c r="D899" s="33">
        <v>1</v>
      </c>
      <c r="E899" s="55"/>
      <c r="F899" s="37"/>
      <c r="G899" s="36"/>
      <c r="H899" s="36"/>
      <c r="I899" s="36"/>
      <c r="J899" s="74"/>
    </row>
    <row r="900" spans="1:11" ht="13.2">
      <c r="A900" s="19">
        <v>149</v>
      </c>
      <c r="B900" s="42" t="str">
        <f>VLOOKUP(A900,'Sheet 1 - terms'!A2:B144,2,FALSE)</f>
        <v>authority to appoint members of the trauma panel</v>
      </c>
      <c r="C900" s="43">
        <v>37</v>
      </c>
      <c r="D900" s="47"/>
      <c r="E900" s="44"/>
      <c r="F900" s="45"/>
      <c r="G900" s="46"/>
      <c r="H900" s="46"/>
      <c r="I900" s="46"/>
      <c r="J900" s="76"/>
    </row>
    <row r="901" spans="1:11" ht="13.2">
      <c r="A901" s="19">
        <v>149</v>
      </c>
      <c r="B901" s="42" t="str">
        <f>VLOOKUP(A901,'Sheet 1 - terms'!A2:B144,2,FALSE)</f>
        <v>authority to appoint members of the trauma panel</v>
      </c>
      <c r="C901" s="43">
        <v>96</v>
      </c>
      <c r="D901" s="43">
        <v>1</v>
      </c>
      <c r="E901" s="44"/>
      <c r="F901" s="45"/>
      <c r="G901" s="46"/>
      <c r="H901" s="46"/>
      <c r="I901" s="46"/>
      <c r="J901" s="76"/>
    </row>
    <row r="902" spans="1:11" ht="13.2">
      <c r="A902" s="19">
        <v>149</v>
      </c>
      <c r="B902" s="42" t="str">
        <f>VLOOKUP(A902,'Sheet 1 - terms'!A2:B144,2,FALSE)</f>
        <v>authority to appoint members of the trauma panel</v>
      </c>
      <c r="C902" s="43">
        <v>105</v>
      </c>
      <c r="D902" s="43">
        <v>1</v>
      </c>
      <c r="E902" s="44"/>
      <c r="F902" s="45"/>
      <c r="G902" s="46"/>
      <c r="H902" s="46"/>
      <c r="I902" s="46"/>
      <c r="J902" s="76"/>
    </row>
    <row r="903" spans="1:11" ht="13.2">
      <c r="A903" s="19">
        <v>149</v>
      </c>
      <c r="B903" s="42" t="str">
        <f>VLOOKUP(A903,'Sheet 1 - terms'!A2:B144,2,FALSE)</f>
        <v>authority to appoint members of the trauma panel</v>
      </c>
      <c r="C903" s="43">
        <v>132</v>
      </c>
      <c r="D903" s="43">
        <v>1</v>
      </c>
      <c r="E903" s="44"/>
      <c r="F903" s="45"/>
      <c r="G903" s="46"/>
      <c r="H903" s="46"/>
      <c r="I903" s="46"/>
      <c r="J903" s="76"/>
    </row>
    <row r="904" spans="1:11" ht="39.6">
      <c r="A904" s="19">
        <v>149</v>
      </c>
      <c r="B904" s="42" t="str">
        <f>VLOOKUP(A904,'Sheet 1 - terms'!A2:B144,2,FALSE)</f>
        <v>authority to appoint members of the trauma panel</v>
      </c>
      <c r="C904" s="43">
        <v>161</v>
      </c>
      <c r="D904" s="43">
        <v>0</v>
      </c>
      <c r="E904" s="42" t="s">
        <v>374</v>
      </c>
      <c r="F904" s="54" t="s">
        <v>375</v>
      </c>
      <c r="G904" s="46"/>
      <c r="H904" s="46"/>
      <c r="I904" s="46"/>
      <c r="J904" s="76"/>
      <c r="K904" s="85" t="s">
        <v>957</v>
      </c>
    </row>
    <row r="905" spans="1:11" ht="13.2">
      <c r="A905" s="19">
        <v>149</v>
      </c>
      <c r="B905" s="42" t="str">
        <f>VLOOKUP(A905,'Sheet 1 - terms'!A2:B144,2,FALSE)</f>
        <v>authority to appoint members of the trauma panel</v>
      </c>
      <c r="C905" s="43">
        <v>182</v>
      </c>
      <c r="D905" s="43">
        <v>1</v>
      </c>
      <c r="E905" s="44"/>
      <c r="F905" s="45"/>
      <c r="G905" s="46"/>
      <c r="H905" s="46"/>
      <c r="I905" s="46"/>
      <c r="J905" s="76"/>
    </row>
    <row r="906" spans="1:11" ht="13.2">
      <c r="A906" s="19">
        <v>149</v>
      </c>
      <c r="B906" s="42" t="str">
        <f>VLOOKUP(A906,'Sheet 1 - terms'!A2:B144,2,FALSE)</f>
        <v>authority to appoint members of the trauma panel</v>
      </c>
      <c r="C906" s="43">
        <v>208</v>
      </c>
      <c r="D906" s="43">
        <v>1</v>
      </c>
      <c r="E906" s="44"/>
      <c r="F906" s="45"/>
      <c r="G906" s="46"/>
      <c r="H906" s="46"/>
      <c r="I906" s="46"/>
      <c r="J906" s="76"/>
    </row>
    <row r="907" spans="1:11" ht="39.6">
      <c r="A907" s="19">
        <v>149</v>
      </c>
      <c r="B907" s="42" t="str">
        <f>VLOOKUP(A907,'Sheet 1 - terms'!A2:B144,2,FALSE)</f>
        <v>authority to appoint members of the trauma panel</v>
      </c>
      <c r="C907" s="43">
        <v>214</v>
      </c>
      <c r="D907" s="43">
        <v>0</v>
      </c>
      <c r="E907" s="42" t="s">
        <v>376</v>
      </c>
      <c r="F907" s="45"/>
      <c r="G907" s="46"/>
      <c r="H907" s="46"/>
      <c r="I907" s="46"/>
      <c r="J907" s="76"/>
      <c r="K907" s="85" t="s">
        <v>958</v>
      </c>
    </row>
    <row r="908" spans="1:11" ht="13.2">
      <c r="A908" s="19">
        <v>149</v>
      </c>
      <c r="B908" s="42" t="str">
        <f>VLOOKUP(A908,'Sheet 1 - terms'!A2:B144,2,FALSE)</f>
        <v>authority to appoint members of the trauma panel</v>
      </c>
      <c r="C908" s="43">
        <v>292</v>
      </c>
      <c r="D908" s="43">
        <v>1</v>
      </c>
      <c r="E908" s="44"/>
      <c r="F908" s="45"/>
      <c r="G908" s="46"/>
      <c r="H908" s="46"/>
      <c r="I908" s="46"/>
      <c r="J908" s="76"/>
    </row>
    <row r="909" spans="1:11" ht="13.2">
      <c r="A909" s="19">
        <v>149</v>
      </c>
      <c r="B909" s="42" t="str">
        <f>VLOOKUP(A909,'Sheet 1 - terms'!A2:B144,2,FALSE)</f>
        <v>authority to appoint members of the trauma panel</v>
      </c>
      <c r="C909" s="43">
        <v>309</v>
      </c>
      <c r="D909" s="43">
        <v>1</v>
      </c>
      <c r="E909" s="44"/>
      <c r="F909" s="45"/>
      <c r="G909" s="46"/>
      <c r="H909" s="46"/>
      <c r="I909" s="46"/>
      <c r="J909" s="76"/>
    </row>
    <row r="910" spans="1:11" ht="13.2">
      <c r="A910" s="19">
        <v>150</v>
      </c>
      <c r="B910" s="32" t="str">
        <f>VLOOKUP(A910,'Sheet 1 - terms'!A2:B144,2,FALSE)</f>
        <v>board certified orthopedic surgeon role</v>
      </c>
      <c r="C910" s="33">
        <v>73</v>
      </c>
      <c r="D910" s="33">
        <v>1</v>
      </c>
      <c r="E910" s="55"/>
      <c r="F910" s="37"/>
      <c r="G910" s="36"/>
      <c r="H910" s="36"/>
      <c r="I910" s="36"/>
      <c r="J910" s="74"/>
    </row>
    <row r="911" spans="1:11" ht="13.2">
      <c r="A911" s="19">
        <v>150</v>
      </c>
      <c r="B911" s="32" t="str">
        <f>VLOOKUP(A911,'Sheet 1 - terms'!A2:B144,2,FALSE)</f>
        <v>board certified orthopedic surgeon role</v>
      </c>
      <c r="C911" s="33">
        <v>99</v>
      </c>
      <c r="D911" s="33">
        <v>1</v>
      </c>
      <c r="E911" s="55"/>
      <c r="F911" s="37"/>
      <c r="G911" s="36"/>
      <c r="H911" s="36"/>
      <c r="I911" s="36"/>
      <c r="J911" s="74"/>
    </row>
    <row r="912" spans="1:11" ht="13.2">
      <c r="A912" s="19">
        <v>150</v>
      </c>
      <c r="B912" s="32" t="str">
        <f>VLOOKUP(A912,'Sheet 1 - terms'!A2:B144,2,FALSE)</f>
        <v>board certified orthopedic surgeon role</v>
      </c>
      <c r="C912" s="33">
        <v>125</v>
      </c>
      <c r="D912" s="33">
        <v>1</v>
      </c>
      <c r="E912" s="55"/>
      <c r="F912" s="37"/>
      <c r="G912" s="36"/>
      <c r="H912" s="36"/>
      <c r="I912" s="36"/>
      <c r="J912" s="74"/>
    </row>
    <row r="913" spans="1:11" ht="13.2">
      <c r="A913" s="19">
        <v>150</v>
      </c>
      <c r="B913" s="32" t="str">
        <f>VLOOKUP(A913,'Sheet 1 - terms'!A2:B144,2,FALSE)</f>
        <v>board certified orthopedic surgeon role</v>
      </c>
      <c r="C913" s="33">
        <v>133</v>
      </c>
      <c r="D913" s="33">
        <v>1</v>
      </c>
      <c r="E913" s="55"/>
      <c r="F913" s="37"/>
      <c r="G913" s="36"/>
      <c r="H913" s="36"/>
      <c r="I913" s="36"/>
      <c r="J913" s="74"/>
    </row>
    <row r="914" spans="1:11" ht="13.2">
      <c r="A914" s="19">
        <v>150</v>
      </c>
      <c r="B914" s="32" t="str">
        <f>VLOOKUP(A914,'Sheet 1 - terms'!A2:B144,2,FALSE)</f>
        <v>board certified orthopedic surgeon role</v>
      </c>
      <c r="C914" s="33">
        <v>145</v>
      </c>
      <c r="D914" s="33">
        <v>1</v>
      </c>
      <c r="E914" s="32" t="s">
        <v>377</v>
      </c>
      <c r="F914" s="37"/>
      <c r="G914" s="36"/>
      <c r="H914" s="36"/>
      <c r="I914" s="36"/>
      <c r="J914" s="74"/>
      <c r="K914" s="85" t="s">
        <v>917</v>
      </c>
    </row>
    <row r="915" spans="1:11" ht="13.2">
      <c r="A915" s="19">
        <v>150</v>
      </c>
      <c r="B915" s="32" t="str">
        <f>VLOOKUP(A915,'Sheet 1 - terms'!A2:B144,2,FALSE)</f>
        <v>board certified orthopedic surgeon role</v>
      </c>
      <c r="C915" s="33">
        <v>182</v>
      </c>
      <c r="D915" s="33">
        <v>1</v>
      </c>
      <c r="E915" s="55"/>
      <c r="F915" s="37"/>
      <c r="G915" s="36"/>
      <c r="H915" s="36"/>
      <c r="I915" s="36"/>
      <c r="J915" s="74"/>
    </row>
    <row r="916" spans="1:11" ht="13.2">
      <c r="A916" s="19">
        <v>150</v>
      </c>
      <c r="B916" s="32" t="str">
        <f>VLOOKUP(A916,'Sheet 1 - terms'!A2:B144,2,FALSE)</f>
        <v>board certified orthopedic surgeon role</v>
      </c>
      <c r="C916" s="33">
        <v>213</v>
      </c>
      <c r="D916" s="33">
        <v>1</v>
      </c>
      <c r="E916" s="55"/>
      <c r="F916" s="37"/>
      <c r="G916" s="36"/>
      <c r="H916" s="36"/>
      <c r="I916" s="36"/>
      <c r="J916" s="74"/>
    </row>
    <row r="917" spans="1:11" ht="13.2">
      <c r="A917" s="19">
        <v>150</v>
      </c>
      <c r="B917" s="32" t="str">
        <f>VLOOKUP(A917,'Sheet 1 - terms'!A2:B144,2,FALSE)</f>
        <v>board certified orthopedic surgeon role</v>
      </c>
      <c r="C917" s="33">
        <v>219</v>
      </c>
      <c r="D917" s="33">
        <v>0</v>
      </c>
      <c r="E917" s="55"/>
      <c r="F917" s="56" t="s">
        <v>378</v>
      </c>
      <c r="G917" s="36"/>
      <c r="H917" s="36"/>
      <c r="I917" s="36"/>
      <c r="J917" s="74"/>
      <c r="K917" s="85" t="s">
        <v>917</v>
      </c>
    </row>
    <row r="918" spans="1:11" ht="13.2">
      <c r="A918" s="19">
        <v>150</v>
      </c>
      <c r="B918" s="32" t="str">
        <f>VLOOKUP(A918,'Sheet 1 - terms'!A2:B144,2,FALSE)</f>
        <v>board certified orthopedic surgeon role</v>
      </c>
      <c r="C918" s="33">
        <v>293</v>
      </c>
      <c r="D918" s="33">
        <v>1</v>
      </c>
      <c r="E918" s="55"/>
      <c r="F918" s="37"/>
      <c r="G918" s="36"/>
      <c r="H918" s="36"/>
      <c r="I918" s="36"/>
      <c r="J918" s="74"/>
    </row>
    <row r="919" spans="1:11" ht="13.2">
      <c r="A919" s="19">
        <v>151</v>
      </c>
      <c r="B919" s="42" t="str">
        <f>VLOOKUP(A919,'Sheet 1 - terms'!A2:B144,2,FALSE)</f>
        <v>specialty liaison</v>
      </c>
      <c r="C919" s="43">
        <v>81</v>
      </c>
      <c r="D919" s="43">
        <v>0</v>
      </c>
      <c r="E919" s="44"/>
      <c r="F919" s="45"/>
      <c r="G919" s="46"/>
      <c r="H919" s="46"/>
      <c r="I919" s="46"/>
      <c r="J919" s="76"/>
    </row>
    <row r="920" spans="1:11" ht="13.2">
      <c r="A920" s="19">
        <v>151</v>
      </c>
      <c r="B920" s="42" t="str">
        <f>VLOOKUP(A920,'Sheet 1 - terms'!A2:B144,2,FALSE)</f>
        <v>specialty liaison</v>
      </c>
      <c r="C920" s="43">
        <v>93</v>
      </c>
      <c r="D920" s="43">
        <v>1</v>
      </c>
      <c r="E920" s="44"/>
      <c r="F920" s="45"/>
      <c r="G920" s="46"/>
      <c r="H920" s="46"/>
      <c r="I920" s="46"/>
      <c r="J920" s="76"/>
    </row>
    <row r="921" spans="1:11" ht="13.2">
      <c r="A921" s="19">
        <v>151</v>
      </c>
      <c r="B921" s="42" t="str">
        <f>VLOOKUP(A921,'Sheet 1 - terms'!A2:B144,2,FALSE)</f>
        <v>specialty liaison</v>
      </c>
      <c r="C921" s="43">
        <v>125</v>
      </c>
      <c r="D921" s="43">
        <v>1</v>
      </c>
      <c r="E921" s="44"/>
      <c r="F921" s="45"/>
      <c r="G921" s="46"/>
      <c r="H921" s="46"/>
      <c r="I921" s="46"/>
      <c r="J921" s="76"/>
    </row>
    <row r="922" spans="1:11" ht="105.6">
      <c r="A922" s="19">
        <v>151</v>
      </c>
      <c r="B922" s="42" t="str">
        <f>VLOOKUP(A922,'Sheet 1 - terms'!A2:B144,2,FALSE)</f>
        <v>specialty liaison</v>
      </c>
      <c r="C922" s="43">
        <v>142</v>
      </c>
      <c r="D922" s="43">
        <v>0</v>
      </c>
      <c r="E922" s="42" t="s">
        <v>379</v>
      </c>
      <c r="F922" s="54" t="s">
        <v>380</v>
      </c>
      <c r="G922" s="46"/>
      <c r="H922" s="46"/>
      <c r="I922" s="46"/>
      <c r="J922" s="76"/>
      <c r="K922" s="85" t="s">
        <v>959</v>
      </c>
    </row>
    <row r="923" spans="1:11" ht="13.2">
      <c r="A923" s="19">
        <v>151</v>
      </c>
      <c r="B923" s="42" t="str">
        <f>VLOOKUP(A923,'Sheet 1 - terms'!A2:B144,2,FALSE)</f>
        <v>specialty liaison</v>
      </c>
      <c r="C923" s="43">
        <v>154</v>
      </c>
      <c r="D923" s="43">
        <v>1</v>
      </c>
      <c r="E923" s="44"/>
      <c r="F923" s="45"/>
      <c r="G923" s="46"/>
      <c r="H923" s="46"/>
      <c r="I923" s="46"/>
      <c r="J923" s="76"/>
    </row>
    <row r="924" spans="1:11" ht="13.2">
      <c r="A924" s="19">
        <v>151</v>
      </c>
      <c r="B924" s="42" t="str">
        <f>VLOOKUP(A924,'Sheet 1 - terms'!A2:B144,2,FALSE)</f>
        <v>specialty liaison</v>
      </c>
      <c r="C924" s="43">
        <v>173</v>
      </c>
      <c r="D924" s="43">
        <v>1</v>
      </c>
      <c r="E924" s="44"/>
      <c r="F924" s="45"/>
      <c r="G924" s="46"/>
      <c r="H924" s="46"/>
      <c r="I924" s="46"/>
      <c r="J924" s="76"/>
    </row>
    <row r="925" spans="1:11" ht="13.2">
      <c r="A925" s="19">
        <v>151</v>
      </c>
      <c r="B925" s="42" t="str">
        <f>VLOOKUP(A925,'Sheet 1 - terms'!A2:B144,2,FALSE)</f>
        <v>specialty liaison</v>
      </c>
      <c r="C925" s="43">
        <v>201</v>
      </c>
      <c r="D925" s="43">
        <v>1</v>
      </c>
      <c r="E925" s="44"/>
      <c r="F925" s="45"/>
      <c r="G925" s="46"/>
      <c r="H925" s="46"/>
      <c r="I925" s="46"/>
      <c r="J925" s="76"/>
    </row>
    <row r="926" spans="1:11" ht="13.2">
      <c r="A926" s="19">
        <v>151</v>
      </c>
      <c r="B926" s="42" t="str">
        <f>VLOOKUP(A926,'Sheet 1 - terms'!A2:B144,2,FALSE)</f>
        <v>specialty liaison</v>
      </c>
      <c r="C926" s="43">
        <v>213</v>
      </c>
      <c r="D926" s="43">
        <v>1</v>
      </c>
      <c r="E926" s="44"/>
      <c r="F926" s="45"/>
      <c r="G926" s="46"/>
      <c r="H926" s="46"/>
      <c r="I926" s="46"/>
      <c r="J926" s="76"/>
    </row>
    <row r="927" spans="1:11" ht="13.2">
      <c r="A927" s="19">
        <v>151</v>
      </c>
      <c r="B927" s="42" t="str">
        <f>VLOOKUP(A927,'Sheet 1 - terms'!A2:B144,2,FALSE)</f>
        <v>specialty liaison</v>
      </c>
      <c r="C927" s="43">
        <v>297</v>
      </c>
      <c r="D927" s="47"/>
      <c r="E927" s="44"/>
      <c r="F927" s="45"/>
      <c r="G927" s="46"/>
      <c r="H927" s="46"/>
      <c r="I927" s="46"/>
      <c r="J927" s="76"/>
    </row>
    <row r="928" spans="1:11" ht="13.2">
      <c r="A928" s="19">
        <v>152</v>
      </c>
      <c r="B928" s="32" t="str">
        <f>VLOOKUP(A928,'Sheet 1 - terms'!A2:B144,2,FALSE)</f>
        <v>orthopedic surgery residency program</v>
      </c>
      <c r="C928" s="33">
        <v>29</v>
      </c>
      <c r="D928" s="33">
        <v>1</v>
      </c>
      <c r="E928" s="55"/>
      <c r="F928" s="37"/>
      <c r="G928" s="36"/>
      <c r="H928" s="36"/>
      <c r="I928" s="36"/>
      <c r="J928" s="74"/>
    </row>
    <row r="929" spans="1:11" ht="13.2">
      <c r="A929" s="19">
        <v>152</v>
      </c>
      <c r="B929" s="32" t="str">
        <f>VLOOKUP(A929,'Sheet 1 - terms'!A2:B144,2,FALSE)</f>
        <v>orthopedic surgery residency program</v>
      </c>
      <c r="C929" s="33">
        <v>98</v>
      </c>
      <c r="D929" s="33">
        <v>1</v>
      </c>
      <c r="E929" s="55"/>
      <c r="F929" s="37"/>
      <c r="G929" s="36"/>
      <c r="H929" s="36"/>
      <c r="I929" s="36"/>
      <c r="J929" s="74"/>
    </row>
    <row r="930" spans="1:11" ht="13.2">
      <c r="A930" s="19">
        <v>152</v>
      </c>
      <c r="B930" s="32" t="str">
        <f>VLOOKUP(A930,'Sheet 1 - terms'!A2:B144,2,FALSE)</f>
        <v>orthopedic surgery residency program</v>
      </c>
      <c r="C930" s="33">
        <v>125</v>
      </c>
      <c r="D930" s="33">
        <v>1</v>
      </c>
      <c r="E930" s="55"/>
      <c r="F930" s="37"/>
      <c r="G930" s="36"/>
      <c r="H930" s="36"/>
      <c r="I930" s="36"/>
      <c r="J930" s="74"/>
    </row>
    <row r="931" spans="1:11" ht="13.2">
      <c r="A931" s="19">
        <v>152</v>
      </c>
      <c r="B931" s="32" t="str">
        <f>VLOOKUP(A931,'Sheet 1 - terms'!A2:B144,2,FALSE)</f>
        <v>orthopedic surgery residency program</v>
      </c>
      <c r="C931" s="33">
        <v>133</v>
      </c>
      <c r="D931" s="33">
        <v>1</v>
      </c>
      <c r="E931" s="55"/>
      <c r="F931" s="37"/>
      <c r="G931" s="36"/>
      <c r="H931" s="36"/>
      <c r="I931" s="36"/>
      <c r="J931" s="74"/>
    </row>
    <row r="932" spans="1:11" ht="13.2">
      <c r="A932" s="19">
        <v>152</v>
      </c>
      <c r="B932" s="32" t="str">
        <f>VLOOKUP(A932,'Sheet 1 - terms'!A2:B144,2,FALSE)</f>
        <v>orthopedic surgery residency program</v>
      </c>
      <c r="C932" s="33">
        <v>154</v>
      </c>
      <c r="D932" s="33">
        <v>1</v>
      </c>
      <c r="E932" s="55"/>
      <c r="F932" s="37"/>
      <c r="G932" s="36"/>
      <c r="H932" s="36"/>
      <c r="I932" s="36"/>
      <c r="J932" s="74"/>
    </row>
    <row r="933" spans="1:11" ht="26.4">
      <c r="A933" s="19">
        <v>152</v>
      </c>
      <c r="B933" s="32" t="str">
        <f>VLOOKUP(A933,'Sheet 1 - terms'!A2:B144,2,FALSE)</f>
        <v>orthopedic surgery residency program</v>
      </c>
      <c r="C933" s="33">
        <v>184</v>
      </c>
      <c r="D933" s="33">
        <v>1</v>
      </c>
      <c r="E933" s="55"/>
      <c r="F933" s="56" t="s">
        <v>381</v>
      </c>
      <c r="G933" s="36"/>
      <c r="H933" s="36"/>
      <c r="I933" s="36"/>
      <c r="J933" s="74"/>
      <c r="K933" s="85" t="s">
        <v>960</v>
      </c>
    </row>
    <row r="934" spans="1:11" ht="13.2">
      <c r="A934" s="19">
        <v>152</v>
      </c>
      <c r="B934" s="32" t="str">
        <f>VLOOKUP(A934,'Sheet 1 - terms'!A2:B144,2,FALSE)</f>
        <v>orthopedic surgery residency program</v>
      </c>
      <c r="C934" s="33">
        <v>212</v>
      </c>
      <c r="D934" s="33">
        <v>1</v>
      </c>
      <c r="E934" s="55"/>
      <c r="F934" s="37"/>
      <c r="G934" s="36"/>
      <c r="H934" s="36"/>
      <c r="I934" s="36"/>
      <c r="J934" s="74"/>
    </row>
    <row r="935" spans="1:11" ht="13.2">
      <c r="A935" s="19">
        <v>152</v>
      </c>
      <c r="B935" s="32" t="str">
        <f>VLOOKUP(A935,'Sheet 1 - terms'!A2:B144,2,FALSE)</f>
        <v>orthopedic surgery residency program</v>
      </c>
      <c r="C935" s="33">
        <v>214</v>
      </c>
      <c r="D935" s="33">
        <v>0</v>
      </c>
      <c r="E935" s="32" t="s">
        <v>382</v>
      </c>
      <c r="F935" s="37"/>
      <c r="G935" s="36"/>
      <c r="H935" s="36"/>
      <c r="I935" s="36"/>
      <c r="J935" s="74"/>
      <c r="K935" s="85" t="s">
        <v>934</v>
      </c>
    </row>
    <row r="936" spans="1:11" ht="26.4">
      <c r="A936" s="19">
        <v>152</v>
      </c>
      <c r="B936" s="32" t="str">
        <f>VLOOKUP(A936,'Sheet 1 - terms'!A2:B144,2,FALSE)</f>
        <v>orthopedic surgery residency program</v>
      </c>
      <c r="C936" s="33">
        <v>291</v>
      </c>
      <c r="D936" s="33">
        <v>1</v>
      </c>
      <c r="E936" s="55"/>
      <c r="F936" s="37"/>
      <c r="G936" s="36"/>
      <c r="H936" s="36"/>
      <c r="I936" s="36"/>
      <c r="J936" s="74"/>
      <c r="K936" s="85" t="s">
        <v>961</v>
      </c>
    </row>
    <row r="937" spans="1:11" ht="26.4">
      <c r="A937" s="19">
        <v>153</v>
      </c>
      <c r="B937" s="42" t="str">
        <f>VLOOKUP(A937,'Sheet 1 - terms'!A2:B144,2,FALSE)</f>
        <v>continuing medical education objective specification</v>
      </c>
      <c r="C937" s="43">
        <v>40</v>
      </c>
      <c r="D937" s="43">
        <v>1</v>
      </c>
      <c r="E937" s="44"/>
      <c r="F937" s="45"/>
      <c r="G937" s="46"/>
      <c r="H937" s="46"/>
      <c r="I937" s="46"/>
      <c r="J937" s="76"/>
    </row>
    <row r="938" spans="1:11" ht="26.4">
      <c r="A938" s="19">
        <v>153</v>
      </c>
      <c r="B938" s="42" t="str">
        <f>VLOOKUP(A938,'Sheet 1 - terms'!A2:B144,2,FALSE)</f>
        <v>continuing medical education objective specification</v>
      </c>
      <c r="C938" s="43">
        <v>97</v>
      </c>
      <c r="D938" s="43">
        <v>1</v>
      </c>
      <c r="E938" s="44"/>
      <c r="F938" s="45"/>
      <c r="G938" s="46"/>
      <c r="H938" s="46"/>
      <c r="I938" s="46"/>
      <c r="J938" s="76"/>
    </row>
    <row r="939" spans="1:11" ht="26.4">
      <c r="A939" s="19">
        <v>153</v>
      </c>
      <c r="B939" s="42" t="str">
        <f>VLOOKUP(A939,'Sheet 1 - terms'!A2:B144,2,FALSE)</f>
        <v>continuing medical education objective specification</v>
      </c>
      <c r="C939" s="43">
        <v>105</v>
      </c>
      <c r="D939" s="43">
        <v>1</v>
      </c>
      <c r="E939" s="44"/>
      <c r="F939" s="45"/>
      <c r="G939" s="46"/>
      <c r="H939" s="46"/>
      <c r="I939" s="46"/>
      <c r="J939" s="76"/>
    </row>
    <row r="940" spans="1:11" ht="79.2">
      <c r="A940" s="19">
        <v>153</v>
      </c>
      <c r="B940" s="42" t="str">
        <f>VLOOKUP(A940,'Sheet 1 - terms'!A2:B144,2,FALSE)</f>
        <v>continuing medical education objective specification</v>
      </c>
      <c r="C940" s="43">
        <v>140</v>
      </c>
      <c r="D940" s="43">
        <v>0</v>
      </c>
      <c r="E940" s="42" t="s">
        <v>383</v>
      </c>
      <c r="F940" s="54" t="s">
        <v>384</v>
      </c>
      <c r="G940" s="46"/>
      <c r="H940" s="46"/>
      <c r="I940" s="46"/>
      <c r="J940" s="76"/>
      <c r="K940" s="85" t="s">
        <v>962</v>
      </c>
    </row>
    <row r="941" spans="1:11" ht="26.4">
      <c r="A941" s="19">
        <v>153</v>
      </c>
      <c r="B941" s="42" t="str">
        <f>VLOOKUP(A941,'Sheet 1 - terms'!A2:B144,2,FALSE)</f>
        <v>continuing medical education objective specification</v>
      </c>
      <c r="C941" s="43">
        <v>162</v>
      </c>
      <c r="D941" s="43">
        <v>1</v>
      </c>
      <c r="E941" s="44"/>
      <c r="F941" s="45"/>
      <c r="G941" s="46"/>
      <c r="H941" s="46"/>
      <c r="I941" s="46"/>
      <c r="J941" s="76"/>
    </row>
    <row r="942" spans="1:11" ht="26.4">
      <c r="A942" s="19">
        <v>153</v>
      </c>
      <c r="B942" s="42" t="str">
        <f>VLOOKUP(A942,'Sheet 1 - terms'!A2:B144,2,FALSE)</f>
        <v>continuing medical education objective specification</v>
      </c>
      <c r="C942" s="43">
        <v>183</v>
      </c>
      <c r="D942" s="43">
        <v>1</v>
      </c>
      <c r="E942" s="44"/>
      <c r="F942" s="45"/>
      <c r="G942" s="46"/>
      <c r="H942" s="46"/>
      <c r="I942" s="46"/>
      <c r="J942" s="76"/>
    </row>
    <row r="943" spans="1:11" ht="26.4">
      <c r="A943" s="19">
        <v>153</v>
      </c>
      <c r="B943" s="42" t="str">
        <f>VLOOKUP(A943,'Sheet 1 - terms'!A2:B144,2,FALSE)</f>
        <v>continuing medical education objective specification</v>
      </c>
      <c r="C943" s="43">
        <v>193</v>
      </c>
      <c r="D943" s="43">
        <v>1</v>
      </c>
      <c r="E943" s="44"/>
      <c r="F943" s="54" t="s">
        <v>385</v>
      </c>
      <c r="G943" s="46"/>
      <c r="H943" s="46"/>
      <c r="I943" s="46"/>
      <c r="J943" s="76"/>
      <c r="K943" s="85" t="s">
        <v>963</v>
      </c>
    </row>
    <row r="944" spans="1:11" ht="26.4">
      <c r="A944" s="19">
        <v>153</v>
      </c>
      <c r="B944" s="42" t="str">
        <f>VLOOKUP(A944,'Sheet 1 - terms'!A2:B144,2,FALSE)</f>
        <v>continuing medical education objective specification</v>
      </c>
      <c r="C944" s="43">
        <v>219</v>
      </c>
      <c r="D944" s="43">
        <v>1</v>
      </c>
      <c r="E944" s="44"/>
      <c r="F944" s="45"/>
      <c r="G944" s="46"/>
      <c r="H944" s="46"/>
      <c r="I944" s="46"/>
      <c r="J944" s="76"/>
    </row>
    <row r="945" spans="1:11" ht="26.4">
      <c r="A945" s="19">
        <v>153</v>
      </c>
      <c r="B945" s="42" t="str">
        <f>VLOOKUP(A945,'Sheet 1 - terms'!A2:B144,2,FALSE)</f>
        <v>continuing medical education objective specification</v>
      </c>
      <c r="C945" s="43">
        <v>308</v>
      </c>
      <c r="D945" s="43">
        <v>1</v>
      </c>
      <c r="E945" s="44"/>
      <c r="F945" s="45"/>
      <c r="G945" s="46"/>
      <c r="H945" s="46"/>
      <c r="I945" s="46"/>
      <c r="J945" s="76"/>
      <c r="K945" s="85" t="s">
        <v>964</v>
      </c>
    </row>
    <row r="946" spans="1:11" ht="26.4">
      <c r="A946" s="19">
        <v>154</v>
      </c>
      <c r="B946" s="32" t="str">
        <f>VLOOKUP(A946,'Sheet 1 - terms'!A2:B144,2,FALSE)</f>
        <v>emergency medical services quality improvement process</v>
      </c>
      <c r="C946" s="33">
        <v>37</v>
      </c>
      <c r="D946" s="57"/>
      <c r="E946" s="55"/>
      <c r="F946" s="37"/>
      <c r="G946" s="36"/>
      <c r="H946" s="36"/>
      <c r="I946" s="36"/>
      <c r="J946" s="74"/>
    </row>
    <row r="947" spans="1:11" ht="26.4">
      <c r="A947" s="19">
        <v>154</v>
      </c>
      <c r="B947" s="32" t="str">
        <f>VLOOKUP(A947,'Sheet 1 - terms'!A2:B144,2,FALSE)</f>
        <v>emergency medical services quality improvement process</v>
      </c>
      <c r="C947" s="33">
        <v>98</v>
      </c>
      <c r="D947" s="33">
        <v>1</v>
      </c>
      <c r="E947" s="55"/>
      <c r="F947" s="37"/>
      <c r="G947" s="36"/>
      <c r="H947" s="36"/>
      <c r="I947" s="36"/>
      <c r="J947" s="74"/>
    </row>
    <row r="948" spans="1:11" ht="26.4">
      <c r="A948" s="19">
        <v>154</v>
      </c>
      <c r="B948" s="32" t="str">
        <f>VLOOKUP(A948,'Sheet 1 - terms'!A2:B144,2,FALSE)</f>
        <v>emergency medical services quality improvement process</v>
      </c>
      <c r="C948" s="33">
        <v>105</v>
      </c>
      <c r="D948" s="33">
        <v>1</v>
      </c>
      <c r="E948" s="55"/>
      <c r="F948" s="37"/>
      <c r="G948" s="36"/>
      <c r="H948" s="36"/>
      <c r="I948" s="36"/>
      <c r="J948" s="74"/>
    </row>
    <row r="949" spans="1:11" ht="26.4">
      <c r="A949" s="19">
        <v>154</v>
      </c>
      <c r="B949" s="32" t="str">
        <f>VLOOKUP(A949,'Sheet 1 - terms'!A2:B144,2,FALSE)</f>
        <v>emergency medical services quality improvement process</v>
      </c>
      <c r="C949" s="33">
        <v>142</v>
      </c>
      <c r="D949" s="33">
        <v>1</v>
      </c>
      <c r="E949" s="55"/>
      <c r="F949" s="37"/>
      <c r="G949" s="36"/>
      <c r="H949" s="36"/>
      <c r="I949" s="36"/>
      <c r="J949" s="74"/>
    </row>
    <row r="950" spans="1:11" ht="26.4">
      <c r="A950" s="19">
        <v>154</v>
      </c>
      <c r="B950" s="32" t="str">
        <f>VLOOKUP(A950,'Sheet 1 - terms'!A2:B144,2,FALSE)</f>
        <v>emergency medical services quality improvement process</v>
      </c>
      <c r="C950" s="33">
        <v>162</v>
      </c>
      <c r="D950" s="33">
        <v>1</v>
      </c>
      <c r="E950" s="55"/>
      <c r="F950" s="37"/>
      <c r="G950" s="36"/>
      <c r="H950" s="36"/>
      <c r="I950" s="36"/>
      <c r="J950" s="74"/>
    </row>
    <row r="951" spans="1:11" ht="26.4">
      <c r="A951" s="19">
        <v>154</v>
      </c>
      <c r="B951" s="32" t="str">
        <f>VLOOKUP(A951,'Sheet 1 - terms'!A2:B144,2,FALSE)</f>
        <v>emergency medical services quality improvement process</v>
      </c>
      <c r="C951" s="33">
        <v>184</v>
      </c>
      <c r="D951" s="33">
        <v>1</v>
      </c>
      <c r="E951" s="55"/>
      <c r="F951" s="37"/>
      <c r="G951" s="36"/>
      <c r="H951" s="36"/>
      <c r="I951" s="36"/>
      <c r="J951" s="74"/>
    </row>
    <row r="952" spans="1:11" ht="26.4">
      <c r="A952" s="19">
        <v>154</v>
      </c>
      <c r="B952" s="32" t="str">
        <f>VLOOKUP(A952,'Sheet 1 - terms'!A2:B144,2,FALSE)</f>
        <v>emergency medical services quality improvement process</v>
      </c>
      <c r="C952" s="33">
        <v>124</v>
      </c>
      <c r="D952" s="33">
        <v>1</v>
      </c>
      <c r="E952" s="55"/>
      <c r="F952" s="37"/>
      <c r="G952" s="36"/>
      <c r="H952" s="36"/>
      <c r="I952" s="36"/>
      <c r="J952" s="74"/>
    </row>
    <row r="953" spans="1:11" ht="26.4">
      <c r="A953" s="19">
        <v>154</v>
      </c>
      <c r="B953" s="32" t="str">
        <f>VLOOKUP(A953,'Sheet 1 - terms'!A2:B144,2,FALSE)</f>
        <v>emergency medical services quality improvement process</v>
      </c>
      <c r="C953" s="33">
        <v>282</v>
      </c>
      <c r="D953" s="33">
        <v>1</v>
      </c>
      <c r="E953" s="55"/>
      <c r="F953" s="37"/>
      <c r="G953" s="36"/>
      <c r="H953" s="36"/>
      <c r="I953" s="36"/>
      <c r="J953" s="74"/>
    </row>
    <row r="954" spans="1:11" ht="26.4">
      <c r="A954" s="19">
        <v>154</v>
      </c>
      <c r="B954" s="32" t="str">
        <f>VLOOKUP(A954,'Sheet 1 - terms'!A2:B144,2,FALSE)</f>
        <v>emergency medical services quality improvement process</v>
      </c>
      <c r="C954" s="33">
        <v>293</v>
      </c>
      <c r="D954" s="33">
        <v>1</v>
      </c>
      <c r="E954" s="55"/>
      <c r="F954" s="37"/>
      <c r="G954" s="36"/>
      <c r="H954" s="36"/>
      <c r="I954" s="36"/>
      <c r="J954" s="74"/>
    </row>
    <row r="955" spans="1:11" ht="13.2">
      <c r="A955" s="19">
        <v>155</v>
      </c>
      <c r="B955" s="42" t="str">
        <f>VLOOKUP(A955,'Sheet 1 - terms'!A2:B144,2,FALSE)</f>
        <v>authority over trauma care</v>
      </c>
      <c r="C955" s="43">
        <v>73</v>
      </c>
      <c r="D955" s="43">
        <v>1</v>
      </c>
      <c r="E955" s="44"/>
      <c r="F955" s="45"/>
      <c r="G955" s="46"/>
      <c r="H955" s="46"/>
      <c r="I955" s="46"/>
      <c r="J955" s="76"/>
    </row>
    <row r="956" spans="1:11" ht="13.2">
      <c r="A956" s="19">
        <v>155</v>
      </c>
      <c r="B956" s="42" t="str">
        <f>VLOOKUP(A956,'Sheet 1 - terms'!A2:B144,2,FALSE)</f>
        <v>authority over trauma care</v>
      </c>
      <c r="C956" s="43">
        <v>93</v>
      </c>
      <c r="D956" s="43">
        <v>1</v>
      </c>
      <c r="E956" s="44"/>
      <c r="F956" s="45"/>
      <c r="G956" s="46"/>
      <c r="H956" s="46"/>
      <c r="I956" s="46"/>
      <c r="J956" s="76"/>
    </row>
    <row r="957" spans="1:11" ht="52.8">
      <c r="A957" s="19">
        <v>155</v>
      </c>
      <c r="B957" s="42" t="str">
        <f>VLOOKUP(A957,'Sheet 1 - terms'!A2:B144,2,FALSE)</f>
        <v>authority over trauma care</v>
      </c>
      <c r="C957" s="43">
        <v>111</v>
      </c>
      <c r="D957" s="47"/>
      <c r="E957" s="42" t="s">
        <v>386</v>
      </c>
      <c r="F957" s="45"/>
      <c r="G957" s="46"/>
      <c r="H957" s="46"/>
      <c r="I957" s="46"/>
      <c r="J957" s="76"/>
      <c r="K957" s="85" t="s">
        <v>965</v>
      </c>
    </row>
    <row r="958" spans="1:11" ht="26.4">
      <c r="A958" s="19">
        <v>155</v>
      </c>
      <c r="B958" s="42" t="str">
        <f>VLOOKUP(A958,'Sheet 1 - terms'!A2:B144,2,FALSE)</f>
        <v>authority over trauma care</v>
      </c>
      <c r="C958" s="43">
        <v>144</v>
      </c>
      <c r="D958" s="43">
        <v>0</v>
      </c>
      <c r="E958" s="44"/>
      <c r="F958" s="54" t="s">
        <v>387</v>
      </c>
      <c r="G958" s="46"/>
      <c r="H958" s="46"/>
      <c r="I958" s="46"/>
      <c r="J958" s="76"/>
      <c r="K958" s="85" t="s">
        <v>934</v>
      </c>
    </row>
    <row r="959" spans="1:11" ht="13.2">
      <c r="A959" s="19">
        <v>155</v>
      </c>
      <c r="B959" s="42" t="str">
        <f>VLOOKUP(A959,'Sheet 1 - terms'!A2:B144,2,FALSE)</f>
        <v>authority over trauma care</v>
      </c>
      <c r="C959" s="43">
        <v>154</v>
      </c>
      <c r="D959" s="43">
        <v>1</v>
      </c>
      <c r="E959" s="44"/>
      <c r="F959" s="45"/>
      <c r="G959" s="46"/>
      <c r="H959" s="46"/>
      <c r="I959" s="46"/>
      <c r="J959" s="76"/>
    </row>
    <row r="960" spans="1:11" ht="13.2">
      <c r="A960" s="19">
        <v>155</v>
      </c>
      <c r="B960" s="42" t="str">
        <f>VLOOKUP(A960,'Sheet 1 - terms'!A2:B144,2,FALSE)</f>
        <v>authority over trauma care</v>
      </c>
      <c r="C960" s="43">
        <v>184</v>
      </c>
      <c r="D960" s="43">
        <v>1</v>
      </c>
      <c r="E960" s="44"/>
      <c r="F960" s="45"/>
      <c r="G960" s="46"/>
      <c r="H960" s="46"/>
      <c r="I960" s="46"/>
      <c r="J960" s="76"/>
    </row>
    <row r="961" spans="1:11" ht="13.2">
      <c r="A961" s="19">
        <v>155</v>
      </c>
      <c r="B961" s="42" t="str">
        <f>VLOOKUP(A961,'Sheet 1 - terms'!A2:B144,2,FALSE)</f>
        <v>authority over trauma care</v>
      </c>
      <c r="C961" s="43">
        <v>209</v>
      </c>
      <c r="D961" s="43">
        <v>1</v>
      </c>
      <c r="E961" s="44"/>
      <c r="F961" s="45"/>
      <c r="G961" s="46"/>
      <c r="H961" s="46"/>
      <c r="I961" s="46"/>
      <c r="J961" s="76"/>
    </row>
    <row r="962" spans="1:11" ht="13.2">
      <c r="A962" s="19">
        <v>155</v>
      </c>
      <c r="B962" s="42" t="str">
        <f>VLOOKUP(A962,'Sheet 1 - terms'!A2:B144,2,FALSE)</f>
        <v>authority over trauma care</v>
      </c>
      <c r="C962" s="43">
        <v>287</v>
      </c>
      <c r="D962" s="43">
        <v>1</v>
      </c>
      <c r="E962" s="44"/>
      <c r="F962" s="45"/>
      <c r="G962" s="46"/>
      <c r="H962" s="46"/>
      <c r="I962" s="46"/>
      <c r="J962" s="76"/>
    </row>
    <row r="963" spans="1:11" ht="26.4">
      <c r="A963" s="19">
        <v>155</v>
      </c>
      <c r="B963" s="42" t="str">
        <f>VLOOKUP(A963,'Sheet 1 - terms'!A2:B144,2,FALSE)</f>
        <v>authority over trauma care</v>
      </c>
      <c r="C963" s="43">
        <v>297</v>
      </c>
      <c r="D963" s="43">
        <v>0</v>
      </c>
      <c r="E963" s="44"/>
      <c r="F963" s="54" t="s">
        <v>388</v>
      </c>
      <c r="G963" s="46"/>
      <c r="H963" s="46"/>
      <c r="I963" s="46"/>
      <c r="J963" s="76"/>
      <c r="K963" s="85" t="s">
        <v>966</v>
      </c>
    </row>
    <row r="964" spans="1:11" ht="13.2">
      <c r="A964" s="19">
        <v>157</v>
      </c>
      <c r="B964" s="32" t="str">
        <f>VLOOKUP(A964,'Sheet 1 - terms'!A2:B144,2,FALSE)</f>
        <v>advanced trauma care for nurses certificate</v>
      </c>
      <c r="C964" s="33">
        <v>80</v>
      </c>
      <c r="D964" s="33">
        <v>1</v>
      </c>
      <c r="E964" s="55"/>
      <c r="F964" s="37"/>
      <c r="G964" s="36"/>
      <c r="H964" s="36"/>
      <c r="I964" s="36"/>
      <c r="J964" s="74"/>
    </row>
    <row r="965" spans="1:11" ht="13.2">
      <c r="A965" s="19">
        <v>157</v>
      </c>
      <c r="B965" s="32" t="str">
        <f>VLOOKUP(A965,'Sheet 1 - terms'!A2:B144,2,FALSE)</f>
        <v>advanced trauma care for nurses certificate</v>
      </c>
      <c r="C965" s="33">
        <v>99</v>
      </c>
      <c r="D965" s="33">
        <v>1</v>
      </c>
      <c r="E965" s="55"/>
      <c r="F965" s="37"/>
      <c r="G965" s="36"/>
      <c r="H965" s="36"/>
      <c r="I965" s="36"/>
      <c r="J965" s="74"/>
    </row>
    <row r="966" spans="1:11" ht="13.2">
      <c r="A966" s="19">
        <v>157</v>
      </c>
      <c r="B966" s="32" t="str">
        <f>VLOOKUP(A966,'Sheet 1 - terms'!A2:B144,2,FALSE)</f>
        <v>advanced trauma care for nurses certificate</v>
      </c>
      <c r="C966" s="33">
        <v>108</v>
      </c>
      <c r="D966" s="33">
        <v>1</v>
      </c>
      <c r="E966" s="55"/>
      <c r="F966" s="37"/>
      <c r="G966" s="36"/>
      <c r="H966" s="36"/>
      <c r="I966" s="36"/>
      <c r="J966" s="74"/>
    </row>
    <row r="967" spans="1:11" ht="13.2">
      <c r="A967" s="19">
        <v>157</v>
      </c>
      <c r="B967" s="32" t="str">
        <f>VLOOKUP(A967,'Sheet 1 - terms'!A2:B144,2,FALSE)</f>
        <v>advanced trauma care for nurses certificate</v>
      </c>
      <c r="C967" s="33">
        <v>144</v>
      </c>
      <c r="D967" s="33">
        <v>1</v>
      </c>
      <c r="E967" s="55"/>
      <c r="F967" s="37"/>
      <c r="G967" s="36"/>
      <c r="H967" s="36"/>
      <c r="I967" s="36"/>
      <c r="J967" s="74"/>
    </row>
    <row r="968" spans="1:11" ht="13.2">
      <c r="A968" s="19">
        <v>157</v>
      </c>
      <c r="B968" s="32" t="str">
        <f>VLOOKUP(A968,'Sheet 1 - terms'!A2:B144,2,FALSE)</f>
        <v>advanced trauma care for nurses certificate</v>
      </c>
      <c r="C968" s="33">
        <v>154</v>
      </c>
      <c r="D968" s="33">
        <v>1</v>
      </c>
      <c r="E968" s="55"/>
      <c r="F968" s="37"/>
      <c r="G968" s="36"/>
      <c r="H968" s="36"/>
      <c r="I968" s="36"/>
      <c r="J968" s="74"/>
    </row>
    <row r="969" spans="1:11" ht="13.2">
      <c r="A969" s="19">
        <v>157</v>
      </c>
      <c r="B969" s="32" t="str">
        <f>VLOOKUP(A969,'Sheet 1 - terms'!A2:B144,2,FALSE)</f>
        <v>advanced trauma care for nurses certificate</v>
      </c>
      <c r="C969" s="33">
        <v>172</v>
      </c>
      <c r="D969" s="33">
        <v>1</v>
      </c>
      <c r="E969" s="55"/>
      <c r="F969" s="37"/>
      <c r="G969" s="36"/>
      <c r="H969" s="36"/>
      <c r="I969" s="36"/>
      <c r="J969" s="74"/>
    </row>
    <row r="970" spans="1:11" ht="13.2">
      <c r="A970" s="19">
        <v>157</v>
      </c>
      <c r="B970" s="32" t="str">
        <f>VLOOKUP(A970,'Sheet 1 - terms'!A2:B144,2,FALSE)</f>
        <v>advanced trauma care for nurses certificate</v>
      </c>
      <c r="C970" s="33">
        <v>209</v>
      </c>
      <c r="D970" s="33">
        <v>1</v>
      </c>
      <c r="E970" s="55"/>
      <c r="F970" s="37"/>
      <c r="G970" s="36"/>
      <c r="H970" s="36"/>
      <c r="I970" s="36"/>
      <c r="J970" s="74"/>
    </row>
    <row r="971" spans="1:11" ht="13.2">
      <c r="A971" s="19">
        <v>157</v>
      </c>
      <c r="B971" s="32" t="str">
        <f>VLOOKUP(A971,'Sheet 1 - terms'!A2:B144,2,FALSE)</f>
        <v>advanced trauma care for nurses certificate</v>
      </c>
      <c r="C971" s="33">
        <v>286</v>
      </c>
      <c r="D971" s="33">
        <v>1</v>
      </c>
      <c r="E971" s="55"/>
      <c r="F971" s="37"/>
      <c r="G971" s="36"/>
      <c r="H971" s="36"/>
      <c r="I971" s="36"/>
      <c r="J971" s="74"/>
    </row>
    <row r="972" spans="1:11" ht="13.2">
      <c r="A972" s="19">
        <v>157</v>
      </c>
      <c r="B972" s="32" t="str">
        <f>VLOOKUP(A972,'Sheet 1 - terms'!A2:B144,2,FALSE)</f>
        <v>advanced trauma care for nurses certificate</v>
      </c>
      <c r="C972" s="33">
        <v>308</v>
      </c>
      <c r="D972" s="33">
        <v>1</v>
      </c>
      <c r="E972" s="55"/>
      <c r="F972" s="37"/>
      <c r="G972" s="36"/>
      <c r="H972" s="36"/>
      <c r="I972" s="36"/>
      <c r="J972" s="74"/>
    </row>
    <row r="973" spans="1:11" ht="13.2">
      <c r="A973" s="19">
        <v>157</v>
      </c>
      <c r="B973" s="32" t="str">
        <f>VLOOKUP(A973,'Sheet 1 - terms'!A2:B144,2,FALSE)</f>
        <v>advanced trauma care for nurses certificate</v>
      </c>
      <c r="C973" s="33">
        <v>309</v>
      </c>
      <c r="D973" s="33">
        <v>1</v>
      </c>
      <c r="E973" s="55"/>
      <c r="F973" s="37"/>
      <c r="G973" s="36"/>
      <c r="H973" s="36"/>
      <c r="I973" s="36"/>
      <c r="J973" s="74"/>
    </row>
    <row r="974" spans="1:11" ht="26.4">
      <c r="A974" s="19">
        <v>160</v>
      </c>
      <c r="B974" s="42" t="str">
        <f>VLOOKUP(A974,'Sheet 1 - terms'!A2:B144,2,FALSE)</f>
        <v>anesthesiology residency program</v>
      </c>
      <c r="C974" s="43">
        <v>88</v>
      </c>
      <c r="D974" s="43">
        <v>0</v>
      </c>
      <c r="E974" s="44"/>
      <c r="F974" s="54" t="s">
        <v>389</v>
      </c>
      <c r="G974" s="46"/>
      <c r="H974" s="46"/>
      <c r="I974" s="46"/>
      <c r="J974" s="76"/>
      <c r="K974" s="85" t="s">
        <v>967</v>
      </c>
    </row>
    <row r="975" spans="1:11" ht="39.6">
      <c r="A975" s="19">
        <v>160</v>
      </c>
      <c r="B975" s="42" t="str">
        <f>VLOOKUP(A975,'Sheet 1 - terms'!A2:B144,2,FALSE)</f>
        <v>anesthesiology residency program</v>
      </c>
      <c r="C975" s="43">
        <v>96</v>
      </c>
      <c r="D975" s="43">
        <v>0</v>
      </c>
      <c r="E975" s="42" t="s">
        <v>390</v>
      </c>
      <c r="F975" s="45"/>
      <c r="G975" s="46"/>
      <c r="H975" s="46"/>
      <c r="I975" s="46"/>
      <c r="J975" s="76"/>
      <c r="K975" s="85" t="s">
        <v>932</v>
      </c>
    </row>
    <row r="976" spans="1:11" ht="13.2">
      <c r="A976" s="19">
        <v>160</v>
      </c>
      <c r="B976" s="42" t="str">
        <f>VLOOKUP(A976,'Sheet 1 - terms'!A2:B144,2,FALSE)</f>
        <v>anesthesiology residency program</v>
      </c>
      <c r="C976" s="43">
        <v>112</v>
      </c>
      <c r="D976" s="43">
        <v>1</v>
      </c>
      <c r="E976" s="44"/>
      <c r="F976" s="45"/>
      <c r="G976" s="46"/>
      <c r="H976" s="46"/>
      <c r="I976" s="46"/>
      <c r="J976" s="76"/>
    </row>
    <row r="977" spans="1:11" ht="13.2">
      <c r="A977" s="19">
        <v>160</v>
      </c>
      <c r="B977" s="42" t="str">
        <f>VLOOKUP(A977,'Sheet 1 - terms'!A2:B144,2,FALSE)</f>
        <v>anesthesiology residency program</v>
      </c>
      <c r="C977" s="43">
        <v>133</v>
      </c>
      <c r="D977" s="43">
        <v>1</v>
      </c>
      <c r="E977" s="44"/>
      <c r="F977" s="45"/>
      <c r="G977" s="46"/>
      <c r="H977" s="46"/>
      <c r="I977" s="46"/>
      <c r="J977" s="76"/>
    </row>
    <row r="978" spans="1:11" ht="13.2">
      <c r="A978" s="19">
        <v>160</v>
      </c>
      <c r="B978" s="42" t="str">
        <f>VLOOKUP(A978,'Sheet 1 - terms'!A2:B144,2,FALSE)</f>
        <v>anesthesiology residency program</v>
      </c>
      <c r="C978" s="43">
        <v>147</v>
      </c>
      <c r="D978" s="43">
        <v>1</v>
      </c>
      <c r="E978" s="44"/>
      <c r="F978" s="45"/>
      <c r="G978" s="46"/>
      <c r="H978" s="46"/>
      <c r="I978" s="46"/>
      <c r="J978" s="76"/>
    </row>
    <row r="979" spans="1:11" ht="13.2">
      <c r="A979" s="19">
        <v>160</v>
      </c>
      <c r="B979" s="42" t="str">
        <f>VLOOKUP(A979,'Sheet 1 - terms'!A2:B144,2,FALSE)</f>
        <v>anesthesiology residency program</v>
      </c>
      <c r="C979" s="43">
        <v>192</v>
      </c>
      <c r="D979" s="43">
        <v>1</v>
      </c>
      <c r="E979" s="44"/>
      <c r="F979" s="45"/>
      <c r="G979" s="46"/>
      <c r="H979" s="46"/>
      <c r="I979" s="46"/>
      <c r="J979" s="76"/>
    </row>
    <row r="980" spans="1:11" ht="13.2">
      <c r="A980" s="19">
        <v>160</v>
      </c>
      <c r="B980" s="42" t="str">
        <f>VLOOKUP(A980,'Sheet 1 - terms'!A2:B144,2,FALSE)</f>
        <v>anesthesiology residency program</v>
      </c>
      <c r="C980" s="43">
        <v>124</v>
      </c>
      <c r="D980" s="43">
        <v>1</v>
      </c>
      <c r="E980" s="44"/>
      <c r="F980" s="45"/>
      <c r="G980" s="46"/>
      <c r="H980" s="46"/>
      <c r="I980" s="46"/>
      <c r="J980" s="76"/>
    </row>
    <row r="981" spans="1:11" ht="39.6">
      <c r="A981" s="19">
        <v>160</v>
      </c>
      <c r="B981" s="42" t="str">
        <f>VLOOKUP(A981,'Sheet 1 - terms'!A2:B144,2,FALSE)</f>
        <v>anesthesiology residency program</v>
      </c>
      <c r="C981" s="43">
        <v>285</v>
      </c>
      <c r="D981" s="43">
        <v>0</v>
      </c>
      <c r="E981" s="44"/>
      <c r="F981" s="54" t="s">
        <v>391</v>
      </c>
      <c r="G981" s="46"/>
      <c r="H981" s="46"/>
      <c r="I981" s="46"/>
      <c r="J981" s="76"/>
      <c r="K981" s="85" t="s">
        <v>968</v>
      </c>
    </row>
    <row r="982" spans="1:11" ht="13.2">
      <c r="A982" s="19">
        <v>160</v>
      </c>
      <c r="B982" s="42" t="str">
        <f>VLOOKUP(A982,'Sheet 1 - terms'!A2:B144,2,FALSE)</f>
        <v>anesthesiology residency program</v>
      </c>
      <c r="C982" s="43">
        <v>292</v>
      </c>
      <c r="D982" s="43">
        <v>1</v>
      </c>
      <c r="E982" s="44"/>
      <c r="F982" s="45"/>
      <c r="G982" s="46"/>
      <c r="H982" s="46"/>
      <c r="I982" s="46"/>
      <c r="J982" s="76"/>
    </row>
    <row r="983" spans="1:11" ht="13.2">
      <c r="A983" s="19">
        <v>161</v>
      </c>
      <c r="B983" s="32" t="str">
        <f>VLOOKUP(A983,'Sheet 1 - terms'!A2:B144,2,FALSE)</f>
        <v>trauma surgeon backup call schedule</v>
      </c>
      <c r="C983" s="33">
        <v>88</v>
      </c>
      <c r="D983" s="33">
        <v>1</v>
      </c>
      <c r="E983" s="55"/>
      <c r="F983" s="37"/>
      <c r="G983" s="36"/>
      <c r="H983" s="36"/>
      <c r="I983" s="36"/>
      <c r="J983" s="74"/>
    </row>
    <row r="984" spans="1:11" ht="13.2">
      <c r="A984" s="19">
        <v>161</v>
      </c>
      <c r="B984" s="32" t="str">
        <f>VLOOKUP(A984,'Sheet 1 - terms'!A2:B144,2,FALSE)</f>
        <v>trauma surgeon backup call schedule</v>
      </c>
      <c r="C984" s="33">
        <v>97</v>
      </c>
      <c r="D984" s="33">
        <v>1</v>
      </c>
      <c r="E984" s="55"/>
      <c r="F984" s="37"/>
      <c r="G984" s="36"/>
      <c r="H984" s="36"/>
      <c r="I984" s="36"/>
      <c r="J984" s="74"/>
    </row>
    <row r="985" spans="1:11" ht="13.2">
      <c r="A985" s="19">
        <v>161</v>
      </c>
      <c r="B985" s="32" t="str">
        <f>VLOOKUP(A985,'Sheet 1 - terms'!A2:B144,2,FALSE)</f>
        <v>trauma surgeon backup call schedule</v>
      </c>
      <c r="C985" s="33">
        <v>105</v>
      </c>
      <c r="D985" s="33">
        <v>1</v>
      </c>
      <c r="E985" s="55"/>
      <c r="F985" s="37"/>
      <c r="G985" s="36"/>
      <c r="H985" s="36"/>
      <c r="I985" s="36"/>
      <c r="J985" s="74"/>
    </row>
    <row r="986" spans="1:11" ht="13.2">
      <c r="A986" s="19">
        <v>161</v>
      </c>
      <c r="B986" s="32" t="str">
        <f>VLOOKUP(A986,'Sheet 1 - terms'!A2:B144,2,FALSE)</f>
        <v>trauma surgeon backup call schedule</v>
      </c>
      <c r="C986" s="33">
        <v>133</v>
      </c>
      <c r="D986" s="33">
        <v>1</v>
      </c>
      <c r="E986" s="55"/>
      <c r="F986" s="37"/>
      <c r="G986" s="36"/>
      <c r="H986" s="36"/>
      <c r="I986" s="36"/>
      <c r="J986" s="74"/>
    </row>
    <row r="987" spans="1:11" ht="13.2">
      <c r="A987" s="19">
        <v>161</v>
      </c>
      <c r="B987" s="32" t="str">
        <f>VLOOKUP(A987,'Sheet 1 - terms'!A2:B144,2,FALSE)</f>
        <v>trauma surgeon backup call schedule</v>
      </c>
      <c r="C987" s="33">
        <v>164</v>
      </c>
      <c r="D987" s="33">
        <v>1</v>
      </c>
      <c r="E987" s="55"/>
      <c r="F987" s="37"/>
      <c r="G987" s="36"/>
      <c r="H987" s="36"/>
      <c r="I987" s="36"/>
      <c r="J987" s="74"/>
    </row>
    <row r="988" spans="1:11" ht="13.2">
      <c r="A988" s="19">
        <v>161</v>
      </c>
      <c r="B988" s="32" t="str">
        <f>VLOOKUP(A988,'Sheet 1 - terms'!A2:B144,2,FALSE)</f>
        <v>trauma surgeon backup call schedule</v>
      </c>
      <c r="C988" s="33">
        <v>172</v>
      </c>
      <c r="D988" s="33">
        <v>1</v>
      </c>
      <c r="E988" s="55"/>
      <c r="F988" s="37"/>
      <c r="G988" s="36"/>
      <c r="H988" s="36"/>
      <c r="I988" s="36"/>
      <c r="J988" s="74"/>
    </row>
    <row r="989" spans="1:11" ht="26.4">
      <c r="A989" s="19">
        <v>161</v>
      </c>
      <c r="B989" s="32" t="str">
        <f>VLOOKUP(A989,'Sheet 1 - terms'!A2:B144,2,FALSE)</f>
        <v>trauma surgeon backup call schedule</v>
      </c>
      <c r="C989" s="33">
        <v>193</v>
      </c>
      <c r="D989" s="33">
        <v>1</v>
      </c>
      <c r="E989" s="55"/>
      <c r="F989" s="56" t="s">
        <v>392</v>
      </c>
      <c r="G989" s="36"/>
      <c r="H989" s="36"/>
      <c r="I989" s="36"/>
      <c r="J989" s="74"/>
    </row>
    <row r="990" spans="1:11" ht="13.2">
      <c r="A990" s="19">
        <v>161</v>
      </c>
      <c r="B990" s="32" t="str">
        <f>VLOOKUP(A990,'Sheet 1 - terms'!A2:B144,2,FALSE)</f>
        <v>trauma surgeon backup call schedule</v>
      </c>
      <c r="C990" s="33">
        <v>286</v>
      </c>
      <c r="D990" s="33">
        <v>1</v>
      </c>
      <c r="E990" s="55"/>
      <c r="F990" s="37"/>
      <c r="G990" s="36"/>
      <c r="H990" s="36"/>
      <c r="I990" s="36"/>
      <c r="J990" s="74"/>
    </row>
    <row r="991" spans="1:11" ht="13.2">
      <c r="A991" s="19">
        <v>161</v>
      </c>
      <c r="B991" s="32" t="str">
        <f>VLOOKUP(A991,'Sheet 1 - terms'!A2:B144,2,FALSE)</f>
        <v>trauma surgeon backup call schedule</v>
      </c>
      <c r="C991" s="33">
        <v>292</v>
      </c>
      <c r="D991" s="33">
        <v>1</v>
      </c>
      <c r="E991" s="55"/>
      <c r="F991" s="37"/>
      <c r="G991" s="36"/>
      <c r="H991" s="36"/>
      <c r="I991" s="36"/>
      <c r="J991" s="74"/>
    </row>
    <row r="992" spans="1:11" ht="26.4">
      <c r="A992" s="19">
        <v>163</v>
      </c>
      <c r="B992" s="42" t="str">
        <f>VLOOKUP(A992,'Sheet 1 - terms'!A2:B144,2,FALSE)</f>
        <v>trauma quality improvement and performance improvement process</v>
      </c>
      <c r="C992" s="43">
        <v>88</v>
      </c>
      <c r="D992" s="43">
        <v>1</v>
      </c>
      <c r="E992" s="44"/>
      <c r="F992" s="45"/>
      <c r="G992" s="46"/>
      <c r="H992" s="46"/>
      <c r="I992" s="46"/>
      <c r="J992" s="76"/>
    </row>
    <row r="993" spans="1:11" ht="26.4">
      <c r="A993" s="19">
        <v>163</v>
      </c>
      <c r="B993" s="42" t="str">
        <f>VLOOKUP(A993,'Sheet 1 - terms'!A2:B144,2,FALSE)</f>
        <v>trauma quality improvement and performance improvement process</v>
      </c>
      <c r="C993" s="43">
        <v>98</v>
      </c>
      <c r="D993" s="43">
        <v>1</v>
      </c>
      <c r="E993" s="44"/>
      <c r="F993" s="45"/>
      <c r="G993" s="46"/>
      <c r="H993" s="46"/>
      <c r="I993" s="46"/>
      <c r="J993" s="76"/>
    </row>
    <row r="994" spans="1:11" ht="52.8">
      <c r="A994" s="19">
        <v>163</v>
      </c>
      <c r="B994" s="42" t="str">
        <f>VLOOKUP(A994,'Sheet 1 - terms'!A2:B144,2,FALSE)</f>
        <v>trauma quality improvement and performance improvement process</v>
      </c>
      <c r="C994" s="43">
        <v>108</v>
      </c>
      <c r="D994" s="43">
        <v>0</v>
      </c>
      <c r="E994" s="42" t="s">
        <v>393</v>
      </c>
      <c r="F994" s="45"/>
      <c r="G994" s="46"/>
      <c r="H994" s="46"/>
      <c r="I994" s="46"/>
      <c r="J994" s="76"/>
      <c r="K994" s="85" t="s">
        <v>969</v>
      </c>
    </row>
    <row r="995" spans="1:11" ht="26.4">
      <c r="A995" s="19">
        <v>163</v>
      </c>
      <c r="B995" s="42" t="str">
        <f>VLOOKUP(A995,'Sheet 1 - terms'!A2:B144,2,FALSE)</f>
        <v>trauma quality improvement and performance improvement process</v>
      </c>
      <c r="C995" s="43">
        <v>142</v>
      </c>
      <c r="D995" s="43">
        <v>1</v>
      </c>
      <c r="E995" s="44"/>
      <c r="F995" s="45"/>
      <c r="G995" s="46"/>
      <c r="H995" s="46"/>
      <c r="I995" s="46"/>
      <c r="J995" s="76"/>
    </row>
    <row r="996" spans="1:11" ht="26.4">
      <c r="A996" s="19">
        <v>163</v>
      </c>
      <c r="B996" s="42" t="str">
        <f>VLOOKUP(A996,'Sheet 1 - terms'!A2:B144,2,FALSE)</f>
        <v>trauma quality improvement and performance improvement process</v>
      </c>
      <c r="C996" s="43">
        <v>164</v>
      </c>
      <c r="D996" s="43">
        <v>1</v>
      </c>
      <c r="E996" s="44"/>
      <c r="F996" s="45"/>
      <c r="G996" s="46"/>
      <c r="H996" s="46"/>
      <c r="I996" s="46"/>
      <c r="J996" s="76"/>
    </row>
    <row r="997" spans="1:11" ht="26.4">
      <c r="A997" s="19">
        <v>163</v>
      </c>
      <c r="B997" s="42" t="str">
        <f>VLOOKUP(A997,'Sheet 1 - terms'!A2:B144,2,FALSE)</f>
        <v>trauma quality improvement and performance improvement process</v>
      </c>
      <c r="C997" s="43">
        <v>184</v>
      </c>
      <c r="D997" s="43">
        <v>1</v>
      </c>
      <c r="E997" s="44"/>
      <c r="F997" s="45"/>
      <c r="G997" s="46"/>
      <c r="H997" s="46"/>
      <c r="I997" s="46"/>
      <c r="J997" s="76"/>
    </row>
    <row r="998" spans="1:11" ht="66">
      <c r="A998" s="19">
        <v>163</v>
      </c>
      <c r="B998" s="42" t="str">
        <f>VLOOKUP(A998,'Sheet 1 - terms'!A2:B144,2,FALSE)</f>
        <v>trauma quality improvement and performance improvement process</v>
      </c>
      <c r="C998" s="43">
        <v>201</v>
      </c>
      <c r="D998" s="43">
        <v>0</v>
      </c>
      <c r="E998" s="42" t="s">
        <v>394</v>
      </c>
      <c r="F998" s="54" t="s">
        <v>395</v>
      </c>
      <c r="G998" s="46"/>
      <c r="H998" s="46"/>
      <c r="I998" s="46"/>
      <c r="J998" s="76"/>
      <c r="K998" s="85" t="s">
        <v>970</v>
      </c>
    </row>
    <row r="999" spans="1:11" ht="26.4">
      <c r="A999" s="19">
        <v>163</v>
      </c>
      <c r="B999" s="42" t="str">
        <f>VLOOKUP(A999,'Sheet 1 - terms'!A2:B144,2,FALSE)</f>
        <v>trauma quality improvement and performance improvement process</v>
      </c>
      <c r="C999" s="43">
        <v>287</v>
      </c>
      <c r="D999" s="43">
        <v>0</v>
      </c>
      <c r="E999" s="42" t="s">
        <v>396</v>
      </c>
      <c r="F999" s="45"/>
      <c r="G999" s="46"/>
      <c r="H999" s="46"/>
      <c r="I999" s="46"/>
      <c r="J999" s="76"/>
      <c r="K999" s="85" t="s">
        <v>971</v>
      </c>
    </row>
    <row r="1000" spans="1:11" ht="26.4">
      <c r="A1000" s="19">
        <v>163</v>
      </c>
      <c r="B1000" s="42" t="str">
        <f>VLOOKUP(A1000,'Sheet 1 - terms'!A2:B144,2,FALSE)</f>
        <v>trauma quality improvement and performance improvement process</v>
      </c>
      <c r="C1000" s="43">
        <v>293</v>
      </c>
      <c r="D1000" s="43">
        <v>1</v>
      </c>
      <c r="E1000" s="44"/>
      <c r="F1000" s="45"/>
      <c r="G1000" s="46"/>
      <c r="H1000" s="46"/>
      <c r="I1000" s="46"/>
      <c r="J1000" s="76"/>
    </row>
    <row r="1001" spans="1:11" ht="13.2">
      <c r="A1001" s="19">
        <v>164</v>
      </c>
      <c r="B1001" s="32" t="str">
        <f>VLOOKUP(A1001,'Sheet 1 - terms'!A2:B144,2,FALSE)</f>
        <v>tqip coordinator obligee role</v>
      </c>
      <c r="C1001" s="33">
        <v>73</v>
      </c>
      <c r="D1001" s="33">
        <v>1</v>
      </c>
      <c r="E1001" s="55"/>
      <c r="F1001" s="37"/>
      <c r="G1001" s="36"/>
      <c r="H1001" s="36"/>
      <c r="I1001" s="36"/>
      <c r="J1001" s="74"/>
    </row>
    <row r="1002" spans="1:11" ht="66">
      <c r="A1002" s="19">
        <v>164</v>
      </c>
      <c r="B1002" s="32" t="str">
        <f>VLOOKUP(A1002,'Sheet 1 - terms'!A2:B144,2,FALSE)</f>
        <v>tqip coordinator obligee role</v>
      </c>
      <c r="C1002" s="33">
        <v>93</v>
      </c>
      <c r="D1002" s="33">
        <v>0</v>
      </c>
      <c r="E1002" s="55"/>
      <c r="F1002" s="56" t="s">
        <v>397</v>
      </c>
      <c r="G1002" s="36"/>
      <c r="H1002" s="36"/>
      <c r="I1002" s="36"/>
      <c r="J1002" s="74"/>
      <c r="K1002" s="85" t="s">
        <v>917</v>
      </c>
    </row>
    <row r="1003" spans="1:11" ht="26.4">
      <c r="A1003" s="19">
        <v>164</v>
      </c>
      <c r="B1003" s="32" t="str">
        <f>VLOOKUP(A1003,'Sheet 1 - terms'!A2:B144,2,FALSE)</f>
        <v>tqip coordinator obligee role</v>
      </c>
      <c r="C1003" s="33">
        <v>130</v>
      </c>
      <c r="D1003" s="33">
        <v>0</v>
      </c>
      <c r="E1003" s="32" t="s">
        <v>398</v>
      </c>
      <c r="F1003" s="56" t="s">
        <v>399</v>
      </c>
      <c r="G1003" s="36"/>
      <c r="H1003" s="36"/>
      <c r="I1003" s="36"/>
      <c r="J1003" s="74"/>
      <c r="K1003" s="85" t="s">
        <v>972</v>
      </c>
    </row>
    <row r="1004" spans="1:11" ht="13.2">
      <c r="A1004" s="19">
        <v>164</v>
      </c>
      <c r="B1004" s="32" t="str">
        <f>VLOOKUP(A1004,'Sheet 1 - terms'!A2:B144,2,FALSE)</f>
        <v>tqip coordinator obligee role</v>
      </c>
      <c r="C1004" s="33">
        <v>142</v>
      </c>
      <c r="D1004" s="33">
        <v>0</v>
      </c>
      <c r="E1004" s="32" t="s">
        <v>400</v>
      </c>
      <c r="F1004" s="56" t="s">
        <v>401</v>
      </c>
      <c r="G1004" s="36"/>
      <c r="H1004" s="36"/>
      <c r="I1004" s="36"/>
      <c r="J1004" s="74"/>
      <c r="K1004" s="85" t="s">
        <v>973</v>
      </c>
    </row>
    <row r="1005" spans="1:11" ht="26.4">
      <c r="A1005" s="19">
        <v>164</v>
      </c>
      <c r="B1005" s="32" t="str">
        <f>VLOOKUP(A1005,'Sheet 1 - terms'!A2:B144,2,FALSE)</f>
        <v>tqip coordinator obligee role</v>
      </c>
      <c r="C1005" s="33">
        <v>166</v>
      </c>
      <c r="D1005" s="33">
        <v>0</v>
      </c>
      <c r="E1005" s="32" t="s">
        <v>402</v>
      </c>
      <c r="F1005" s="37"/>
      <c r="G1005" s="36"/>
      <c r="H1005" s="36"/>
      <c r="I1005" s="36"/>
      <c r="J1005" s="74"/>
      <c r="K1005" s="85" t="s">
        <v>973</v>
      </c>
    </row>
    <row r="1006" spans="1:11" ht="13.2">
      <c r="A1006" s="19">
        <v>164</v>
      </c>
      <c r="B1006" s="32" t="str">
        <f>VLOOKUP(A1006,'Sheet 1 - terms'!A2:B144,2,FALSE)</f>
        <v>tqip coordinator obligee role</v>
      </c>
      <c r="C1006" s="33">
        <v>172</v>
      </c>
      <c r="D1006" s="33">
        <v>1</v>
      </c>
      <c r="E1006" s="55"/>
      <c r="F1006" s="37"/>
      <c r="G1006" s="36"/>
      <c r="H1006" s="36"/>
      <c r="I1006" s="36"/>
      <c r="J1006" s="74"/>
    </row>
    <row r="1007" spans="1:11" ht="13.2">
      <c r="A1007" s="19">
        <v>164</v>
      </c>
      <c r="B1007" s="32" t="str">
        <f>VLOOKUP(A1007,'Sheet 1 - terms'!A2:B144,2,FALSE)</f>
        <v>tqip coordinator obligee role</v>
      </c>
      <c r="C1007" s="33">
        <v>209</v>
      </c>
      <c r="D1007" s="33">
        <v>1</v>
      </c>
      <c r="E1007" s="55"/>
      <c r="F1007" s="37"/>
      <c r="G1007" s="36"/>
      <c r="H1007" s="36"/>
      <c r="I1007" s="36"/>
      <c r="J1007" s="74"/>
    </row>
    <row r="1008" spans="1:11" ht="13.2">
      <c r="A1008" s="19">
        <v>164</v>
      </c>
      <c r="B1008" s="32" t="str">
        <f>VLOOKUP(A1008,'Sheet 1 - terms'!A2:B144,2,FALSE)</f>
        <v>tqip coordinator obligee role</v>
      </c>
      <c r="C1008" s="33">
        <v>282</v>
      </c>
      <c r="D1008" s="33">
        <v>1</v>
      </c>
      <c r="E1008" s="55"/>
      <c r="F1008" s="37"/>
      <c r="G1008" s="36"/>
      <c r="H1008" s="36"/>
      <c r="I1008" s="36"/>
      <c r="J1008" s="74"/>
    </row>
    <row r="1009" spans="1:11" ht="13.2">
      <c r="A1009" s="19">
        <v>164</v>
      </c>
      <c r="B1009" s="32" t="str">
        <f>VLOOKUP(A1009,'Sheet 1 - terms'!A2:B144,2,FALSE)</f>
        <v>tqip coordinator obligee role</v>
      </c>
      <c r="C1009" s="33">
        <v>291</v>
      </c>
      <c r="D1009" s="33">
        <v>1</v>
      </c>
      <c r="E1009" s="55"/>
      <c r="F1009" s="37"/>
      <c r="G1009" s="36"/>
      <c r="H1009" s="36"/>
      <c r="I1009" s="36"/>
      <c r="J1009" s="74"/>
    </row>
    <row r="1010" spans="1:11" ht="13.2">
      <c r="A1010" s="19">
        <v>167</v>
      </c>
      <c r="B1010" s="42" t="str">
        <f>VLOOKUP(A1010,'Sheet 1 - terms'!A2:B144,2,FALSE)</f>
        <v>trauma professional organization</v>
      </c>
      <c r="C1010" s="43">
        <v>29</v>
      </c>
      <c r="D1010" s="43">
        <v>1</v>
      </c>
      <c r="E1010" s="44"/>
      <c r="F1010" s="45"/>
      <c r="G1010" s="46"/>
      <c r="H1010" s="46"/>
      <c r="I1010" s="46"/>
      <c r="J1010" s="76"/>
    </row>
    <row r="1011" spans="1:11" ht="13.2">
      <c r="A1011" s="19">
        <v>167</v>
      </c>
      <c r="B1011" s="42" t="str">
        <f>VLOOKUP(A1011,'Sheet 1 - terms'!A2:B144,2,FALSE)</f>
        <v>trauma professional organization</v>
      </c>
      <c r="C1011" s="43">
        <v>94</v>
      </c>
      <c r="D1011" s="43">
        <v>1</v>
      </c>
      <c r="E1011" s="44"/>
      <c r="F1011" s="45"/>
      <c r="G1011" s="46"/>
      <c r="H1011" s="46"/>
      <c r="I1011" s="46"/>
      <c r="J1011" s="76"/>
    </row>
    <row r="1012" spans="1:11" ht="13.2">
      <c r="A1012" s="19">
        <v>167</v>
      </c>
      <c r="B1012" s="42" t="str">
        <f>VLOOKUP(A1012,'Sheet 1 - terms'!A2:B144,2,FALSE)</f>
        <v>trauma professional organization</v>
      </c>
      <c r="C1012" s="43">
        <v>125</v>
      </c>
      <c r="D1012" s="43">
        <v>1</v>
      </c>
      <c r="E1012" s="44"/>
      <c r="F1012" s="45"/>
      <c r="G1012" s="46"/>
      <c r="H1012" s="46"/>
      <c r="I1012" s="46"/>
      <c r="J1012" s="76"/>
    </row>
    <row r="1013" spans="1:11" ht="13.2">
      <c r="A1013" s="19">
        <v>167</v>
      </c>
      <c r="B1013" s="42" t="str">
        <f>VLOOKUP(A1013,'Sheet 1 - terms'!A2:B144,2,FALSE)</f>
        <v>trauma professional organization</v>
      </c>
      <c r="C1013" s="43">
        <v>133</v>
      </c>
      <c r="D1013" s="43">
        <v>1</v>
      </c>
      <c r="E1013" s="44"/>
      <c r="F1013" s="45"/>
      <c r="G1013" s="46"/>
      <c r="H1013" s="46"/>
      <c r="I1013" s="46"/>
      <c r="J1013" s="76"/>
    </row>
    <row r="1014" spans="1:11" ht="13.2">
      <c r="A1014" s="19">
        <v>167</v>
      </c>
      <c r="B1014" s="42" t="str">
        <f>VLOOKUP(A1014,'Sheet 1 - terms'!A2:B144,2,FALSE)</f>
        <v>trauma professional organization</v>
      </c>
      <c r="C1014" s="43">
        <v>162</v>
      </c>
      <c r="D1014" s="43">
        <v>1</v>
      </c>
      <c r="E1014" s="44"/>
      <c r="F1014" s="45"/>
      <c r="G1014" s="46"/>
      <c r="H1014" s="46"/>
      <c r="I1014" s="46"/>
      <c r="J1014" s="76"/>
    </row>
    <row r="1015" spans="1:11" ht="13.2">
      <c r="A1015" s="19">
        <v>167</v>
      </c>
      <c r="B1015" s="42" t="str">
        <f>VLOOKUP(A1015,'Sheet 1 - terms'!A2:B144,2,FALSE)</f>
        <v>trauma professional organization</v>
      </c>
      <c r="C1015" s="43">
        <v>183</v>
      </c>
      <c r="D1015" s="43">
        <v>1</v>
      </c>
      <c r="E1015" s="44"/>
      <c r="F1015" s="45"/>
      <c r="G1015" s="46"/>
      <c r="H1015" s="46"/>
      <c r="I1015" s="46"/>
      <c r="J1015" s="76"/>
    </row>
    <row r="1016" spans="1:11" ht="13.2">
      <c r="A1016" s="19">
        <v>167</v>
      </c>
      <c r="B1016" s="42" t="str">
        <f>VLOOKUP(A1016,'Sheet 1 - terms'!A2:B144,2,FALSE)</f>
        <v>trauma professional organization</v>
      </c>
      <c r="C1016" s="43">
        <v>211</v>
      </c>
      <c r="D1016" s="43">
        <v>1</v>
      </c>
      <c r="E1016" s="44"/>
      <c r="F1016" s="45"/>
      <c r="G1016" s="46"/>
      <c r="H1016" s="46"/>
      <c r="I1016" s="46"/>
      <c r="J1016" s="76"/>
    </row>
    <row r="1017" spans="1:11" ht="13.2">
      <c r="A1017" s="19">
        <v>167</v>
      </c>
      <c r="B1017" s="42" t="str">
        <f>VLOOKUP(A1017,'Sheet 1 - terms'!A2:B144,2,FALSE)</f>
        <v>trauma professional organization</v>
      </c>
      <c r="C1017" s="43">
        <v>287</v>
      </c>
      <c r="D1017" s="43">
        <v>1</v>
      </c>
      <c r="E1017" s="44"/>
      <c r="F1017" s="45"/>
      <c r="G1017" s="46"/>
      <c r="H1017" s="46"/>
      <c r="I1017" s="46"/>
      <c r="J1017" s="76"/>
    </row>
    <row r="1018" spans="1:11" ht="13.2">
      <c r="A1018" s="19">
        <v>167</v>
      </c>
      <c r="B1018" s="42" t="str">
        <f>VLOOKUP(A1018,'Sheet 1 - terms'!A2:B144,2,FALSE)</f>
        <v>trauma professional organization</v>
      </c>
      <c r="C1018" s="43">
        <v>308</v>
      </c>
      <c r="D1018" s="43">
        <v>1</v>
      </c>
      <c r="E1018" s="44"/>
      <c r="F1018" s="45"/>
      <c r="G1018" s="46"/>
      <c r="H1018" s="46"/>
      <c r="I1018" s="46"/>
      <c r="J1018" s="76"/>
    </row>
    <row r="1019" spans="1:11" ht="26.4">
      <c r="A1019" s="19">
        <v>169</v>
      </c>
      <c r="B1019" s="32" t="str">
        <f>VLOOKUP(A1019,'Sheet 1 - terms'!A2:B144,2,FALSE)</f>
        <v>trauma quality improvement and patient safety program lead role</v>
      </c>
      <c r="C1019" s="33">
        <v>81</v>
      </c>
      <c r="D1019" s="33">
        <v>0</v>
      </c>
      <c r="E1019" s="55"/>
      <c r="F1019" s="56" t="s">
        <v>403</v>
      </c>
      <c r="G1019" s="36"/>
      <c r="H1019" s="36"/>
      <c r="I1019" s="36"/>
      <c r="J1019" s="74"/>
      <c r="K1019" s="85" t="s">
        <v>974</v>
      </c>
    </row>
    <row r="1020" spans="1:11" ht="26.4">
      <c r="A1020" s="19">
        <v>169</v>
      </c>
      <c r="B1020" s="32" t="str">
        <f>VLOOKUP(A1020,'Sheet 1 - terms'!A2:B144,2,FALSE)</f>
        <v>trauma quality improvement and patient safety program lead role</v>
      </c>
      <c r="C1020" s="33">
        <v>96</v>
      </c>
      <c r="D1020" s="33">
        <v>0</v>
      </c>
      <c r="E1020" s="32" t="s">
        <v>404</v>
      </c>
      <c r="F1020" s="56" t="s">
        <v>405</v>
      </c>
      <c r="G1020" s="36"/>
      <c r="H1020" s="36"/>
      <c r="I1020" s="36"/>
      <c r="J1020" s="74"/>
      <c r="K1020" s="85" t="s">
        <v>974</v>
      </c>
    </row>
    <row r="1021" spans="1:11" ht="26.4">
      <c r="A1021" s="19">
        <v>169</v>
      </c>
      <c r="B1021" s="32" t="str">
        <f>VLOOKUP(A1021,'Sheet 1 - terms'!A2:B144,2,FALSE)</f>
        <v>trauma quality improvement and patient safety program lead role</v>
      </c>
      <c r="C1021" s="33">
        <v>118</v>
      </c>
      <c r="D1021" s="33">
        <v>0</v>
      </c>
      <c r="E1021" s="32" t="s">
        <v>406</v>
      </c>
      <c r="F1021" s="37"/>
      <c r="G1021" s="36"/>
      <c r="H1021" s="36"/>
      <c r="I1021" s="36"/>
      <c r="J1021" s="74"/>
    </row>
    <row r="1022" spans="1:11" ht="26.4">
      <c r="A1022" s="19">
        <v>169</v>
      </c>
      <c r="B1022" s="32" t="str">
        <f>VLOOKUP(A1022,'Sheet 1 - terms'!A2:B144,2,FALSE)</f>
        <v>trauma quality improvement and patient safety program lead role</v>
      </c>
      <c r="C1022" s="33">
        <v>135</v>
      </c>
      <c r="D1022" s="33">
        <v>0</v>
      </c>
      <c r="E1022" s="55"/>
      <c r="F1022" s="56" t="s">
        <v>407</v>
      </c>
      <c r="G1022" s="36"/>
      <c r="H1022" s="36"/>
      <c r="I1022" s="36"/>
      <c r="J1022" s="74"/>
      <c r="K1022" s="85" t="s">
        <v>917</v>
      </c>
    </row>
    <row r="1023" spans="1:11" ht="26.4">
      <c r="A1023" s="19">
        <v>169</v>
      </c>
      <c r="B1023" s="32" t="str">
        <f>VLOOKUP(A1023,'Sheet 1 - terms'!A2:B144,2,FALSE)</f>
        <v>trauma quality improvement and patient safety program lead role</v>
      </c>
      <c r="C1023" s="33">
        <v>164</v>
      </c>
      <c r="D1023" s="33">
        <v>1</v>
      </c>
      <c r="E1023" s="55"/>
      <c r="F1023" s="37"/>
      <c r="G1023" s="36"/>
      <c r="H1023" s="36"/>
      <c r="I1023" s="36"/>
      <c r="J1023" s="74"/>
    </row>
    <row r="1024" spans="1:11" ht="39.6">
      <c r="A1024" s="19">
        <v>169</v>
      </c>
      <c r="B1024" s="32" t="str">
        <f>VLOOKUP(A1024,'Sheet 1 - terms'!A2:B144,2,FALSE)</f>
        <v>trauma quality improvement and patient safety program lead role</v>
      </c>
      <c r="C1024" s="33">
        <v>173</v>
      </c>
      <c r="D1024" s="33">
        <v>0</v>
      </c>
      <c r="E1024" s="55"/>
      <c r="F1024" s="56" t="s">
        <v>408</v>
      </c>
      <c r="G1024" s="36"/>
      <c r="H1024" s="36"/>
      <c r="I1024" s="36"/>
      <c r="J1024" s="74"/>
      <c r="K1024" s="85" t="s">
        <v>975</v>
      </c>
    </row>
    <row r="1025" spans="1:11" ht="26.4">
      <c r="A1025" s="19">
        <v>169</v>
      </c>
      <c r="B1025" s="32" t="str">
        <f>VLOOKUP(A1025,'Sheet 1 - terms'!A2:B144,2,FALSE)</f>
        <v>trauma quality improvement and patient safety program lead role</v>
      </c>
      <c r="C1025" s="33">
        <v>124</v>
      </c>
      <c r="D1025" s="33">
        <v>1</v>
      </c>
      <c r="E1025" s="55"/>
      <c r="F1025" s="37"/>
      <c r="G1025" s="36"/>
      <c r="H1025" s="36"/>
      <c r="I1025" s="36"/>
      <c r="J1025" s="74"/>
    </row>
    <row r="1026" spans="1:11" ht="26.4">
      <c r="A1026" s="19">
        <v>169</v>
      </c>
      <c r="B1026" s="32" t="str">
        <f>VLOOKUP(A1026,'Sheet 1 - terms'!A2:B144,2,FALSE)</f>
        <v>trauma quality improvement and patient safety program lead role</v>
      </c>
      <c r="C1026" s="33">
        <v>289</v>
      </c>
      <c r="D1026" s="33">
        <v>1</v>
      </c>
      <c r="E1026" s="55"/>
      <c r="F1026" s="37"/>
      <c r="G1026" s="36"/>
      <c r="H1026" s="36"/>
      <c r="I1026" s="36"/>
      <c r="J1026" s="74"/>
    </row>
    <row r="1027" spans="1:11" ht="26.4">
      <c r="A1027" s="19">
        <v>169</v>
      </c>
      <c r="B1027" s="32" t="str">
        <f>VLOOKUP(A1027,'Sheet 1 - terms'!A2:B144,2,FALSE)</f>
        <v>trauma quality improvement and patient safety program lead role</v>
      </c>
      <c r="C1027" s="33">
        <v>292</v>
      </c>
      <c r="D1027" s="33">
        <v>1</v>
      </c>
      <c r="E1027" s="55"/>
      <c r="F1027" s="37"/>
      <c r="G1027" s="36"/>
      <c r="H1027" s="36"/>
      <c r="I1027" s="36"/>
      <c r="J1027" s="74"/>
    </row>
    <row r="1028" spans="1:11" ht="13.2">
      <c r="A1028" s="19">
        <v>170</v>
      </c>
      <c r="B1028" s="42" t="str">
        <f>VLOOKUP(A1028,'Sheet 1 - terms'!A2:B144,2,FALSE)</f>
        <v>continuous orthopedic surgery coverage policy</v>
      </c>
      <c r="C1028" s="43">
        <v>80</v>
      </c>
      <c r="D1028" s="43">
        <v>1</v>
      </c>
      <c r="E1028" s="44"/>
      <c r="F1028" s="45"/>
      <c r="G1028" s="46"/>
      <c r="H1028" s="46"/>
      <c r="I1028" s="46"/>
      <c r="J1028" s="76"/>
    </row>
    <row r="1029" spans="1:11" ht="13.2">
      <c r="A1029" s="19">
        <v>170</v>
      </c>
      <c r="B1029" s="42" t="str">
        <f>VLOOKUP(A1029,'Sheet 1 - terms'!A2:B144,2,FALSE)</f>
        <v>continuous orthopedic surgery coverage policy</v>
      </c>
      <c r="C1029" s="43">
        <v>99</v>
      </c>
      <c r="D1029" s="43">
        <v>1</v>
      </c>
      <c r="E1029" s="44"/>
      <c r="F1029" s="54" t="s">
        <v>409</v>
      </c>
      <c r="G1029" s="46"/>
      <c r="H1029" s="46"/>
      <c r="I1029" s="46"/>
      <c r="J1029" s="76"/>
      <c r="K1029" s="85" t="s">
        <v>963</v>
      </c>
    </row>
    <row r="1030" spans="1:11" ht="13.2">
      <c r="A1030" s="19">
        <v>170</v>
      </c>
      <c r="B1030" s="42" t="str">
        <f>VLOOKUP(A1030,'Sheet 1 - terms'!A2:B144,2,FALSE)</f>
        <v>continuous orthopedic surgery coverage policy</v>
      </c>
      <c r="C1030" s="43">
        <v>105</v>
      </c>
      <c r="D1030" s="43">
        <v>1</v>
      </c>
      <c r="E1030" s="44"/>
      <c r="F1030" s="45"/>
      <c r="G1030" s="46"/>
      <c r="H1030" s="46"/>
      <c r="I1030" s="46"/>
      <c r="J1030" s="76"/>
    </row>
    <row r="1031" spans="1:11" ht="39.6">
      <c r="A1031" s="19">
        <v>170</v>
      </c>
      <c r="B1031" s="42" t="str">
        <f>VLOOKUP(A1031,'Sheet 1 - terms'!A2:B144,2,FALSE)</f>
        <v>continuous orthopedic surgery coverage policy</v>
      </c>
      <c r="C1031" s="43">
        <v>140</v>
      </c>
      <c r="D1031" s="43">
        <v>0</v>
      </c>
      <c r="E1031" s="42" t="s">
        <v>410</v>
      </c>
      <c r="F1031" s="54" t="s">
        <v>411</v>
      </c>
      <c r="G1031" s="46"/>
      <c r="H1031" s="46"/>
      <c r="I1031" s="46"/>
      <c r="J1031" s="76"/>
      <c r="K1031" s="85" t="s">
        <v>977</v>
      </c>
    </row>
    <row r="1032" spans="1:11" ht="13.2">
      <c r="A1032" s="19">
        <v>170</v>
      </c>
      <c r="B1032" s="42" t="str">
        <f>VLOOKUP(A1032,'Sheet 1 - terms'!A2:B144,2,FALSE)</f>
        <v>continuous orthopedic surgery coverage policy</v>
      </c>
      <c r="C1032" s="43">
        <v>164</v>
      </c>
      <c r="D1032" s="43">
        <v>1</v>
      </c>
      <c r="E1032" s="44"/>
      <c r="F1032" s="45"/>
      <c r="G1032" s="46"/>
      <c r="H1032" s="46"/>
      <c r="I1032" s="46"/>
      <c r="J1032" s="76"/>
    </row>
    <row r="1033" spans="1:11" ht="13.2">
      <c r="A1033" s="19">
        <v>170</v>
      </c>
      <c r="B1033" s="42" t="str">
        <f>VLOOKUP(A1033,'Sheet 1 - terms'!A2:B144,2,FALSE)</f>
        <v>continuous orthopedic surgery coverage policy</v>
      </c>
      <c r="C1033" s="43">
        <v>168</v>
      </c>
      <c r="D1033" s="43">
        <v>1</v>
      </c>
      <c r="E1033" s="44"/>
      <c r="F1033" s="45"/>
      <c r="G1033" s="46"/>
      <c r="H1033" s="46"/>
      <c r="I1033" s="46"/>
      <c r="J1033" s="76"/>
    </row>
    <row r="1034" spans="1:11" ht="13.2">
      <c r="A1034" s="19">
        <v>170</v>
      </c>
      <c r="B1034" s="42" t="str">
        <f>VLOOKUP(A1034,'Sheet 1 - terms'!A2:B144,2,FALSE)</f>
        <v>continuous orthopedic surgery coverage policy</v>
      </c>
      <c r="C1034" s="43">
        <v>211</v>
      </c>
      <c r="D1034" s="43">
        <v>1</v>
      </c>
      <c r="E1034" s="44"/>
      <c r="F1034" s="45"/>
      <c r="G1034" s="46"/>
      <c r="H1034" s="46"/>
      <c r="I1034" s="46"/>
      <c r="J1034" s="76"/>
    </row>
    <row r="1035" spans="1:11" ht="26.4">
      <c r="A1035" s="19">
        <v>170</v>
      </c>
      <c r="B1035" s="42" t="str">
        <f>VLOOKUP(A1035,'Sheet 1 - terms'!A2:B144,2,FALSE)</f>
        <v>continuous orthopedic surgery coverage policy</v>
      </c>
      <c r="C1035" s="43">
        <v>219</v>
      </c>
      <c r="D1035" s="43">
        <v>1</v>
      </c>
      <c r="E1035" s="44"/>
      <c r="F1035" s="54" t="s">
        <v>412</v>
      </c>
      <c r="G1035" s="46"/>
      <c r="H1035" s="46"/>
      <c r="I1035" s="46"/>
      <c r="J1035" s="76"/>
      <c r="K1035" s="85" t="s">
        <v>976</v>
      </c>
    </row>
    <row r="1036" spans="1:11" ht="13.2">
      <c r="A1036" s="19">
        <v>170</v>
      </c>
      <c r="B1036" s="42" t="str">
        <f>VLOOKUP(A1036,'Sheet 1 - terms'!A2:B144,2,FALSE)</f>
        <v>continuous orthopedic surgery coverage policy</v>
      </c>
      <c r="C1036" s="43">
        <v>292</v>
      </c>
      <c r="D1036" s="43">
        <v>1</v>
      </c>
      <c r="E1036" s="44"/>
      <c r="F1036" s="45"/>
      <c r="G1036" s="46"/>
      <c r="H1036" s="46"/>
      <c r="I1036" s="46"/>
      <c r="J1036" s="76"/>
    </row>
    <row r="1037" spans="1:11" ht="13.2">
      <c r="A1037" s="19">
        <v>170</v>
      </c>
      <c r="B1037" s="42" t="str">
        <f>VLOOKUP(A1037,'Sheet 1 - terms'!A2:B144,2,FALSE)</f>
        <v>continuous orthopedic surgery coverage policy</v>
      </c>
      <c r="C1037" s="43">
        <v>309</v>
      </c>
      <c r="D1037" s="43">
        <v>1</v>
      </c>
      <c r="E1037" s="44"/>
      <c r="F1037" s="45"/>
      <c r="G1037" s="46"/>
      <c r="H1037" s="46"/>
      <c r="I1037" s="46"/>
      <c r="J1037" s="76"/>
    </row>
    <row r="1038" spans="1:11" ht="13.2">
      <c r="A1038" s="19">
        <v>171</v>
      </c>
      <c r="B1038" s="32" t="str">
        <f>VLOOKUP(A1038,'Sheet 1 - terms'!A2:B144,2,FALSE)</f>
        <v>trauma on call plan specification</v>
      </c>
      <c r="C1038" s="33">
        <v>29</v>
      </c>
      <c r="D1038" s="33">
        <v>1</v>
      </c>
      <c r="E1038" s="55"/>
      <c r="F1038" s="37"/>
      <c r="G1038" s="36"/>
      <c r="H1038" s="36"/>
      <c r="I1038" s="36"/>
      <c r="J1038" s="74"/>
    </row>
    <row r="1039" spans="1:11" ht="13.2">
      <c r="A1039" s="19">
        <v>171</v>
      </c>
      <c r="B1039" s="32" t="str">
        <f>VLOOKUP(A1039,'Sheet 1 - terms'!A2:B144,2,FALSE)</f>
        <v>trauma on call plan specification</v>
      </c>
      <c r="C1039" s="33">
        <v>94</v>
      </c>
      <c r="D1039" s="33">
        <v>1</v>
      </c>
      <c r="E1039" s="55"/>
      <c r="F1039" s="37"/>
      <c r="G1039" s="36"/>
      <c r="H1039" s="36"/>
      <c r="I1039" s="36"/>
      <c r="J1039" s="74"/>
    </row>
    <row r="1040" spans="1:11" ht="13.2">
      <c r="A1040" s="19">
        <v>171</v>
      </c>
      <c r="B1040" s="32" t="str">
        <f>VLOOKUP(A1040,'Sheet 1 - terms'!A2:B144,2,FALSE)</f>
        <v>trauma on call plan specification</v>
      </c>
      <c r="C1040" s="33">
        <v>60</v>
      </c>
      <c r="D1040" s="57"/>
      <c r="E1040" s="55"/>
      <c r="F1040" s="37"/>
      <c r="G1040" s="36"/>
      <c r="H1040" s="36"/>
      <c r="I1040" s="36"/>
      <c r="J1040" s="74"/>
    </row>
    <row r="1041" spans="1:11" ht="66">
      <c r="A1041" s="19">
        <v>171</v>
      </c>
      <c r="B1041" s="32" t="str">
        <f>VLOOKUP(A1041,'Sheet 1 - terms'!A2:B144,2,FALSE)</f>
        <v>trauma on call plan specification</v>
      </c>
      <c r="C1041" s="33">
        <v>135</v>
      </c>
      <c r="D1041" s="33">
        <v>0</v>
      </c>
      <c r="E1041" s="55"/>
      <c r="F1041" s="56" t="s">
        <v>413</v>
      </c>
      <c r="G1041" s="36"/>
      <c r="H1041" s="36"/>
      <c r="I1041" s="36"/>
      <c r="J1041" s="74"/>
      <c r="K1041" s="85" t="s">
        <v>978</v>
      </c>
    </row>
    <row r="1042" spans="1:11" ht="26.4">
      <c r="A1042" s="19">
        <v>171</v>
      </c>
      <c r="B1042" s="32" t="str">
        <f>VLOOKUP(A1042,'Sheet 1 - terms'!A2:B144,2,FALSE)</f>
        <v>trauma on call plan specification</v>
      </c>
      <c r="C1042" s="33">
        <v>164</v>
      </c>
      <c r="D1042" s="33">
        <v>0</v>
      </c>
      <c r="E1042" s="32" t="s">
        <v>414</v>
      </c>
      <c r="F1042" s="37"/>
      <c r="G1042" s="36"/>
      <c r="H1042" s="36"/>
      <c r="I1042" s="36"/>
      <c r="J1042" s="74"/>
      <c r="K1042" s="85" t="s">
        <v>917</v>
      </c>
    </row>
    <row r="1043" spans="1:11" ht="13.2">
      <c r="A1043" s="19">
        <v>171</v>
      </c>
      <c r="B1043" s="32" t="str">
        <f>VLOOKUP(A1043,'Sheet 1 - terms'!A2:B144,2,FALSE)</f>
        <v>trauma on call plan specification</v>
      </c>
      <c r="C1043" s="33">
        <v>173</v>
      </c>
      <c r="D1043" s="33">
        <v>1</v>
      </c>
      <c r="E1043" s="55"/>
      <c r="F1043" s="37"/>
      <c r="G1043" s="36"/>
      <c r="H1043" s="36"/>
      <c r="I1043" s="36"/>
      <c r="J1043" s="74"/>
    </row>
    <row r="1044" spans="1:11" ht="13.2">
      <c r="A1044" s="19">
        <v>171</v>
      </c>
      <c r="B1044" s="32" t="str">
        <f>VLOOKUP(A1044,'Sheet 1 - terms'!A2:B144,2,FALSE)</f>
        <v>trauma on call plan specification</v>
      </c>
      <c r="C1044" s="33">
        <v>124</v>
      </c>
      <c r="D1044" s="33">
        <v>1</v>
      </c>
      <c r="E1044" s="55"/>
      <c r="F1044" s="37"/>
      <c r="G1044" s="36"/>
      <c r="H1044" s="36"/>
      <c r="I1044" s="36"/>
      <c r="J1044" s="74"/>
    </row>
    <row r="1045" spans="1:11" ht="13.2">
      <c r="A1045" s="19">
        <v>171</v>
      </c>
      <c r="B1045" s="32" t="str">
        <f>VLOOKUP(A1045,'Sheet 1 - terms'!A2:B144,2,FALSE)</f>
        <v>trauma on call plan specification</v>
      </c>
      <c r="C1045" s="33">
        <v>282</v>
      </c>
      <c r="D1045" s="33">
        <v>1</v>
      </c>
      <c r="E1045" s="55"/>
      <c r="F1045" s="37"/>
      <c r="G1045" s="36"/>
      <c r="H1045" s="36"/>
      <c r="I1045" s="36"/>
      <c r="J1045" s="74"/>
    </row>
    <row r="1046" spans="1:11" ht="13.2">
      <c r="A1046" s="19">
        <v>171</v>
      </c>
      <c r="B1046" s="32" t="str">
        <f>VLOOKUP(A1046,'Sheet 1 - terms'!A2:B144,2,FALSE)</f>
        <v>trauma on call plan specification</v>
      </c>
      <c r="C1046" s="33">
        <v>297</v>
      </c>
      <c r="D1046" s="57"/>
      <c r="E1046" s="55"/>
      <c r="F1046" s="37"/>
      <c r="G1046" s="36"/>
      <c r="H1046" s="36"/>
      <c r="I1046" s="36"/>
      <c r="J1046" s="74"/>
    </row>
    <row r="1047" spans="1:11" ht="13.2">
      <c r="A1047" s="19">
        <v>173</v>
      </c>
      <c r="B1047" s="42" t="str">
        <f>VLOOKUP(A1047,'Sheet 1 - terms'!A2:B144,2,FALSE)</f>
        <v>trauma system creation plan specification</v>
      </c>
      <c r="C1047" s="43">
        <v>29</v>
      </c>
      <c r="D1047" s="43">
        <v>1</v>
      </c>
      <c r="E1047" s="44"/>
      <c r="F1047" s="45"/>
      <c r="G1047" s="46"/>
      <c r="H1047" s="46"/>
      <c r="I1047" s="46"/>
      <c r="J1047" s="76"/>
    </row>
    <row r="1048" spans="1:11" ht="13.2">
      <c r="A1048" s="19">
        <v>173</v>
      </c>
      <c r="B1048" s="42" t="str">
        <f>VLOOKUP(A1048,'Sheet 1 - terms'!A2:B144,2,FALSE)</f>
        <v>trauma system creation plan specification</v>
      </c>
      <c r="C1048" s="43">
        <v>90</v>
      </c>
      <c r="D1048" s="43">
        <v>1</v>
      </c>
      <c r="E1048" s="44"/>
      <c r="F1048" s="45"/>
      <c r="G1048" s="46"/>
      <c r="H1048" s="46"/>
      <c r="I1048" s="46"/>
      <c r="J1048" s="76"/>
    </row>
    <row r="1049" spans="1:11" ht="52.8">
      <c r="A1049" s="19">
        <v>173</v>
      </c>
      <c r="B1049" s="42" t="str">
        <f>VLOOKUP(A1049,'Sheet 1 - terms'!A2:B144,2,FALSE)</f>
        <v>trauma system creation plan specification</v>
      </c>
      <c r="C1049" s="43">
        <v>112</v>
      </c>
      <c r="D1049" s="43">
        <v>1</v>
      </c>
      <c r="E1049" s="44"/>
      <c r="F1049" s="54" t="s">
        <v>415</v>
      </c>
      <c r="G1049" s="46"/>
      <c r="H1049" s="46"/>
      <c r="I1049" s="46"/>
      <c r="J1049" s="76"/>
      <c r="K1049" s="85" t="s">
        <v>980</v>
      </c>
    </row>
    <row r="1050" spans="1:11" ht="13.2">
      <c r="A1050" s="19">
        <v>173</v>
      </c>
      <c r="B1050" s="42" t="str">
        <f>VLOOKUP(A1050,'Sheet 1 - terms'!A2:B144,2,FALSE)</f>
        <v>trauma system creation plan specification</v>
      </c>
      <c r="C1050" s="43">
        <v>132</v>
      </c>
      <c r="D1050" s="47"/>
      <c r="E1050" s="44"/>
      <c r="F1050" s="45"/>
      <c r="G1050" s="46"/>
      <c r="H1050" s="46"/>
      <c r="I1050" s="46"/>
      <c r="J1050" s="76"/>
    </row>
    <row r="1051" spans="1:11" ht="13.2">
      <c r="A1051" s="19">
        <v>173</v>
      </c>
      <c r="B1051" s="42" t="str">
        <f>VLOOKUP(A1051,'Sheet 1 - terms'!A2:B144,2,FALSE)</f>
        <v>trauma system creation plan specification</v>
      </c>
      <c r="C1051" s="43">
        <v>161</v>
      </c>
      <c r="D1051" s="43">
        <v>1</v>
      </c>
      <c r="E1051" s="44"/>
      <c r="F1051" s="45"/>
      <c r="G1051" s="46"/>
      <c r="H1051" s="46"/>
      <c r="I1051" s="46"/>
      <c r="J1051" s="76"/>
    </row>
    <row r="1052" spans="1:11" ht="132">
      <c r="A1052" s="19">
        <v>173</v>
      </c>
      <c r="B1052" s="42" t="str">
        <f>VLOOKUP(A1052,'Sheet 1 - terms'!A2:B144,2,FALSE)</f>
        <v>trauma system creation plan specification</v>
      </c>
      <c r="C1052" s="43">
        <v>168</v>
      </c>
      <c r="D1052" s="43">
        <v>0</v>
      </c>
      <c r="E1052" s="44"/>
      <c r="F1052" s="54" t="s">
        <v>416</v>
      </c>
      <c r="G1052" s="46"/>
      <c r="H1052" s="46"/>
      <c r="I1052" s="46"/>
      <c r="J1052" s="76"/>
      <c r="K1052" s="85" t="s">
        <v>979</v>
      </c>
    </row>
    <row r="1053" spans="1:11" ht="13.2">
      <c r="A1053" s="19">
        <v>173</v>
      </c>
      <c r="B1053" s="42" t="str">
        <f>VLOOKUP(A1053,'Sheet 1 - terms'!A2:B144,2,FALSE)</f>
        <v>trauma system creation plan specification</v>
      </c>
      <c r="C1053" s="43">
        <v>211</v>
      </c>
      <c r="D1053" s="43">
        <v>1</v>
      </c>
      <c r="E1053" s="44"/>
      <c r="F1053" s="45"/>
      <c r="G1053" s="46"/>
      <c r="H1053" s="46"/>
      <c r="I1053" s="46"/>
      <c r="J1053" s="76"/>
    </row>
    <row r="1054" spans="1:11" ht="13.2">
      <c r="A1054" s="19">
        <v>173</v>
      </c>
      <c r="B1054" s="42" t="str">
        <f>VLOOKUP(A1054,'Sheet 1 - terms'!A2:B144,2,FALSE)</f>
        <v>trauma system creation plan specification</v>
      </c>
      <c r="C1054" s="43">
        <v>289</v>
      </c>
      <c r="D1054" s="43">
        <v>1</v>
      </c>
      <c r="E1054" s="44"/>
      <c r="F1054" s="45"/>
      <c r="G1054" s="46"/>
      <c r="H1054" s="46"/>
      <c r="I1054" s="46"/>
      <c r="J1054" s="76"/>
    </row>
    <row r="1055" spans="1:11" ht="13.2">
      <c r="A1055" s="19">
        <v>173</v>
      </c>
      <c r="B1055" s="42" t="str">
        <f>VLOOKUP(A1055,'Sheet 1 - terms'!A2:B144,2,FALSE)</f>
        <v>trauma system creation plan specification</v>
      </c>
      <c r="C1055" s="43">
        <v>291</v>
      </c>
      <c r="D1055" s="43">
        <v>1</v>
      </c>
      <c r="E1055" s="44"/>
      <c r="F1055" s="45"/>
      <c r="G1055" s="46"/>
      <c r="H1055" s="46"/>
      <c r="I1055" s="46"/>
      <c r="J1055" s="76"/>
    </row>
    <row r="1056" spans="1:11" ht="13.2">
      <c r="A1056" s="19">
        <v>174</v>
      </c>
      <c r="B1056" s="32" t="str">
        <f>VLOOKUP(A1056,'Sheet 1 - terms'!A2:B144,2,FALSE)</f>
        <v>multidisciplinary stakeholder group</v>
      </c>
      <c r="C1056" s="33">
        <v>80</v>
      </c>
      <c r="D1056" s="33">
        <v>1</v>
      </c>
      <c r="E1056" s="55"/>
      <c r="F1056" s="37"/>
      <c r="G1056" s="36"/>
      <c r="H1056" s="36"/>
      <c r="I1056" s="36"/>
      <c r="J1056" s="74"/>
    </row>
    <row r="1057" spans="1:11" ht="66">
      <c r="A1057" s="19">
        <v>174</v>
      </c>
      <c r="B1057" s="32" t="str">
        <f>VLOOKUP(A1057,'Sheet 1 - terms'!A2:B144,2,FALSE)</f>
        <v>multidisciplinary stakeholder group</v>
      </c>
      <c r="C1057" s="33">
        <v>97</v>
      </c>
      <c r="D1057" s="33">
        <v>0</v>
      </c>
      <c r="E1057" s="55"/>
      <c r="F1057" s="56" t="s">
        <v>417</v>
      </c>
      <c r="G1057" s="36"/>
      <c r="H1057" s="36"/>
      <c r="I1057" s="36"/>
      <c r="J1057" s="74"/>
      <c r="K1057" s="85" t="s">
        <v>981</v>
      </c>
    </row>
    <row r="1058" spans="1:11" ht="13.2">
      <c r="A1058" s="19">
        <v>174</v>
      </c>
      <c r="B1058" s="32" t="str">
        <f>VLOOKUP(A1058,'Sheet 1 - terms'!A2:B144,2,FALSE)</f>
        <v>multidisciplinary stakeholder group</v>
      </c>
      <c r="C1058" s="33">
        <v>105</v>
      </c>
      <c r="D1058" s="33">
        <v>1</v>
      </c>
      <c r="E1058" s="55"/>
      <c r="F1058" s="37"/>
      <c r="G1058" s="36"/>
      <c r="H1058" s="36"/>
      <c r="I1058" s="36"/>
      <c r="J1058" s="74"/>
    </row>
    <row r="1059" spans="1:11" ht="39.6">
      <c r="A1059" s="19">
        <v>174</v>
      </c>
      <c r="B1059" s="32" t="str">
        <f>VLOOKUP(A1059,'Sheet 1 - terms'!A2:B144,2,FALSE)</f>
        <v>multidisciplinary stakeholder group</v>
      </c>
      <c r="C1059" s="33">
        <v>135</v>
      </c>
      <c r="D1059" s="57"/>
      <c r="E1059" s="55"/>
      <c r="F1059" s="56" t="s">
        <v>418</v>
      </c>
      <c r="G1059" s="36"/>
      <c r="H1059" s="36"/>
      <c r="I1059" s="36"/>
      <c r="J1059" s="74"/>
      <c r="K1059" s="85" t="s">
        <v>983</v>
      </c>
    </row>
    <row r="1060" spans="1:11" ht="26.4">
      <c r="A1060" s="19">
        <v>174</v>
      </c>
      <c r="B1060" s="32" t="str">
        <f>VLOOKUP(A1060,'Sheet 1 - terms'!A2:B144,2,FALSE)</f>
        <v>multidisciplinary stakeholder group</v>
      </c>
      <c r="C1060" s="33">
        <v>147</v>
      </c>
      <c r="D1060" s="57"/>
      <c r="E1060" s="32" t="s">
        <v>419</v>
      </c>
      <c r="F1060" s="37"/>
      <c r="G1060" s="36"/>
      <c r="H1060" s="36"/>
      <c r="I1060" s="36"/>
      <c r="J1060" s="74"/>
      <c r="K1060" s="85" t="s">
        <v>984</v>
      </c>
    </row>
    <row r="1061" spans="1:11" ht="13.2">
      <c r="A1061" s="19">
        <v>174</v>
      </c>
      <c r="B1061" s="32" t="str">
        <f>VLOOKUP(A1061,'Sheet 1 - terms'!A2:B144,2,FALSE)</f>
        <v>multidisciplinary stakeholder group</v>
      </c>
      <c r="C1061" s="33">
        <v>168</v>
      </c>
      <c r="D1061" s="33">
        <v>1</v>
      </c>
      <c r="E1061" s="55"/>
      <c r="F1061" s="37"/>
      <c r="G1061" s="36"/>
      <c r="H1061" s="36"/>
      <c r="I1061" s="36"/>
      <c r="J1061" s="74"/>
    </row>
    <row r="1062" spans="1:11" ht="79.2">
      <c r="A1062" s="19">
        <v>174</v>
      </c>
      <c r="B1062" s="32" t="str">
        <f>VLOOKUP(A1062,'Sheet 1 - terms'!A2:B144,2,FALSE)</f>
        <v>multidisciplinary stakeholder group</v>
      </c>
      <c r="C1062" s="33">
        <v>212</v>
      </c>
      <c r="D1062" s="33">
        <v>0</v>
      </c>
      <c r="E1062" s="32" t="s">
        <v>420</v>
      </c>
      <c r="F1062" s="37"/>
      <c r="G1062" s="36"/>
      <c r="H1062" s="36"/>
      <c r="I1062" s="36"/>
      <c r="J1062" s="74"/>
      <c r="K1062" s="85" t="s">
        <v>982</v>
      </c>
    </row>
    <row r="1063" spans="1:11" ht="13.2">
      <c r="A1063" s="19">
        <v>174</v>
      </c>
      <c r="B1063" s="32" t="str">
        <f>VLOOKUP(A1063,'Sheet 1 - terms'!A2:B144,2,FALSE)</f>
        <v>multidisciplinary stakeholder group</v>
      </c>
      <c r="C1063" s="33">
        <v>287</v>
      </c>
      <c r="D1063" s="33">
        <v>1</v>
      </c>
      <c r="E1063" s="55"/>
      <c r="F1063" s="37"/>
      <c r="G1063" s="36"/>
      <c r="H1063" s="36"/>
      <c r="I1063" s="36"/>
      <c r="J1063" s="74"/>
    </row>
    <row r="1064" spans="1:11" ht="13.2">
      <c r="A1064" s="19">
        <v>174</v>
      </c>
      <c r="B1064" s="32" t="str">
        <f>VLOOKUP(A1064,'Sheet 1 - terms'!A2:B144,2,FALSE)</f>
        <v>multidisciplinary stakeholder group</v>
      </c>
      <c r="C1064" s="33">
        <v>291</v>
      </c>
      <c r="D1064" s="33">
        <v>1</v>
      </c>
      <c r="E1064" s="55"/>
      <c r="F1064" s="37"/>
      <c r="G1064" s="36"/>
      <c r="H1064" s="36"/>
      <c r="I1064" s="36"/>
      <c r="J1064" s="74"/>
    </row>
    <row r="1065" spans="1:11" ht="26.4">
      <c r="A1065" s="19">
        <v>174</v>
      </c>
      <c r="B1065" s="32" t="str">
        <f>VLOOKUP(A1065,'Sheet 1 - terms'!A2:B144,2,FALSE)</f>
        <v>multidisciplinary stakeholder group</v>
      </c>
      <c r="C1065" s="33">
        <v>309</v>
      </c>
      <c r="D1065" s="33">
        <v>1</v>
      </c>
      <c r="E1065" s="55"/>
      <c r="F1065" s="37"/>
      <c r="G1065" s="36"/>
      <c r="H1065" s="36"/>
      <c r="I1065" s="36"/>
      <c r="J1065" s="74"/>
      <c r="K1065" s="85" t="s">
        <v>985</v>
      </c>
    </row>
    <row r="1066" spans="1:11" ht="26.4">
      <c r="A1066" s="19">
        <v>179</v>
      </c>
      <c r="B1066" s="42" t="str">
        <f>VLOOKUP(A1066,'Sheet 1 - terms'!A2:B144,2,FALSE)</f>
        <v>advanced trauma care for nurses course plan specification</v>
      </c>
      <c r="C1066" s="43">
        <v>40</v>
      </c>
      <c r="D1066" s="43">
        <v>1</v>
      </c>
      <c r="E1066" s="44"/>
      <c r="F1066" s="45"/>
      <c r="G1066" s="46"/>
      <c r="H1066" s="46"/>
      <c r="I1066" s="46"/>
      <c r="J1066" s="76"/>
    </row>
    <row r="1067" spans="1:11" ht="26.4">
      <c r="A1067" s="19">
        <v>179</v>
      </c>
      <c r="B1067" s="42" t="str">
        <f>VLOOKUP(A1067,'Sheet 1 - terms'!A2:B144,2,FALSE)</f>
        <v>advanced trauma care for nurses course plan specification</v>
      </c>
      <c r="C1067" s="43">
        <v>97</v>
      </c>
      <c r="D1067" s="43">
        <v>1</v>
      </c>
      <c r="E1067" s="44"/>
      <c r="F1067" s="45"/>
      <c r="G1067" s="46"/>
      <c r="H1067" s="46"/>
      <c r="I1067" s="46"/>
      <c r="J1067" s="76"/>
    </row>
    <row r="1068" spans="1:11" ht="26.4">
      <c r="A1068" s="19">
        <v>179</v>
      </c>
      <c r="B1068" s="42" t="str">
        <f>VLOOKUP(A1068,'Sheet 1 - terms'!A2:B144,2,FALSE)</f>
        <v>advanced trauma care for nurses course plan specification</v>
      </c>
      <c r="C1068" s="43">
        <v>79</v>
      </c>
      <c r="D1068" s="43">
        <v>1</v>
      </c>
      <c r="E1068" s="44"/>
      <c r="F1068" s="45"/>
      <c r="G1068" s="46"/>
      <c r="H1068" s="46"/>
      <c r="I1068" s="46"/>
      <c r="J1068" s="76"/>
    </row>
    <row r="1069" spans="1:11" ht="26.4">
      <c r="A1069" s="19">
        <v>179</v>
      </c>
      <c r="B1069" s="42" t="str">
        <f>VLOOKUP(A1069,'Sheet 1 - terms'!A2:B144,2,FALSE)</f>
        <v>advanced trauma care for nurses course plan specification</v>
      </c>
      <c r="C1069" s="43">
        <v>133</v>
      </c>
      <c r="D1069" s="43">
        <v>1</v>
      </c>
      <c r="E1069" s="44"/>
      <c r="F1069" s="45"/>
      <c r="G1069" s="46"/>
      <c r="H1069" s="46"/>
      <c r="I1069" s="46"/>
      <c r="J1069" s="76"/>
    </row>
    <row r="1070" spans="1:11" ht="26.4">
      <c r="A1070" s="19">
        <v>179</v>
      </c>
      <c r="B1070" s="42" t="str">
        <f>VLOOKUP(A1070,'Sheet 1 - terms'!A2:B144,2,FALSE)</f>
        <v>advanced trauma care for nurses course plan specification</v>
      </c>
      <c r="C1070" s="43">
        <v>162</v>
      </c>
      <c r="D1070" s="43">
        <v>1</v>
      </c>
      <c r="E1070" s="44"/>
      <c r="F1070" s="45"/>
      <c r="G1070" s="46"/>
      <c r="H1070" s="46"/>
      <c r="I1070" s="46"/>
      <c r="J1070" s="76"/>
    </row>
    <row r="1071" spans="1:11" ht="26.4">
      <c r="A1071" s="19">
        <v>179</v>
      </c>
      <c r="B1071" s="42" t="str">
        <f>VLOOKUP(A1071,'Sheet 1 - terms'!A2:B144,2,FALSE)</f>
        <v>advanced trauma care for nurses course plan specification</v>
      </c>
      <c r="C1071" s="43">
        <v>172</v>
      </c>
      <c r="D1071" s="43">
        <v>1</v>
      </c>
      <c r="E1071" s="44"/>
      <c r="F1071" s="45"/>
      <c r="G1071" s="46"/>
      <c r="H1071" s="46"/>
      <c r="I1071" s="46"/>
      <c r="J1071" s="76"/>
    </row>
    <row r="1072" spans="1:11" ht="26.4">
      <c r="A1072" s="19">
        <v>179</v>
      </c>
      <c r="B1072" s="42" t="str">
        <f>VLOOKUP(A1072,'Sheet 1 - terms'!A2:B144,2,FALSE)</f>
        <v>advanced trauma care for nurses course plan specification</v>
      </c>
      <c r="C1072" s="43">
        <v>186</v>
      </c>
      <c r="D1072" s="43">
        <v>1</v>
      </c>
      <c r="E1072" s="44"/>
      <c r="F1072" s="45"/>
      <c r="G1072" s="46"/>
      <c r="H1072" s="46"/>
      <c r="I1072" s="46"/>
      <c r="J1072" s="76"/>
    </row>
    <row r="1073" spans="1:11" ht="26.4">
      <c r="A1073" s="19">
        <v>179</v>
      </c>
      <c r="B1073" s="42" t="str">
        <f>VLOOKUP(A1073,'Sheet 1 - terms'!A2:B144,2,FALSE)</f>
        <v>advanced trauma care for nurses course plan specification</v>
      </c>
      <c r="C1073" s="43">
        <v>285</v>
      </c>
      <c r="D1073" s="47"/>
      <c r="E1073" s="44"/>
      <c r="F1073" s="54" t="s">
        <v>421</v>
      </c>
      <c r="G1073" s="46"/>
      <c r="H1073" s="46"/>
      <c r="I1073" s="46"/>
      <c r="J1073" s="76"/>
      <c r="K1073" s="85" t="s">
        <v>963</v>
      </c>
    </row>
    <row r="1074" spans="1:11" ht="26.4">
      <c r="A1074" s="19">
        <v>179</v>
      </c>
      <c r="B1074" s="42" t="str">
        <f>VLOOKUP(A1074,'Sheet 1 - terms'!A2:B144,2,FALSE)</f>
        <v>advanced trauma care for nurses course plan specification</v>
      </c>
      <c r="C1074" s="43">
        <v>293</v>
      </c>
      <c r="D1074" s="43">
        <v>1</v>
      </c>
      <c r="E1074" s="44"/>
      <c r="F1074" s="45"/>
      <c r="G1074" s="46"/>
      <c r="H1074" s="46"/>
      <c r="I1074" s="46"/>
      <c r="J1074" s="76"/>
    </row>
    <row r="1075" spans="1:11" ht="39.6">
      <c r="A1075" s="19">
        <v>183</v>
      </c>
      <c r="B1075" s="32" t="str">
        <f>VLOOKUP(A1075,'Sheet 1 - terms'!A2:B144,2,FALSE)</f>
        <v>advanced practice registered nurse role</v>
      </c>
      <c r="C1075" s="33">
        <v>81</v>
      </c>
      <c r="D1075" s="33">
        <v>0</v>
      </c>
      <c r="E1075" s="55"/>
      <c r="F1075" s="56" t="s">
        <v>422</v>
      </c>
      <c r="G1075" s="36"/>
      <c r="H1075" s="36"/>
      <c r="I1075" s="36"/>
      <c r="J1075" s="74"/>
      <c r="K1075" s="85" t="s">
        <v>988</v>
      </c>
    </row>
    <row r="1076" spans="1:11" ht="13.2">
      <c r="A1076" s="19">
        <v>183</v>
      </c>
      <c r="B1076" s="32" t="str">
        <f>VLOOKUP(A1076,'Sheet 1 - terms'!A2:B144,2,FALSE)</f>
        <v>advanced practice registered nurse role</v>
      </c>
      <c r="C1076" s="33">
        <v>96</v>
      </c>
      <c r="D1076" s="33">
        <v>1</v>
      </c>
      <c r="E1076" s="55"/>
      <c r="F1076" s="37"/>
      <c r="G1076" s="36"/>
      <c r="H1076" s="36"/>
      <c r="I1076" s="36"/>
      <c r="J1076" s="74"/>
    </row>
    <row r="1077" spans="1:11" ht="13.2">
      <c r="A1077" s="19">
        <v>183</v>
      </c>
      <c r="B1077" s="32" t="str">
        <f>VLOOKUP(A1077,'Sheet 1 - terms'!A2:B144,2,FALSE)</f>
        <v>advanced practice registered nurse role</v>
      </c>
      <c r="C1077" s="33">
        <v>105</v>
      </c>
      <c r="D1077" s="33">
        <v>1</v>
      </c>
      <c r="E1077" s="55"/>
      <c r="F1077" s="37"/>
      <c r="G1077" s="36"/>
      <c r="H1077" s="36"/>
      <c r="I1077" s="36"/>
      <c r="J1077" s="74"/>
    </row>
    <row r="1078" spans="1:11" ht="13.2">
      <c r="A1078" s="19">
        <v>183</v>
      </c>
      <c r="B1078" s="32" t="str">
        <f>VLOOKUP(A1078,'Sheet 1 - terms'!A2:B144,2,FALSE)</f>
        <v>advanced practice registered nurse role</v>
      </c>
      <c r="C1078" s="33">
        <v>133</v>
      </c>
      <c r="D1078" s="33">
        <v>1</v>
      </c>
      <c r="E1078" s="55"/>
      <c r="F1078" s="37"/>
      <c r="G1078" s="36"/>
      <c r="H1078" s="36"/>
      <c r="I1078" s="36"/>
      <c r="J1078" s="74"/>
    </row>
    <row r="1079" spans="1:11" ht="118.8">
      <c r="A1079" s="19">
        <v>183</v>
      </c>
      <c r="B1079" s="32" t="str">
        <f>VLOOKUP(A1079,'Sheet 1 - terms'!A2:B144,2,FALSE)</f>
        <v>advanced practice registered nurse role</v>
      </c>
      <c r="C1079" s="33">
        <v>164</v>
      </c>
      <c r="D1079" s="33">
        <v>0</v>
      </c>
      <c r="E1079" s="32" t="s">
        <v>423</v>
      </c>
      <c r="F1079" s="37"/>
      <c r="G1079" s="36"/>
      <c r="H1079" s="36"/>
      <c r="I1079" s="36"/>
      <c r="J1079" s="74"/>
      <c r="K1079" s="85" t="s">
        <v>986</v>
      </c>
    </row>
    <row r="1080" spans="1:11" ht="13.2">
      <c r="A1080" s="19">
        <v>183</v>
      </c>
      <c r="B1080" s="32" t="str">
        <f>VLOOKUP(A1080,'Sheet 1 - terms'!A2:B144,2,FALSE)</f>
        <v>advanced practice registered nurse role</v>
      </c>
      <c r="C1080" s="33">
        <v>183</v>
      </c>
      <c r="D1080" s="33">
        <v>1</v>
      </c>
      <c r="E1080" s="55"/>
      <c r="F1080" s="37"/>
      <c r="G1080" s="36"/>
      <c r="H1080" s="36"/>
      <c r="I1080" s="36"/>
      <c r="J1080" s="74"/>
    </row>
    <row r="1081" spans="1:11" ht="13.2">
      <c r="A1081" s="19">
        <v>183</v>
      </c>
      <c r="B1081" s="32" t="str">
        <f>VLOOKUP(A1081,'Sheet 1 - terms'!A2:B144,2,FALSE)</f>
        <v>advanced practice registered nurse role</v>
      </c>
      <c r="C1081" s="33">
        <v>201</v>
      </c>
      <c r="D1081" s="33">
        <v>1</v>
      </c>
      <c r="E1081" s="55"/>
      <c r="F1081" s="37"/>
      <c r="G1081" s="36"/>
      <c r="H1081" s="36"/>
      <c r="I1081" s="36"/>
      <c r="J1081" s="74"/>
    </row>
    <row r="1082" spans="1:11" ht="13.2">
      <c r="A1082" s="19">
        <v>183</v>
      </c>
      <c r="B1082" s="32" t="str">
        <f>VLOOKUP(A1082,'Sheet 1 - terms'!A2:B144,2,FALSE)</f>
        <v>advanced practice registered nurse role</v>
      </c>
      <c r="C1082" s="33">
        <v>213</v>
      </c>
      <c r="D1082" s="57"/>
      <c r="E1082" s="55"/>
      <c r="F1082" s="37"/>
      <c r="G1082" s="36"/>
      <c r="H1082" s="36"/>
      <c r="I1082" s="36"/>
      <c r="J1082" s="74"/>
    </row>
    <row r="1083" spans="1:11" ht="39.6">
      <c r="A1083" s="19">
        <v>183</v>
      </c>
      <c r="B1083" s="32" t="str">
        <f>VLOOKUP(A1083,'Sheet 1 - terms'!A2:B144,2,FALSE)</f>
        <v>advanced practice registered nurse role</v>
      </c>
      <c r="C1083" s="33">
        <v>306</v>
      </c>
      <c r="D1083" s="33">
        <v>0</v>
      </c>
      <c r="E1083" s="32" t="s">
        <v>424</v>
      </c>
      <c r="F1083" s="37"/>
      <c r="G1083" s="36"/>
      <c r="H1083" s="36"/>
      <c r="I1083" s="36"/>
      <c r="J1083" s="74"/>
      <c r="K1083" s="85" t="s">
        <v>987</v>
      </c>
    </row>
    <row r="1084" spans="1:11" ht="13.2">
      <c r="A1084" s="19">
        <v>185</v>
      </c>
      <c r="B1084" s="42" t="str">
        <f>VLOOKUP(A1084,'Sheet 1 - terms'!A2:B144,2,FALSE)</f>
        <v>board certified emergency physician role</v>
      </c>
      <c r="C1084" s="43">
        <v>80</v>
      </c>
      <c r="D1084" s="43">
        <v>1</v>
      </c>
      <c r="E1084" s="44"/>
      <c r="F1084" s="45"/>
      <c r="G1084" s="46"/>
      <c r="H1084" s="46"/>
      <c r="I1084" s="46"/>
      <c r="J1084" s="76"/>
    </row>
    <row r="1085" spans="1:11" ht="13.2">
      <c r="A1085" s="19">
        <v>185</v>
      </c>
      <c r="B1085" s="42" t="str">
        <f>VLOOKUP(A1085,'Sheet 1 - terms'!A2:B144,2,FALSE)</f>
        <v>board certified emergency physician role</v>
      </c>
      <c r="C1085" s="43">
        <v>97</v>
      </c>
      <c r="D1085" s="43">
        <v>1</v>
      </c>
      <c r="E1085" s="44"/>
      <c r="F1085" s="45"/>
      <c r="G1085" s="46"/>
      <c r="H1085" s="46"/>
      <c r="I1085" s="46"/>
      <c r="J1085" s="76"/>
    </row>
    <row r="1086" spans="1:11" ht="92.4">
      <c r="A1086" s="19">
        <v>185</v>
      </c>
      <c r="B1086" s="42" t="str">
        <f>VLOOKUP(A1086,'Sheet 1 - terms'!A2:B144,2,FALSE)</f>
        <v>board certified emergency physician role</v>
      </c>
      <c r="C1086" s="43">
        <v>79</v>
      </c>
      <c r="D1086" s="43">
        <v>0</v>
      </c>
      <c r="E1086" s="42" t="s">
        <v>425</v>
      </c>
      <c r="F1086" s="45"/>
      <c r="G1086" s="46"/>
      <c r="H1086" s="46"/>
      <c r="I1086" s="46"/>
      <c r="J1086" s="76"/>
      <c r="K1086" s="85" t="s">
        <v>963</v>
      </c>
    </row>
    <row r="1087" spans="1:11" ht="13.2">
      <c r="A1087" s="19">
        <v>185</v>
      </c>
      <c r="B1087" s="42" t="str">
        <f>VLOOKUP(A1087,'Sheet 1 - terms'!A2:B144,2,FALSE)</f>
        <v>board certified emergency physician role</v>
      </c>
      <c r="C1087" s="43">
        <v>140</v>
      </c>
      <c r="D1087" s="43">
        <v>1</v>
      </c>
      <c r="E1087" s="44"/>
      <c r="F1087" s="45"/>
      <c r="G1087" s="46"/>
      <c r="H1087" s="46"/>
      <c r="I1087" s="46"/>
      <c r="J1087" s="76"/>
    </row>
    <row r="1088" spans="1:11" ht="13.2">
      <c r="A1088" s="19">
        <v>185</v>
      </c>
      <c r="B1088" s="42" t="str">
        <f>VLOOKUP(A1088,'Sheet 1 - terms'!A2:B144,2,FALSE)</f>
        <v>board certified emergency physician role</v>
      </c>
      <c r="C1088" s="43">
        <v>164</v>
      </c>
      <c r="D1088" s="43">
        <v>1</v>
      </c>
      <c r="E1088" s="44"/>
      <c r="F1088" s="45"/>
      <c r="G1088" s="46"/>
      <c r="H1088" s="46"/>
      <c r="I1088" s="46"/>
      <c r="J1088" s="76"/>
    </row>
    <row r="1089" spans="1:11" ht="66">
      <c r="A1089" s="19">
        <v>185</v>
      </c>
      <c r="B1089" s="42" t="str">
        <f>VLOOKUP(A1089,'Sheet 1 - terms'!A2:B144,2,FALSE)</f>
        <v>board certified emergency physician role</v>
      </c>
      <c r="C1089" s="43">
        <v>173</v>
      </c>
      <c r="D1089" s="43">
        <v>1</v>
      </c>
      <c r="E1089" s="42" t="s">
        <v>426</v>
      </c>
      <c r="F1089" s="54" t="s">
        <v>427</v>
      </c>
      <c r="G1089" s="46"/>
      <c r="H1089" s="46"/>
      <c r="I1089" s="46"/>
      <c r="J1089" s="76"/>
      <c r="K1089" s="85" t="s">
        <v>989</v>
      </c>
    </row>
    <row r="1090" spans="1:11" ht="13.2">
      <c r="A1090" s="19">
        <v>185</v>
      </c>
      <c r="B1090" s="42" t="str">
        <f>VLOOKUP(A1090,'Sheet 1 - terms'!A2:B144,2,FALSE)</f>
        <v>board certified emergency physician role</v>
      </c>
      <c r="C1090" s="43">
        <v>201</v>
      </c>
      <c r="D1090" s="43">
        <v>1</v>
      </c>
      <c r="E1090" s="44"/>
      <c r="F1090" s="45"/>
      <c r="G1090" s="46"/>
      <c r="H1090" s="46"/>
      <c r="I1090" s="46"/>
      <c r="J1090" s="76"/>
    </row>
    <row r="1091" spans="1:11" ht="26.4">
      <c r="A1091" s="19">
        <v>185</v>
      </c>
      <c r="B1091" s="42" t="str">
        <f>VLOOKUP(A1091,'Sheet 1 - terms'!A2:B144,2,FALSE)</f>
        <v>board certified emergency physician role</v>
      </c>
      <c r="C1091" s="43">
        <v>285</v>
      </c>
      <c r="D1091" s="43">
        <v>0</v>
      </c>
      <c r="E1091" s="44"/>
      <c r="F1091" s="54" t="s">
        <v>428</v>
      </c>
      <c r="G1091" s="46"/>
      <c r="H1091" s="46"/>
      <c r="I1091" s="46"/>
      <c r="J1091" s="76"/>
      <c r="K1091" s="85" t="s">
        <v>990</v>
      </c>
    </row>
    <row r="1092" spans="1:11" ht="79.2">
      <c r="A1092" s="19">
        <v>185</v>
      </c>
      <c r="B1092" s="42" t="str">
        <f>VLOOKUP(A1092,'Sheet 1 - terms'!A2:B144,2,FALSE)</f>
        <v>board certified emergency physician role</v>
      </c>
      <c r="C1092" s="43">
        <v>306</v>
      </c>
      <c r="D1092" s="43">
        <v>1</v>
      </c>
      <c r="E1092" s="44"/>
      <c r="F1092" s="45"/>
      <c r="G1092" s="46"/>
      <c r="H1092" s="46"/>
      <c r="I1092" s="46"/>
      <c r="J1092" s="76"/>
      <c r="K1092" s="85" t="s">
        <v>991</v>
      </c>
    </row>
    <row r="1093" spans="1:11" ht="13.2">
      <c r="A1093" s="19">
        <v>188</v>
      </c>
      <c r="B1093" s="32" t="str">
        <f>VLOOKUP(A1093,'Sheet 1 - terms'!A2:B144,2,FALSE)</f>
        <v>genitourinary surgeon role</v>
      </c>
      <c r="C1093" s="33">
        <v>81</v>
      </c>
      <c r="D1093" s="33">
        <v>1</v>
      </c>
      <c r="E1093" s="55"/>
      <c r="F1093" s="37"/>
      <c r="G1093" s="36"/>
      <c r="H1093" s="36"/>
      <c r="I1093" s="36"/>
      <c r="J1093" s="74"/>
    </row>
    <row r="1094" spans="1:11" ht="13.2">
      <c r="A1094" s="19">
        <v>188</v>
      </c>
      <c r="B1094" s="32" t="str">
        <f>VLOOKUP(A1094,'Sheet 1 - terms'!A2:B144,2,FALSE)</f>
        <v>genitourinary surgeon role</v>
      </c>
      <c r="C1094" s="33">
        <v>97</v>
      </c>
      <c r="D1094" s="33">
        <v>1</v>
      </c>
      <c r="E1094" s="55"/>
      <c r="F1094" s="37"/>
      <c r="G1094" s="36"/>
      <c r="H1094" s="36"/>
      <c r="I1094" s="36"/>
      <c r="J1094" s="74"/>
    </row>
    <row r="1095" spans="1:11" ht="13.2">
      <c r="A1095" s="19">
        <v>188</v>
      </c>
      <c r="B1095" s="32" t="str">
        <f>VLOOKUP(A1095,'Sheet 1 - terms'!A2:B144,2,FALSE)</f>
        <v>genitourinary surgeon role</v>
      </c>
      <c r="C1095" s="33">
        <v>111</v>
      </c>
      <c r="D1095" s="33">
        <v>1</v>
      </c>
      <c r="E1095" s="55"/>
      <c r="F1095" s="37"/>
      <c r="G1095" s="36"/>
      <c r="H1095" s="36"/>
      <c r="I1095" s="36"/>
      <c r="J1095" s="74"/>
    </row>
    <row r="1096" spans="1:11" ht="13.2">
      <c r="A1096" s="19">
        <v>188</v>
      </c>
      <c r="B1096" s="32" t="str">
        <f>VLOOKUP(A1096,'Sheet 1 - terms'!A2:B144,2,FALSE)</f>
        <v>genitourinary surgeon role</v>
      </c>
      <c r="C1096" s="33">
        <v>132</v>
      </c>
      <c r="D1096" s="33">
        <v>1</v>
      </c>
      <c r="E1096" s="55"/>
      <c r="F1096" s="37"/>
      <c r="G1096" s="36"/>
      <c r="H1096" s="36"/>
      <c r="I1096" s="36"/>
      <c r="J1096" s="74"/>
    </row>
    <row r="1097" spans="1:11" ht="26.4">
      <c r="A1097" s="19">
        <v>188</v>
      </c>
      <c r="B1097" s="32" t="str">
        <f>VLOOKUP(A1097,'Sheet 1 - terms'!A2:B144,2,FALSE)</f>
        <v>genitourinary surgeon role</v>
      </c>
      <c r="C1097" s="33">
        <v>154</v>
      </c>
      <c r="D1097" s="57"/>
      <c r="E1097" s="32" t="s">
        <v>429</v>
      </c>
      <c r="F1097" s="56" t="s">
        <v>430</v>
      </c>
      <c r="G1097" s="36"/>
      <c r="H1097" s="36"/>
      <c r="I1097" s="36"/>
      <c r="J1097" s="74"/>
      <c r="K1097" s="85" t="s">
        <v>992</v>
      </c>
    </row>
    <row r="1098" spans="1:11" ht="105.6">
      <c r="A1098" s="19">
        <v>188</v>
      </c>
      <c r="B1098" s="32" t="str">
        <f>VLOOKUP(A1098,'Sheet 1 - terms'!A2:B144,2,FALSE)</f>
        <v>genitourinary surgeon role</v>
      </c>
      <c r="C1098" s="33">
        <v>168</v>
      </c>
      <c r="D1098" s="33">
        <v>0</v>
      </c>
      <c r="E1098" s="32" t="s">
        <v>431</v>
      </c>
      <c r="F1098" s="37"/>
      <c r="G1098" s="36"/>
      <c r="H1098" s="36"/>
      <c r="I1098" s="36"/>
      <c r="J1098" s="74"/>
      <c r="K1098" s="85" t="s">
        <v>993</v>
      </c>
    </row>
    <row r="1099" spans="1:11" ht="39.6">
      <c r="A1099" s="19">
        <v>188</v>
      </c>
      <c r="B1099" s="32" t="str">
        <f>VLOOKUP(A1099,'Sheet 1 - terms'!A2:B144,2,FALSE)</f>
        <v>genitourinary surgeon role</v>
      </c>
      <c r="C1099" s="33">
        <v>193</v>
      </c>
      <c r="D1099" s="33">
        <v>0</v>
      </c>
      <c r="E1099" s="32" t="s">
        <v>432</v>
      </c>
      <c r="F1099" s="37"/>
      <c r="G1099" s="36"/>
      <c r="H1099" s="36"/>
      <c r="I1099" s="36"/>
      <c r="J1099" s="74"/>
      <c r="K1099" s="85" t="s">
        <v>963</v>
      </c>
    </row>
    <row r="1100" spans="1:11" ht="13.2">
      <c r="A1100" s="19">
        <v>188</v>
      </c>
      <c r="B1100" s="32" t="str">
        <f>VLOOKUP(A1100,'Sheet 1 - terms'!A2:B144,2,FALSE)</f>
        <v>genitourinary surgeon role</v>
      </c>
      <c r="C1100" s="33">
        <v>282</v>
      </c>
      <c r="D1100" s="33">
        <v>1</v>
      </c>
      <c r="E1100" s="55"/>
      <c r="F1100" s="37"/>
      <c r="G1100" s="36"/>
      <c r="H1100" s="36"/>
      <c r="I1100" s="36"/>
      <c r="J1100" s="74"/>
    </row>
    <row r="1101" spans="1:11" ht="13.2">
      <c r="A1101" s="19">
        <v>188</v>
      </c>
      <c r="B1101" s="32" t="str">
        <f>VLOOKUP(A1101,'Sheet 1 - terms'!A2:B144,2,FALSE)</f>
        <v>genitourinary surgeon role</v>
      </c>
      <c r="C1101" s="33">
        <v>308</v>
      </c>
      <c r="D1101" s="33">
        <v>1</v>
      </c>
      <c r="E1101" s="55"/>
      <c r="F1101" s="37"/>
      <c r="G1101" s="36"/>
      <c r="H1101" s="36"/>
      <c r="I1101" s="36"/>
      <c r="J1101" s="74"/>
    </row>
    <row r="1102" spans="1:11" ht="13.2">
      <c r="A1102" s="19">
        <v>189</v>
      </c>
      <c r="B1102" s="42" t="str">
        <f>VLOOKUP(A1102,'Sheet 1 - terms'!A2:B144,2,FALSE)</f>
        <v>trauma surgeon role</v>
      </c>
      <c r="C1102" s="43">
        <v>29</v>
      </c>
      <c r="D1102" s="43">
        <v>1</v>
      </c>
      <c r="E1102" s="44"/>
      <c r="F1102" s="45"/>
      <c r="G1102" s="46"/>
      <c r="H1102" s="46"/>
      <c r="I1102" s="46"/>
      <c r="J1102" s="76"/>
    </row>
    <row r="1103" spans="1:11" ht="13.2">
      <c r="A1103" s="19">
        <v>189</v>
      </c>
      <c r="B1103" s="42" t="str">
        <f>VLOOKUP(A1103,'Sheet 1 - terms'!A2:B144,2,FALSE)</f>
        <v>trauma surgeon role</v>
      </c>
      <c r="C1103" s="43">
        <v>90</v>
      </c>
      <c r="D1103" s="43">
        <v>1</v>
      </c>
      <c r="E1103" s="44"/>
      <c r="F1103" s="45"/>
      <c r="G1103" s="46"/>
      <c r="H1103" s="46"/>
      <c r="I1103" s="46"/>
      <c r="J1103" s="76"/>
    </row>
    <row r="1104" spans="1:11" ht="13.2">
      <c r="A1104" s="19">
        <v>189</v>
      </c>
      <c r="B1104" s="42" t="str">
        <f>VLOOKUP(A1104,'Sheet 1 - terms'!A2:B144,2,FALSE)</f>
        <v>trauma surgeon role</v>
      </c>
      <c r="C1104" s="43">
        <v>118</v>
      </c>
      <c r="D1104" s="47"/>
      <c r="E1104" s="44"/>
      <c r="F1104" s="45"/>
      <c r="G1104" s="46"/>
      <c r="H1104" s="46"/>
      <c r="I1104" s="46"/>
      <c r="J1104" s="76"/>
    </row>
    <row r="1105" spans="1:11" ht="52.8">
      <c r="A1105" s="19">
        <v>189</v>
      </c>
      <c r="B1105" s="42" t="str">
        <f>VLOOKUP(A1105,'Sheet 1 - terms'!A2:B144,2,FALSE)</f>
        <v>trauma surgeon role</v>
      </c>
      <c r="C1105" s="43">
        <v>135</v>
      </c>
      <c r="D1105" s="43">
        <v>0</v>
      </c>
      <c r="E1105" s="44"/>
      <c r="F1105" s="54" t="s">
        <v>433</v>
      </c>
      <c r="G1105" s="46"/>
      <c r="H1105" s="46"/>
      <c r="I1105" s="46"/>
      <c r="J1105" s="76"/>
      <c r="K1105" s="85" t="s">
        <v>963</v>
      </c>
    </row>
    <row r="1106" spans="1:11" ht="13.2">
      <c r="A1106" s="19">
        <v>189</v>
      </c>
      <c r="B1106" s="42" t="str">
        <f>VLOOKUP(A1106,'Sheet 1 - terms'!A2:B144,2,FALSE)</f>
        <v>trauma surgeon role</v>
      </c>
      <c r="C1106" s="43">
        <v>166</v>
      </c>
      <c r="D1106" s="43">
        <v>1</v>
      </c>
      <c r="E1106" s="44"/>
      <c r="F1106" s="45"/>
      <c r="G1106" s="46"/>
      <c r="H1106" s="46"/>
      <c r="I1106" s="46"/>
      <c r="J1106" s="76"/>
    </row>
    <row r="1107" spans="1:11" ht="13.2">
      <c r="A1107" s="19">
        <v>189</v>
      </c>
      <c r="B1107" s="42" t="str">
        <f>VLOOKUP(A1107,'Sheet 1 - terms'!A2:B144,2,FALSE)</f>
        <v>trauma surgeon role</v>
      </c>
      <c r="C1107" s="43">
        <v>182</v>
      </c>
      <c r="D1107" s="43">
        <v>1</v>
      </c>
      <c r="E1107" s="44"/>
      <c r="F1107" s="45"/>
      <c r="G1107" s="46"/>
      <c r="H1107" s="46"/>
      <c r="I1107" s="46"/>
      <c r="J1107" s="76"/>
    </row>
    <row r="1108" spans="1:11" ht="171.6">
      <c r="A1108" s="19">
        <v>189</v>
      </c>
      <c r="B1108" s="42" t="str">
        <f>VLOOKUP(A1108,'Sheet 1 - terms'!A2:B144,2,FALSE)</f>
        <v>trauma surgeon role</v>
      </c>
      <c r="C1108" s="43">
        <v>211</v>
      </c>
      <c r="D1108" s="43">
        <v>0</v>
      </c>
      <c r="E1108" s="42" t="s">
        <v>434</v>
      </c>
      <c r="F1108" s="54" t="s">
        <v>435</v>
      </c>
      <c r="G1108" s="46"/>
      <c r="H1108" s="46"/>
      <c r="I1108" s="46"/>
      <c r="J1108" s="76"/>
      <c r="K1108" s="85" t="s">
        <v>994</v>
      </c>
    </row>
    <row r="1109" spans="1:11" ht="13.2">
      <c r="A1109" s="19">
        <v>189</v>
      </c>
      <c r="B1109" s="42" t="str">
        <f>VLOOKUP(A1109,'Sheet 1 - terms'!A2:B144,2,FALSE)</f>
        <v>trauma surgeon role</v>
      </c>
      <c r="C1109" s="43">
        <v>282</v>
      </c>
      <c r="D1109" s="43">
        <v>1</v>
      </c>
      <c r="E1109" s="44"/>
      <c r="F1109" s="45"/>
      <c r="G1109" s="46"/>
      <c r="H1109" s="46"/>
      <c r="I1109" s="46"/>
      <c r="J1109" s="76"/>
    </row>
    <row r="1110" spans="1:11" ht="13.2">
      <c r="A1110" s="19">
        <v>189</v>
      </c>
      <c r="B1110" s="42" t="str">
        <f>VLOOKUP(A1110,'Sheet 1 - terms'!A2:B144,2,FALSE)</f>
        <v>trauma surgeon role</v>
      </c>
      <c r="C1110" s="43">
        <v>308</v>
      </c>
      <c r="D1110" s="43">
        <v>1</v>
      </c>
      <c r="E1110" s="44"/>
      <c r="F1110" s="45"/>
      <c r="G1110" s="46"/>
      <c r="H1110" s="46"/>
      <c r="I1110" s="46"/>
      <c r="J1110" s="76"/>
    </row>
    <row r="1111" spans="1:11" ht="13.2">
      <c r="A1111" s="19">
        <v>189</v>
      </c>
      <c r="B1111" s="42" t="str">
        <f>VLOOKUP(A1111,'Sheet 1 - terms'!A2:B144,2,FALSE)</f>
        <v>trauma surgeon role</v>
      </c>
      <c r="C1111" s="43">
        <v>309</v>
      </c>
      <c r="D1111" s="43">
        <v>1</v>
      </c>
      <c r="E1111" s="44"/>
      <c r="F1111" s="45"/>
      <c r="G1111" s="46"/>
      <c r="H1111" s="46"/>
      <c r="I1111" s="46"/>
      <c r="J1111" s="76"/>
    </row>
    <row r="1112" spans="1:11" ht="13.2">
      <c r="A1112" s="19">
        <v>190</v>
      </c>
      <c r="B1112" s="32" t="str">
        <f>VLOOKUP(A1112,'Sheet 1 - terms'!A2:B144,2,FALSE)</f>
        <v>jurisdictional lead agency</v>
      </c>
      <c r="C1112" s="33">
        <v>29</v>
      </c>
      <c r="D1112" s="33">
        <v>1</v>
      </c>
      <c r="E1112" s="55"/>
      <c r="F1112" s="37"/>
      <c r="G1112" s="36"/>
      <c r="H1112" s="36"/>
      <c r="I1112" s="36"/>
      <c r="J1112" s="74"/>
    </row>
    <row r="1113" spans="1:11" ht="13.2">
      <c r="A1113" s="19">
        <v>190</v>
      </c>
      <c r="B1113" s="32" t="str">
        <f>VLOOKUP(A1113,'Sheet 1 - terms'!A2:B144,2,FALSE)</f>
        <v>jurisdictional lead agency</v>
      </c>
      <c r="C1113" s="33">
        <v>93</v>
      </c>
      <c r="D1113" s="33">
        <v>0</v>
      </c>
      <c r="E1113" s="55"/>
      <c r="F1113" s="56" t="s">
        <v>436</v>
      </c>
      <c r="G1113" s="36"/>
      <c r="H1113" s="36"/>
      <c r="I1113" s="36"/>
      <c r="J1113" s="74"/>
      <c r="K1113" s="85" t="s">
        <v>934</v>
      </c>
    </row>
    <row r="1114" spans="1:11" ht="13.2">
      <c r="A1114" s="19">
        <v>190</v>
      </c>
      <c r="B1114" s="32" t="str">
        <f>VLOOKUP(A1114,'Sheet 1 - terms'!A2:B144,2,FALSE)</f>
        <v>jurisdictional lead agency</v>
      </c>
      <c r="C1114" s="33">
        <v>112</v>
      </c>
      <c r="D1114" s="33">
        <v>1</v>
      </c>
      <c r="E1114" s="55"/>
      <c r="F1114" s="37"/>
      <c r="G1114" s="36"/>
      <c r="H1114" s="36"/>
      <c r="I1114" s="36"/>
      <c r="J1114" s="74"/>
    </row>
    <row r="1115" spans="1:11" ht="13.2">
      <c r="A1115" s="19">
        <v>190</v>
      </c>
      <c r="B1115" s="32" t="str">
        <f>VLOOKUP(A1115,'Sheet 1 - terms'!A2:B144,2,FALSE)</f>
        <v>jurisdictional lead agency</v>
      </c>
      <c r="C1115" s="33">
        <v>130</v>
      </c>
      <c r="D1115" s="33">
        <v>1</v>
      </c>
      <c r="E1115" s="55"/>
      <c r="F1115" s="37"/>
      <c r="G1115" s="36"/>
      <c r="H1115" s="36"/>
      <c r="I1115" s="36"/>
      <c r="J1115" s="74"/>
    </row>
    <row r="1116" spans="1:11" ht="52.8">
      <c r="A1116" s="19">
        <v>190</v>
      </c>
      <c r="B1116" s="32" t="str">
        <f>VLOOKUP(A1116,'Sheet 1 - terms'!A2:B144,2,FALSE)</f>
        <v>jurisdictional lead agency</v>
      </c>
      <c r="C1116" s="33">
        <v>166</v>
      </c>
      <c r="D1116" s="33">
        <v>0</v>
      </c>
      <c r="E1116" s="32" t="s">
        <v>437</v>
      </c>
      <c r="F1116" s="37"/>
      <c r="G1116" s="36"/>
      <c r="H1116" s="36"/>
      <c r="I1116" s="36"/>
      <c r="J1116" s="74"/>
      <c r="K1116" s="85" t="s">
        <v>917</v>
      </c>
    </row>
    <row r="1117" spans="1:11" ht="13.2">
      <c r="A1117" s="19">
        <v>190</v>
      </c>
      <c r="B1117" s="32" t="str">
        <f>VLOOKUP(A1117,'Sheet 1 - terms'!A2:B144,2,FALSE)</f>
        <v>jurisdictional lead agency</v>
      </c>
      <c r="C1117" s="33">
        <v>184</v>
      </c>
      <c r="D1117" s="33">
        <v>1</v>
      </c>
      <c r="E1117" s="55"/>
      <c r="F1117" s="37"/>
      <c r="G1117" s="36"/>
      <c r="H1117" s="36"/>
      <c r="I1117" s="36"/>
      <c r="J1117" s="74"/>
    </row>
    <row r="1118" spans="1:11" ht="13.2">
      <c r="A1118" s="19">
        <v>190</v>
      </c>
      <c r="B1118" s="32" t="str">
        <f>VLOOKUP(A1118,'Sheet 1 - terms'!A2:B144,2,FALSE)</f>
        <v>jurisdictional lead agency</v>
      </c>
      <c r="C1118" s="33">
        <v>201</v>
      </c>
      <c r="D1118" s="33">
        <v>1</v>
      </c>
      <c r="E1118" s="55"/>
      <c r="F1118" s="37"/>
      <c r="G1118" s="36"/>
      <c r="H1118" s="36"/>
      <c r="I1118" s="36"/>
      <c r="J1118" s="74"/>
    </row>
    <row r="1119" spans="1:11" ht="13.2">
      <c r="A1119" s="19">
        <v>190</v>
      </c>
      <c r="B1119" s="32" t="str">
        <f>VLOOKUP(A1119,'Sheet 1 - terms'!A2:B144,2,FALSE)</f>
        <v>jurisdictional lead agency</v>
      </c>
      <c r="C1119" s="33">
        <v>286</v>
      </c>
      <c r="D1119" s="33">
        <v>1</v>
      </c>
      <c r="E1119" s="55"/>
      <c r="F1119" s="37"/>
      <c r="G1119" s="36"/>
      <c r="H1119" s="36"/>
      <c r="I1119" s="36"/>
      <c r="J1119" s="74"/>
    </row>
    <row r="1120" spans="1:11" ht="26.4">
      <c r="A1120" s="19">
        <v>190</v>
      </c>
      <c r="B1120" s="32" t="str">
        <f>VLOOKUP(A1120,'Sheet 1 - terms'!A2:B144,2,FALSE)</f>
        <v>jurisdictional lead agency</v>
      </c>
      <c r="C1120" s="33">
        <v>297</v>
      </c>
      <c r="D1120" s="33">
        <v>0</v>
      </c>
      <c r="E1120" s="55"/>
      <c r="F1120" s="56" t="s">
        <v>438</v>
      </c>
      <c r="G1120" s="36"/>
      <c r="H1120" s="36"/>
      <c r="I1120" s="36"/>
      <c r="J1120" s="74"/>
      <c r="K1120" s="85" t="s">
        <v>984</v>
      </c>
    </row>
    <row r="1121" spans="1:11" ht="13.2">
      <c r="A1121" s="19">
        <v>191</v>
      </c>
      <c r="B1121" s="42" t="str">
        <f>VLOOKUP(A1121,'Sheet 1 - terms'!A2:B144,2,FALSE)</f>
        <v>level 5 trauma center role</v>
      </c>
      <c r="C1121" s="43">
        <v>73</v>
      </c>
      <c r="D1121" s="43">
        <v>1</v>
      </c>
      <c r="E1121" s="44"/>
      <c r="F1121" s="45"/>
      <c r="G1121" s="46"/>
      <c r="H1121" s="46"/>
      <c r="I1121" s="46"/>
      <c r="J1121" s="76"/>
    </row>
    <row r="1122" spans="1:11" ht="66">
      <c r="A1122" s="19">
        <v>191</v>
      </c>
      <c r="B1122" s="42" t="str">
        <f>VLOOKUP(A1122,'Sheet 1 - terms'!A2:B144,2,FALSE)</f>
        <v>level 5 trauma center role</v>
      </c>
      <c r="C1122" s="43">
        <v>93</v>
      </c>
      <c r="D1122" s="43">
        <v>0</v>
      </c>
      <c r="E1122" s="44"/>
      <c r="F1122" s="54" t="s">
        <v>439</v>
      </c>
      <c r="G1122" s="46"/>
      <c r="H1122" s="46"/>
      <c r="I1122" s="46"/>
      <c r="J1122" s="76"/>
      <c r="K1122" s="85" t="s">
        <v>917</v>
      </c>
    </row>
    <row r="1123" spans="1:11" ht="13.2">
      <c r="A1123" s="19">
        <v>191</v>
      </c>
      <c r="B1123" s="42" t="str">
        <f>VLOOKUP(A1123,'Sheet 1 - terms'!A2:B144,2,FALSE)</f>
        <v>level 5 trauma center role</v>
      </c>
      <c r="C1123" s="43">
        <v>60</v>
      </c>
      <c r="D1123" s="47"/>
      <c r="E1123" s="44"/>
      <c r="F1123" s="45"/>
      <c r="G1123" s="46"/>
      <c r="H1123" s="46"/>
      <c r="I1123" s="46"/>
      <c r="J1123" s="76"/>
    </row>
    <row r="1124" spans="1:11" ht="39.6">
      <c r="A1124" s="19">
        <v>191</v>
      </c>
      <c r="B1124" s="42" t="str">
        <f>VLOOKUP(A1124,'Sheet 1 - terms'!A2:B144,2,FALSE)</f>
        <v>level 5 trauma center role</v>
      </c>
      <c r="C1124" s="43">
        <v>144</v>
      </c>
      <c r="D1124" s="43">
        <v>1</v>
      </c>
      <c r="E1124" s="44"/>
      <c r="F1124" s="54" t="s">
        <v>440</v>
      </c>
      <c r="G1124" s="46"/>
      <c r="H1124" s="46"/>
      <c r="I1124" s="46"/>
      <c r="J1124" s="76"/>
      <c r="K1124" s="85" t="s">
        <v>963</v>
      </c>
    </row>
    <row r="1125" spans="1:11" ht="13.2">
      <c r="A1125" s="19">
        <v>191</v>
      </c>
      <c r="B1125" s="42" t="str">
        <f>VLOOKUP(A1125,'Sheet 1 - terms'!A2:B144,2,FALSE)</f>
        <v>level 5 trauma center role</v>
      </c>
      <c r="C1125" s="43">
        <v>166</v>
      </c>
      <c r="D1125" s="43">
        <v>1</v>
      </c>
      <c r="E1125" s="44"/>
      <c r="F1125" s="45"/>
      <c r="G1125" s="46"/>
      <c r="H1125" s="46"/>
      <c r="I1125" s="46"/>
      <c r="J1125" s="76"/>
    </row>
    <row r="1126" spans="1:11" ht="13.2">
      <c r="A1126" s="19">
        <v>191</v>
      </c>
      <c r="B1126" s="42" t="str">
        <f>VLOOKUP(A1126,'Sheet 1 - terms'!A2:B144,2,FALSE)</f>
        <v>level 5 trauma center role</v>
      </c>
      <c r="C1126" s="43">
        <v>172</v>
      </c>
      <c r="D1126" s="43">
        <v>1</v>
      </c>
      <c r="E1126" s="44"/>
      <c r="F1126" s="45"/>
      <c r="G1126" s="46"/>
      <c r="H1126" s="46"/>
      <c r="I1126" s="46"/>
      <c r="J1126" s="76"/>
    </row>
    <row r="1127" spans="1:11" ht="13.2">
      <c r="A1127" s="19">
        <v>191</v>
      </c>
      <c r="B1127" s="42" t="str">
        <f>VLOOKUP(A1127,'Sheet 1 - terms'!A2:B144,2,FALSE)</f>
        <v>level 5 trauma center role</v>
      </c>
      <c r="C1127" s="43">
        <v>211</v>
      </c>
      <c r="D1127" s="43">
        <v>1</v>
      </c>
      <c r="E1127" s="44"/>
      <c r="F1127" s="45"/>
      <c r="G1127" s="46"/>
      <c r="H1127" s="46"/>
      <c r="I1127" s="46"/>
      <c r="J1127" s="76"/>
    </row>
    <row r="1128" spans="1:11" ht="105.6">
      <c r="A1128" s="19">
        <v>191</v>
      </c>
      <c r="B1128" s="42" t="str">
        <f>VLOOKUP(A1128,'Sheet 1 - terms'!A2:B144,2,FALSE)</f>
        <v>level 5 trauma center role</v>
      </c>
      <c r="C1128" s="43">
        <v>214</v>
      </c>
      <c r="D1128" s="43">
        <v>0</v>
      </c>
      <c r="E1128" s="42" t="s">
        <v>441</v>
      </c>
      <c r="F1128" s="45"/>
      <c r="G1128" s="46"/>
      <c r="H1128" s="46"/>
      <c r="I1128" s="46"/>
      <c r="J1128" s="76"/>
      <c r="K1128" s="85" t="s">
        <v>995</v>
      </c>
    </row>
    <row r="1129" spans="1:11" ht="13.2">
      <c r="A1129" s="19">
        <v>191</v>
      </c>
      <c r="B1129" s="42" t="str">
        <f>VLOOKUP(A1129,'Sheet 1 - terms'!A2:B144,2,FALSE)</f>
        <v>level 5 trauma center role</v>
      </c>
      <c r="C1129" s="43">
        <v>306</v>
      </c>
      <c r="D1129" s="47"/>
      <c r="E1129" s="44"/>
      <c r="F1129" s="45"/>
      <c r="G1129" s="46"/>
      <c r="H1129" s="46"/>
      <c r="I1129" s="46"/>
      <c r="J1129" s="76"/>
    </row>
    <row r="1130" spans="1:11" ht="13.2">
      <c r="A1130" s="19">
        <v>191</v>
      </c>
      <c r="B1130" s="42" t="str">
        <f>VLOOKUP(A1130,'Sheet 1 - terms'!A2:B144,2,FALSE)</f>
        <v>level 5 trauma center role</v>
      </c>
      <c r="C1130" s="43">
        <v>309</v>
      </c>
      <c r="D1130" s="43">
        <v>1</v>
      </c>
      <c r="E1130" s="44"/>
      <c r="F1130" s="45"/>
      <c r="G1130" s="46"/>
      <c r="H1130" s="46"/>
      <c r="I1130" s="46"/>
      <c r="J1130" s="76"/>
    </row>
    <row r="1131" spans="1:11" ht="13.2">
      <c r="A1131" s="19">
        <v>192</v>
      </c>
      <c r="B1131" s="32" t="str">
        <f>VLOOKUP(A1131,'Sheet 1 - terms'!A2:B144,2,FALSE)</f>
        <v>prehospital training plan specification</v>
      </c>
      <c r="C1131" s="33">
        <v>81</v>
      </c>
      <c r="D1131" s="33">
        <v>1</v>
      </c>
      <c r="E1131" s="55"/>
      <c r="F1131" s="37"/>
      <c r="G1131" s="36"/>
      <c r="H1131" s="36"/>
      <c r="I1131" s="36"/>
      <c r="J1131" s="74"/>
    </row>
    <row r="1132" spans="1:11" ht="13.2">
      <c r="A1132" s="19">
        <v>192</v>
      </c>
      <c r="B1132" s="32" t="str">
        <f>VLOOKUP(A1132,'Sheet 1 - terms'!A2:B144,2,FALSE)</f>
        <v>prehospital training plan specification</v>
      </c>
      <c r="C1132" s="33">
        <v>96</v>
      </c>
      <c r="D1132" s="33">
        <v>1</v>
      </c>
      <c r="E1132" s="55"/>
      <c r="F1132" s="37"/>
      <c r="G1132" s="36"/>
      <c r="H1132" s="36"/>
      <c r="I1132" s="36"/>
      <c r="J1132" s="74"/>
    </row>
    <row r="1133" spans="1:11" ht="13.2">
      <c r="A1133" s="19">
        <v>192</v>
      </c>
      <c r="B1133" s="32" t="str">
        <f>VLOOKUP(A1133,'Sheet 1 - terms'!A2:B144,2,FALSE)</f>
        <v>prehospital training plan specification</v>
      </c>
      <c r="C1133" s="33">
        <v>60</v>
      </c>
      <c r="D1133" s="57"/>
      <c r="E1133" s="55"/>
      <c r="F1133" s="37"/>
      <c r="G1133" s="36"/>
      <c r="H1133" s="36"/>
      <c r="I1133" s="36"/>
      <c r="J1133" s="74"/>
    </row>
    <row r="1134" spans="1:11" ht="13.2">
      <c r="A1134" s="19">
        <v>192</v>
      </c>
      <c r="B1134" s="32" t="str">
        <f>VLOOKUP(A1134,'Sheet 1 - terms'!A2:B144,2,FALSE)</f>
        <v>prehospital training plan specification</v>
      </c>
      <c r="C1134" s="33">
        <v>142</v>
      </c>
      <c r="D1134" s="33">
        <v>1</v>
      </c>
      <c r="E1134" s="55"/>
      <c r="F1134" s="37"/>
      <c r="G1134" s="36"/>
      <c r="H1134" s="36"/>
      <c r="I1134" s="36"/>
      <c r="J1134" s="74"/>
    </row>
    <row r="1135" spans="1:11" ht="13.2">
      <c r="A1135" s="19">
        <v>192</v>
      </c>
      <c r="B1135" s="32" t="str">
        <f>VLOOKUP(A1135,'Sheet 1 - terms'!A2:B144,2,FALSE)</f>
        <v>prehospital training plan specification</v>
      </c>
      <c r="C1135" s="33">
        <v>162</v>
      </c>
      <c r="D1135" s="33">
        <v>1</v>
      </c>
      <c r="E1135" s="55"/>
      <c r="F1135" s="37"/>
      <c r="G1135" s="36"/>
      <c r="H1135" s="36"/>
      <c r="I1135" s="36"/>
      <c r="J1135" s="74"/>
    </row>
    <row r="1136" spans="1:11" ht="13.2">
      <c r="A1136" s="19">
        <v>192</v>
      </c>
      <c r="B1136" s="32" t="str">
        <f>VLOOKUP(A1136,'Sheet 1 - terms'!A2:B144,2,FALSE)</f>
        <v>prehospital training plan specification</v>
      </c>
      <c r="C1136" s="33">
        <v>183</v>
      </c>
      <c r="D1136" s="33">
        <v>1</v>
      </c>
      <c r="E1136" s="55"/>
      <c r="F1136" s="37"/>
      <c r="G1136" s="36"/>
      <c r="H1136" s="36"/>
      <c r="I1136" s="36"/>
      <c r="J1136" s="74"/>
    </row>
    <row r="1137" spans="1:11" ht="13.2">
      <c r="A1137" s="19">
        <v>192</v>
      </c>
      <c r="B1137" s="32" t="str">
        <f>VLOOKUP(A1137,'Sheet 1 - terms'!A2:B144,2,FALSE)</f>
        <v>prehospital training plan specification</v>
      </c>
      <c r="C1137" s="33">
        <v>124</v>
      </c>
      <c r="D1137" s="33">
        <v>1</v>
      </c>
      <c r="E1137" s="55"/>
      <c r="F1137" s="37"/>
      <c r="G1137" s="36"/>
      <c r="H1137" s="36"/>
      <c r="I1137" s="36"/>
      <c r="J1137" s="74"/>
    </row>
    <row r="1138" spans="1:11" ht="13.2">
      <c r="A1138" s="19">
        <v>192</v>
      </c>
      <c r="B1138" s="32" t="str">
        <f>VLOOKUP(A1138,'Sheet 1 - terms'!A2:B144,2,FALSE)</f>
        <v>prehospital training plan specification</v>
      </c>
      <c r="C1138" s="33">
        <v>285</v>
      </c>
      <c r="D1138" s="33">
        <v>0</v>
      </c>
      <c r="E1138" s="55"/>
      <c r="F1138" s="56" t="s">
        <v>442</v>
      </c>
      <c r="G1138" s="36"/>
      <c r="H1138" s="36"/>
      <c r="I1138" s="36"/>
      <c r="J1138" s="74"/>
      <c r="K1138" s="85" t="s">
        <v>996</v>
      </c>
    </row>
    <row r="1139" spans="1:11" ht="13.2">
      <c r="A1139" s="19">
        <v>192</v>
      </c>
      <c r="B1139" s="32" t="str">
        <f>VLOOKUP(A1139,'Sheet 1 - terms'!A2:B144,2,FALSE)</f>
        <v>prehospital training plan specification</v>
      </c>
      <c r="C1139" s="33">
        <v>308</v>
      </c>
      <c r="D1139" s="33">
        <v>1</v>
      </c>
      <c r="E1139" s="55"/>
      <c r="F1139" s="37"/>
      <c r="G1139" s="36"/>
      <c r="H1139" s="36"/>
      <c r="I1139" s="36"/>
      <c r="J1139" s="74"/>
    </row>
    <row r="1140" spans="1:11" ht="26.4">
      <c r="A1140" s="19">
        <v>194</v>
      </c>
      <c r="B1140" s="42" t="str">
        <f>VLOOKUP(A1140,'Sheet 1 - terms'!A2:B144,2,FALSE)</f>
        <v>successful completion of ATLS course information</v>
      </c>
      <c r="C1140" s="43">
        <v>73</v>
      </c>
      <c r="D1140" s="43">
        <v>1</v>
      </c>
      <c r="E1140" s="44"/>
      <c r="F1140" s="45"/>
      <c r="G1140" s="46"/>
      <c r="H1140" s="46"/>
      <c r="I1140" s="46"/>
      <c r="J1140" s="76"/>
    </row>
    <row r="1141" spans="1:11" ht="26.4">
      <c r="A1141" s="19">
        <v>194</v>
      </c>
      <c r="B1141" s="42" t="str">
        <f>VLOOKUP(A1141,'Sheet 1 - terms'!A2:B144,2,FALSE)</f>
        <v>successful completion of ATLS course information</v>
      </c>
      <c r="C1141" s="43">
        <v>99</v>
      </c>
      <c r="D1141" s="43">
        <v>1</v>
      </c>
      <c r="E1141" s="44"/>
      <c r="F1141" s="45"/>
      <c r="G1141" s="46"/>
      <c r="H1141" s="46"/>
      <c r="I1141" s="46"/>
      <c r="J1141" s="76"/>
    </row>
    <row r="1142" spans="1:11" ht="26.4">
      <c r="A1142" s="19">
        <v>194</v>
      </c>
      <c r="B1142" s="42" t="str">
        <f>VLOOKUP(A1142,'Sheet 1 - terms'!A2:B144,2,FALSE)</f>
        <v>successful completion of ATLS course information</v>
      </c>
      <c r="C1142" s="43">
        <v>125</v>
      </c>
      <c r="D1142" s="43">
        <v>1</v>
      </c>
      <c r="E1142" s="44"/>
      <c r="F1142" s="45"/>
      <c r="G1142" s="46"/>
      <c r="H1142" s="46"/>
      <c r="I1142" s="46"/>
      <c r="J1142" s="76"/>
    </row>
    <row r="1143" spans="1:11" ht="39.6">
      <c r="A1143" s="19">
        <v>194</v>
      </c>
      <c r="B1143" s="42" t="str">
        <f>VLOOKUP(A1143,'Sheet 1 - terms'!A2:B144,2,FALSE)</f>
        <v>successful completion of ATLS course information</v>
      </c>
      <c r="C1143" s="43">
        <v>140</v>
      </c>
      <c r="D1143" s="43">
        <v>0</v>
      </c>
      <c r="E1143" s="42" t="s">
        <v>443</v>
      </c>
      <c r="F1143" s="54" t="s">
        <v>444</v>
      </c>
      <c r="G1143" s="46"/>
      <c r="H1143" s="46"/>
      <c r="I1143" s="46"/>
      <c r="J1143" s="76"/>
      <c r="K1143" s="85" t="s">
        <v>997</v>
      </c>
    </row>
    <row r="1144" spans="1:11" ht="26.4">
      <c r="A1144" s="19">
        <v>194</v>
      </c>
      <c r="B1144" s="42" t="str">
        <f>VLOOKUP(A1144,'Sheet 1 - terms'!A2:B144,2,FALSE)</f>
        <v>successful completion of ATLS course information</v>
      </c>
      <c r="C1144" s="43">
        <v>147</v>
      </c>
      <c r="D1144" s="43">
        <v>1</v>
      </c>
      <c r="E1144" s="44"/>
      <c r="F1144" s="45"/>
      <c r="G1144" s="46"/>
      <c r="H1144" s="46"/>
      <c r="I1144" s="46"/>
      <c r="J1144" s="76"/>
    </row>
    <row r="1145" spans="1:11" ht="26.4">
      <c r="A1145" s="19">
        <v>194</v>
      </c>
      <c r="B1145" s="42" t="str">
        <f>VLOOKUP(A1145,'Sheet 1 - terms'!A2:B144,2,FALSE)</f>
        <v>successful completion of ATLS course information</v>
      </c>
      <c r="C1145" s="43">
        <v>183</v>
      </c>
      <c r="D1145" s="43">
        <v>1</v>
      </c>
      <c r="E1145" s="44"/>
      <c r="F1145" s="45"/>
      <c r="G1145" s="46"/>
      <c r="H1145" s="46"/>
      <c r="I1145" s="46"/>
      <c r="J1145" s="76"/>
    </row>
    <row r="1146" spans="1:11" ht="26.4">
      <c r="A1146" s="19">
        <v>194</v>
      </c>
      <c r="B1146" s="42" t="str">
        <f>VLOOKUP(A1146,'Sheet 1 - terms'!A2:B144,2,FALSE)</f>
        <v>successful completion of ATLS course information</v>
      </c>
      <c r="C1146" s="43">
        <v>201</v>
      </c>
      <c r="D1146" s="43">
        <v>1</v>
      </c>
      <c r="E1146" s="44"/>
      <c r="F1146" s="45"/>
      <c r="G1146" s="46"/>
      <c r="H1146" s="46"/>
      <c r="I1146" s="46"/>
      <c r="J1146" s="76"/>
    </row>
    <row r="1147" spans="1:11" ht="66">
      <c r="A1147" s="19">
        <v>194</v>
      </c>
      <c r="B1147" s="42" t="str">
        <f>VLOOKUP(A1147,'Sheet 1 - terms'!A2:B144,2,FALSE)</f>
        <v>successful completion of ATLS course information</v>
      </c>
      <c r="C1147" s="43">
        <v>285</v>
      </c>
      <c r="D1147" s="43">
        <v>0</v>
      </c>
      <c r="E1147" s="44"/>
      <c r="F1147" s="54" t="s">
        <v>445</v>
      </c>
      <c r="G1147" s="46"/>
      <c r="H1147" s="46"/>
      <c r="I1147" s="46"/>
      <c r="J1147" s="76"/>
      <c r="K1147" s="85" t="s">
        <v>998</v>
      </c>
    </row>
    <row r="1148" spans="1:11" ht="26.4">
      <c r="A1148" s="19">
        <v>194</v>
      </c>
      <c r="B1148" s="42" t="str">
        <f>VLOOKUP(A1148,'Sheet 1 - terms'!A2:B144,2,FALSE)</f>
        <v>successful completion of ATLS course information</v>
      </c>
      <c r="C1148" s="43">
        <v>297</v>
      </c>
      <c r="D1148" s="43">
        <v>1</v>
      </c>
      <c r="E1148" s="44"/>
      <c r="F1148" s="45"/>
      <c r="G1148" s="46"/>
      <c r="H1148" s="46"/>
      <c r="I1148" s="46"/>
      <c r="J1148" s="76"/>
    </row>
    <row r="1149" spans="1:11" ht="26.4">
      <c r="A1149" s="19">
        <v>196</v>
      </c>
      <c r="B1149" s="32" t="str">
        <f>VLOOKUP(A1149,'Sheet 1 - terms'!A2:B144,2,FALSE)</f>
        <v>trauma quality improvement and performance improvement plan specification</v>
      </c>
      <c r="C1149" s="33">
        <v>73</v>
      </c>
      <c r="D1149" s="33">
        <v>1</v>
      </c>
      <c r="E1149" s="55"/>
      <c r="F1149" s="37"/>
      <c r="G1149" s="36"/>
      <c r="H1149" s="36"/>
      <c r="I1149" s="36"/>
      <c r="J1149" s="74"/>
    </row>
    <row r="1150" spans="1:11" ht="26.4">
      <c r="A1150" s="19">
        <v>196</v>
      </c>
      <c r="B1150" s="32" t="str">
        <f>VLOOKUP(A1150,'Sheet 1 - terms'!A2:B144,2,FALSE)</f>
        <v>trauma quality improvement and performance improvement plan specification</v>
      </c>
      <c r="C1150" s="33">
        <v>93</v>
      </c>
      <c r="D1150" s="33">
        <v>1</v>
      </c>
      <c r="E1150" s="55"/>
      <c r="F1150" s="37"/>
      <c r="G1150" s="36"/>
      <c r="H1150" s="36"/>
      <c r="I1150" s="36"/>
      <c r="J1150" s="74"/>
    </row>
    <row r="1151" spans="1:11" ht="26.4">
      <c r="A1151" s="19">
        <v>196</v>
      </c>
      <c r="B1151" s="32" t="str">
        <f>VLOOKUP(A1151,'Sheet 1 - terms'!A2:B144,2,FALSE)</f>
        <v>trauma quality improvement and performance improvement plan specification</v>
      </c>
      <c r="C1151" s="33">
        <v>111</v>
      </c>
      <c r="D1151" s="33">
        <v>1</v>
      </c>
      <c r="E1151" s="55"/>
      <c r="F1151" s="37"/>
      <c r="G1151" s="36"/>
      <c r="H1151" s="36"/>
      <c r="I1151" s="36"/>
      <c r="J1151" s="74"/>
    </row>
    <row r="1152" spans="1:11" ht="132">
      <c r="A1152" s="19">
        <v>196</v>
      </c>
      <c r="B1152" s="32" t="str">
        <f>VLOOKUP(A1152,'Sheet 1 - terms'!A2:B144,2,FALSE)</f>
        <v>trauma quality improvement and performance improvement plan specification</v>
      </c>
      <c r="C1152" s="33">
        <v>112</v>
      </c>
      <c r="D1152" s="33">
        <v>1</v>
      </c>
      <c r="E1152" s="55"/>
      <c r="F1152" s="56" t="s">
        <v>446</v>
      </c>
      <c r="G1152" s="36"/>
      <c r="H1152" s="36"/>
      <c r="I1152" s="36"/>
      <c r="J1152" s="74"/>
      <c r="K1152" s="85" t="s">
        <v>999</v>
      </c>
    </row>
    <row r="1153" spans="1:11" ht="26.4">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74"/>
      <c r="K1153" s="85" t="s">
        <v>917</v>
      </c>
    </row>
    <row r="1154" spans="1:11" ht="26.4">
      <c r="A1154" s="19">
        <v>196</v>
      </c>
      <c r="B1154" s="32" t="str">
        <f>VLOOKUP(A1154,'Sheet 1 - terms'!A2:B144,2,FALSE)</f>
        <v>trauma quality improvement and performance improvement plan specification</v>
      </c>
      <c r="C1154" s="33">
        <v>182</v>
      </c>
      <c r="D1154" s="33">
        <v>1</v>
      </c>
      <c r="E1154" s="55"/>
      <c r="F1154" s="37"/>
      <c r="G1154" s="36"/>
      <c r="H1154" s="36"/>
      <c r="I1154" s="36"/>
      <c r="J1154" s="74"/>
    </row>
    <row r="1155" spans="1:11" ht="26.4">
      <c r="A1155" s="19">
        <v>196</v>
      </c>
      <c r="B1155" s="32" t="str">
        <f>VLOOKUP(A1155,'Sheet 1 - terms'!A2:B144,2,FALSE)</f>
        <v>trauma quality improvement and performance improvement plan specification</v>
      </c>
      <c r="C1155" s="33">
        <v>124</v>
      </c>
      <c r="D1155" s="33">
        <v>1</v>
      </c>
      <c r="E1155" s="55"/>
      <c r="F1155" s="37"/>
      <c r="G1155" s="36"/>
      <c r="H1155" s="36"/>
      <c r="I1155" s="36"/>
      <c r="J1155" s="74"/>
    </row>
    <row r="1156" spans="1:11" ht="26.4">
      <c r="A1156" s="19">
        <v>196</v>
      </c>
      <c r="B1156" s="32" t="str">
        <f>VLOOKUP(A1156,'Sheet 1 - terms'!A2:B144,2,FALSE)</f>
        <v>trauma quality improvement and performance improvement plan specification</v>
      </c>
      <c r="C1156" s="33">
        <v>282</v>
      </c>
      <c r="D1156" s="33">
        <v>1</v>
      </c>
      <c r="E1156" s="55"/>
      <c r="F1156" s="37"/>
      <c r="G1156" s="36"/>
      <c r="H1156" s="36"/>
      <c r="I1156" s="36"/>
      <c r="J1156" s="74"/>
    </row>
    <row r="1157" spans="1:11" ht="26.4">
      <c r="A1157" s="19">
        <v>196</v>
      </c>
      <c r="B1157" s="32" t="str">
        <f>VLOOKUP(A1157,'Sheet 1 - terms'!A2:B144,2,FALSE)</f>
        <v>trauma quality improvement and performance improvement plan specification</v>
      </c>
      <c r="C1157" s="33">
        <v>306</v>
      </c>
      <c r="D1157" s="33">
        <v>1</v>
      </c>
      <c r="E1157" s="55"/>
      <c r="F1157" s="37"/>
      <c r="G1157" s="36"/>
      <c r="H1157" s="36"/>
      <c r="I1157" s="36"/>
      <c r="J1157" s="74"/>
    </row>
    <row r="1158" spans="1:11" ht="13.2">
      <c r="A1158" s="19">
        <v>197</v>
      </c>
      <c r="B1158" s="42" t="str">
        <f>VLOOKUP(A1158,'Sheet 1 - terms'!A2:B144,2,FALSE)</f>
        <v>trauma program leadership</v>
      </c>
      <c r="C1158" s="43">
        <v>88</v>
      </c>
      <c r="D1158" s="43">
        <v>1</v>
      </c>
      <c r="E1158" s="44"/>
      <c r="F1158" s="45"/>
      <c r="G1158" s="46"/>
      <c r="H1158" s="46"/>
      <c r="I1158" s="46"/>
      <c r="J1158" s="76"/>
    </row>
    <row r="1159" spans="1:11" ht="13.2">
      <c r="A1159" s="19">
        <v>197</v>
      </c>
      <c r="B1159" s="42" t="str">
        <f>VLOOKUP(A1159,'Sheet 1 - terms'!A2:B144,2,FALSE)</f>
        <v>trauma program leadership</v>
      </c>
      <c r="C1159" s="43">
        <v>90</v>
      </c>
      <c r="D1159" s="43">
        <v>1</v>
      </c>
      <c r="E1159" s="44"/>
      <c r="F1159" s="45"/>
      <c r="G1159" s="46"/>
      <c r="H1159" s="46"/>
      <c r="I1159" s="46"/>
      <c r="J1159" s="76"/>
    </row>
    <row r="1160" spans="1:11" ht="13.2">
      <c r="A1160" s="19">
        <v>197</v>
      </c>
      <c r="B1160" s="42" t="str">
        <f>VLOOKUP(A1160,'Sheet 1 - terms'!A2:B144,2,FALSE)</f>
        <v>trauma program leadership</v>
      </c>
      <c r="C1160" s="43">
        <v>125</v>
      </c>
      <c r="D1160" s="43">
        <v>1</v>
      </c>
      <c r="E1160" s="44"/>
      <c r="F1160" s="45"/>
      <c r="G1160" s="46"/>
      <c r="H1160" s="46"/>
      <c r="I1160" s="46"/>
      <c r="J1160" s="76"/>
    </row>
    <row r="1161" spans="1:11" ht="13.2">
      <c r="A1161" s="19">
        <v>197</v>
      </c>
      <c r="B1161" s="42" t="str">
        <f>VLOOKUP(A1161,'Sheet 1 - terms'!A2:B144,2,FALSE)</f>
        <v>trauma program leadership</v>
      </c>
      <c r="C1161" s="43">
        <v>140</v>
      </c>
      <c r="D1161" s="43">
        <v>1</v>
      </c>
      <c r="E1161" s="44"/>
      <c r="F1161" s="45"/>
      <c r="G1161" s="46"/>
      <c r="H1161" s="46"/>
      <c r="I1161" s="46"/>
      <c r="J1161" s="76"/>
    </row>
    <row r="1162" spans="1:11" ht="13.2">
      <c r="A1162" s="19">
        <v>197</v>
      </c>
      <c r="B1162" s="42" t="str">
        <f>VLOOKUP(A1162,'Sheet 1 - terms'!A2:B144,2,FALSE)</f>
        <v>trauma program leadership</v>
      </c>
      <c r="C1162" s="43">
        <v>162</v>
      </c>
      <c r="D1162" s="43">
        <v>1</v>
      </c>
      <c r="E1162" s="44"/>
      <c r="F1162" s="45"/>
      <c r="G1162" s="46"/>
      <c r="H1162" s="46"/>
      <c r="I1162" s="46"/>
      <c r="J1162" s="76"/>
    </row>
    <row r="1163" spans="1:11" ht="13.2">
      <c r="A1163" s="19">
        <v>197</v>
      </c>
      <c r="B1163" s="42" t="str">
        <f>VLOOKUP(A1163,'Sheet 1 - terms'!A2:B144,2,FALSE)</f>
        <v>trauma program leadership</v>
      </c>
      <c r="C1163" s="43">
        <v>172</v>
      </c>
      <c r="D1163" s="43">
        <v>1</v>
      </c>
      <c r="E1163" s="44"/>
      <c r="F1163" s="45"/>
      <c r="G1163" s="46"/>
      <c r="H1163" s="46"/>
      <c r="I1163" s="46"/>
      <c r="J1163" s="76"/>
    </row>
    <row r="1164" spans="1:11" ht="13.2">
      <c r="A1164" s="19">
        <v>197</v>
      </c>
      <c r="B1164" s="42" t="str">
        <f>VLOOKUP(A1164,'Sheet 1 - terms'!A2:B144,2,FALSE)</f>
        <v>trauma program leadership</v>
      </c>
      <c r="C1164" s="43">
        <v>193</v>
      </c>
      <c r="D1164" s="43">
        <v>1</v>
      </c>
      <c r="E1164" s="44"/>
      <c r="F1164" s="45"/>
      <c r="G1164" s="46"/>
      <c r="H1164" s="46"/>
      <c r="I1164" s="46"/>
      <c r="J1164" s="76"/>
    </row>
    <row r="1165" spans="1:11" ht="13.2">
      <c r="A1165" s="19">
        <v>197</v>
      </c>
      <c r="B1165" s="42" t="str">
        <f>VLOOKUP(A1165,'Sheet 1 - terms'!A2:B144,2,FALSE)</f>
        <v>trauma program leadership</v>
      </c>
      <c r="C1165" s="43">
        <v>286</v>
      </c>
      <c r="D1165" s="43">
        <v>1</v>
      </c>
      <c r="E1165" s="44"/>
      <c r="F1165" s="45"/>
      <c r="G1165" s="46"/>
      <c r="H1165" s="46"/>
      <c r="I1165" s="46"/>
      <c r="J1165" s="76"/>
    </row>
    <row r="1166" spans="1:11" ht="13.2">
      <c r="A1166" s="19">
        <v>197</v>
      </c>
      <c r="B1166" s="42" t="str">
        <f>VLOOKUP(A1166,'Sheet 1 - terms'!A2:B144,2,FALSE)</f>
        <v>trauma program leadership</v>
      </c>
      <c r="C1166" s="43">
        <v>306</v>
      </c>
      <c r="D1166" s="43">
        <v>1</v>
      </c>
      <c r="E1166" s="44"/>
      <c r="F1166" s="45"/>
      <c r="G1166" s="46"/>
      <c r="H1166" s="46"/>
      <c r="I1166" s="46"/>
      <c r="J1166" s="76"/>
    </row>
    <row r="1167" spans="1:11" ht="13.2">
      <c r="A1167" s="19">
        <v>198</v>
      </c>
      <c r="B1167" s="32" t="str">
        <f>VLOOKUP(A1167,'Sheet 1 - terms'!A2:B144,2,FALSE)</f>
        <v>emergency medicine residency program</v>
      </c>
      <c r="C1167" s="33">
        <v>37</v>
      </c>
      <c r="D1167" s="57"/>
      <c r="E1167" s="55"/>
      <c r="F1167" s="37"/>
      <c r="G1167" s="36"/>
      <c r="H1167" s="36"/>
      <c r="I1167" s="36"/>
      <c r="J1167" s="74"/>
    </row>
    <row r="1168" spans="1:11" ht="13.2">
      <c r="A1168" s="19">
        <v>198</v>
      </c>
      <c r="B1168" s="32" t="str">
        <f>VLOOKUP(A1168,'Sheet 1 - terms'!A2:B144,2,FALSE)</f>
        <v>emergency medicine residency program</v>
      </c>
      <c r="C1168" s="33">
        <v>93</v>
      </c>
      <c r="D1168" s="33">
        <v>1</v>
      </c>
      <c r="E1168" s="55"/>
      <c r="F1168" s="37"/>
      <c r="G1168" s="36"/>
      <c r="H1168" s="36"/>
      <c r="I1168" s="36"/>
      <c r="J1168" s="74"/>
    </row>
    <row r="1169" spans="1:11" ht="13.2">
      <c r="A1169" s="19">
        <v>198</v>
      </c>
      <c r="B1169" s="32" t="str">
        <f>VLOOKUP(A1169,'Sheet 1 - terms'!A2:B144,2,FALSE)</f>
        <v>emergency medicine residency program</v>
      </c>
      <c r="C1169" s="33">
        <v>79</v>
      </c>
      <c r="D1169" s="33">
        <v>1</v>
      </c>
      <c r="E1169" s="55"/>
      <c r="F1169" s="37"/>
      <c r="G1169" s="36"/>
      <c r="H1169" s="36"/>
      <c r="I1169" s="36"/>
      <c r="J1169" s="74"/>
    </row>
    <row r="1170" spans="1:11" ht="92.4">
      <c r="A1170" s="19">
        <v>198</v>
      </c>
      <c r="B1170" s="32" t="str">
        <f>VLOOKUP(A1170,'Sheet 1 - terms'!A2:B144,2,FALSE)</f>
        <v>emergency medicine residency program</v>
      </c>
      <c r="C1170" s="33">
        <v>132</v>
      </c>
      <c r="D1170" s="33">
        <v>0</v>
      </c>
      <c r="E1170" s="32" t="s">
        <v>448</v>
      </c>
      <c r="F1170" s="56" t="s">
        <v>449</v>
      </c>
      <c r="G1170" s="36"/>
      <c r="H1170" s="36"/>
      <c r="I1170" s="36"/>
      <c r="J1170" s="74"/>
      <c r="K1170" s="85" t="s">
        <v>917</v>
      </c>
    </row>
    <row r="1171" spans="1:11" ht="13.2">
      <c r="A1171" s="19">
        <v>198</v>
      </c>
      <c r="B1171" s="32" t="str">
        <f>VLOOKUP(A1171,'Sheet 1 - terms'!A2:B144,2,FALSE)</f>
        <v>emergency medicine residency program</v>
      </c>
      <c r="C1171" s="33">
        <v>145</v>
      </c>
      <c r="D1171" s="33">
        <v>1</v>
      </c>
      <c r="E1171" s="55"/>
      <c r="F1171" s="37"/>
      <c r="G1171" s="36"/>
      <c r="H1171" s="36"/>
      <c r="I1171" s="36"/>
      <c r="J1171" s="74"/>
    </row>
    <row r="1172" spans="1:11" ht="13.2">
      <c r="A1172" s="19">
        <v>198</v>
      </c>
      <c r="B1172" s="32" t="str">
        <f>VLOOKUP(A1172,'Sheet 1 - terms'!A2:B144,2,FALSE)</f>
        <v>emergency medicine residency program</v>
      </c>
      <c r="C1172" s="33">
        <v>187</v>
      </c>
      <c r="D1172" s="33">
        <v>1</v>
      </c>
      <c r="E1172" s="55"/>
      <c r="F1172" s="37"/>
      <c r="G1172" s="36"/>
      <c r="H1172" s="36"/>
      <c r="I1172" s="36"/>
      <c r="J1172" s="74"/>
    </row>
    <row r="1173" spans="1:11" ht="13.2">
      <c r="A1173" s="19">
        <v>198</v>
      </c>
      <c r="B1173" s="32" t="str">
        <f>VLOOKUP(A1173,'Sheet 1 - terms'!A2:B144,2,FALSE)</f>
        <v>emergency medicine residency program</v>
      </c>
      <c r="C1173" s="33">
        <v>193</v>
      </c>
      <c r="D1173" s="33">
        <v>1</v>
      </c>
      <c r="E1173" s="55"/>
      <c r="F1173" s="37"/>
      <c r="G1173" s="36"/>
      <c r="H1173" s="36"/>
      <c r="I1173" s="36"/>
      <c r="J1173" s="74"/>
    </row>
    <row r="1174" spans="1:11" ht="13.2">
      <c r="A1174" s="19">
        <v>198</v>
      </c>
      <c r="B1174" s="32" t="str">
        <f>VLOOKUP(A1174,'Sheet 1 - terms'!A2:B144,2,FALSE)</f>
        <v>emergency medicine residency program</v>
      </c>
      <c r="C1174" s="33">
        <v>282</v>
      </c>
      <c r="D1174" s="57"/>
      <c r="E1174" s="55"/>
      <c r="F1174" s="37"/>
      <c r="G1174" s="36"/>
      <c r="H1174" s="36"/>
      <c r="I1174" s="36"/>
      <c r="J1174" s="74"/>
    </row>
    <row r="1175" spans="1:11" ht="26.4">
      <c r="A1175" s="19">
        <v>198</v>
      </c>
      <c r="B1175" s="32" t="str">
        <f>VLOOKUP(A1175,'Sheet 1 - terms'!A2:B144,2,FALSE)</f>
        <v>emergency medicine residency program</v>
      </c>
      <c r="C1175" s="33">
        <v>300</v>
      </c>
      <c r="D1175" s="33">
        <v>1</v>
      </c>
      <c r="E1175" s="55"/>
      <c r="F1175" s="37"/>
      <c r="G1175" s="36"/>
      <c r="H1175" s="36"/>
      <c r="I1175" s="36"/>
      <c r="J1175" s="74"/>
      <c r="K1175" s="85" t="s">
        <v>1000</v>
      </c>
    </row>
    <row r="1176" spans="1:11" ht="26.4">
      <c r="A1176" s="19">
        <v>199</v>
      </c>
      <c r="B1176" s="42" t="str">
        <f>VLOOKUP(A1176,'Sheet 1 - terms'!A2:B144,2,FALSE)</f>
        <v>TMD-approved hospital neurological injury triage plan specification</v>
      </c>
      <c r="C1176" s="43">
        <v>79</v>
      </c>
      <c r="D1176" s="43">
        <v>1</v>
      </c>
      <c r="E1176" s="44"/>
      <c r="F1176" s="45"/>
      <c r="G1176" s="46"/>
      <c r="H1176" s="46"/>
      <c r="I1176" s="46"/>
      <c r="J1176" s="76"/>
    </row>
    <row r="1177" spans="1:11" ht="26.4">
      <c r="A1177" s="19">
        <v>199</v>
      </c>
      <c r="B1177" s="42" t="str">
        <f>VLOOKUP(A1177,'Sheet 1 - terms'!A2:B144,2,FALSE)</f>
        <v>TMD-approved hospital neurological injury triage plan specification</v>
      </c>
      <c r="C1177" s="43">
        <v>98</v>
      </c>
      <c r="D1177" s="43">
        <v>1</v>
      </c>
      <c r="E1177" s="44"/>
      <c r="F1177" s="54" t="s">
        <v>450</v>
      </c>
      <c r="G1177" s="46"/>
      <c r="H1177" s="46"/>
      <c r="I1177" s="46"/>
      <c r="J1177" s="76"/>
      <c r="K1177" s="85" t="s">
        <v>1001</v>
      </c>
    </row>
    <row r="1178" spans="1:11" ht="39.6">
      <c r="A1178" s="19">
        <v>199</v>
      </c>
      <c r="B1178" s="42" t="str">
        <f>VLOOKUP(A1178,'Sheet 1 - terms'!A2:B144,2,FALSE)</f>
        <v>TMD-approved hospital neurological injury triage plan specification</v>
      </c>
      <c r="C1178" s="43">
        <v>105</v>
      </c>
      <c r="D1178" s="43">
        <v>1</v>
      </c>
      <c r="E1178" s="44"/>
      <c r="F1178" s="54" t="s">
        <v>451</v>
      </c>
      <c r="G1178" s="46"/>
      <c r="H1178" s="46"/>
      <c r="I1178" s="46"/>
      <c r="J1178" s="76"/>
      <c r="K1178" s="85" t="s">
        <v>1002</v>
      </c>
    </row>
    <row r="1179" spans="1:11" ht="39.6">
      <c r="A1179" s="19">
        <v>199</v>
      </c>
      <c r="B1179" s="42" t="str">
        <f>VLOOKUP(A1179,'Sheet 1 - terms'!A2:B144,2,FALSE)</f>
        <v>TMD-approved hospital neurological injury triage plan specification</v>
      </c>
      <c r="C1179" s="43">
        <v>111</v>
      </c>
      <c r="D1179" s="43">
        <v>0</v>
      </c>
      <c r="E1179" s="44"/>
      <c r="F1179" s="54" t="s">
        <v>452</v>
      </c>
      <c r="G1179" s="46"/>
      <c r="H1179" s="46"/>
      <c r="I1179" s="46"/>
      <c r="J1179" s="76"/>
      <c r="K1179" s="85" t="s">
        <v>963</v>
      </c>
    </row>
    <row r="1180" spans="1:11" ht="26.4">
      <c r="A1180" s="19">
        <v>199</v>
      </c>
      <c r="B1180" s="42" t="str">
        <f>VLOOKUP(A1180,'Sheet 1 - terms'!A2:B144,2,FALSE)</f>
        <v>TMD-approved hospital neurological injury triage plan specification</v>
      </c>
      <c r="C1180" s="43">
        <v>161</v>
      </c>
      <c r="D1180" s="43">
        <v>1</v>
      </c>
      <c r="E1180" s="44"/>
      <c r="F1180" s="45"/>
      <c r="G1180" s="46"/>
      <c r="H1180" s="46"/>
      <c r="I1180" s="46"/>
      <c r="J1180" s="76"/>
    </row>
    <row r="1181" spans="1:11" ht="118.8">
      <c r="A1181" s="19">
        <v>199</v>
      </c>
      <c r="B1181" s="42" t="str">
        <f>VLOOKUP(A1181,'Sheet 1 - terms'!A2:B144,2,FALSE)</f>
        <v>TMD-approved hospital neurological injury triage plan specification</v>
      </c>
      <c r="C1181" s="43">
        <v>166</v>
      </c>
      <c r="D1181" s="43">
        <v>0</v>
      </c>
      <c r="E1181" s="42" t="s">
        <v>453</v>
      </c>
      <c r="F1181" s="45"/>
      <c r="G1181" s="46"/>
      <c r="H1181" s="46"/>
      <c r="I1181" s="46"/>
      <c r="J1181" s="76"/>
      <c r="K1181" s="85" t="s">
        <v>1003</v>
      </c>
    </row>
    <row r="1182" spans="1:11" ht="26.4">
      <c r="A1182" s="19">
        <v>199</v>
      </c>
      <c r="B1182" s="42" t="str">
        <f>VLOOKUP(A1182,'Sheet 1 - terms'!A2:B144,2,FALSE)</f>
        <v>TMD-approved hospital neurological injury triage plan specification</v>
      </c>
      <c r="C1182" s="43">
        <v>212</v>
      </c>
      <c r="D1182" s="47"/>
      <c r="E1182" s="44"/>
      <c r="F1182" s="45"/>
      <c r="G1182" s="46"/>
      <c r="H1182" s="46"/>
      <c r="I1182" s="46"/>
      <c r="J1182" s="76"/>
    </row>
    <row r="1183" spans="1:11" ht="26.4">
      <c r="A1183" s="19">
        <v>199</v>
      </c>
      <c r="B1183" s="42" t="str">
        <f>VLOOKUP(A1183,'Sheet 1 - terms'!A2:B144,2,FALSE)</f>
        <v>TMD-approved hospital neurological injury triage plan specification</v>
      </c>
      <c r="C1183" s="43">
        <v>286</v>
      </c>
      <c r="D1183" s="43">
        <v>0</v>
      </c>
      <c r="E1183" s="42" t="s">
        <v>454</v>
      </c>
      <c r="F1183" s="45"/>
      <c r="G1183" s="46"/>
      <c r="H1183" s="46"/>
      <c r="I1183" s="46"/>
      <c r="J1183" s="76"/>
      <c r="K1183" s="85" t="s">
        <v>917</v>
      </c>
    </row>
    <row r="1184" spans="1:11" ht="26.4">
      <c r="A1184" s="19">
        <v>199</v>
      </c>
      <c r="B1184" s="42" t="str">
        <f>VLOOKUP(A1184,'Sheet 1 - terms'!A2:B144,2,FALSE)</f>
        <v>TMD-approved hospital neurological injury triage plan specification</v>
      </c>
      <c r="C1184" s="43">
        <v>300</v>
      </c>
      <c r="D1184" s="43">
        <v>1</v>
      </c>
      <c r="E1184" s="44"/>
      <c r="F1184" s="45"/>
      <c r="G1184" s="46"/>
      <c r="H1184" s="46"/>
      <c r="I1184" s="46"/>
      <c r="J1184" s="76"/>
    </row>
    <row r="1185" spans="1:11" ht="13.2">
      <c r="A1185" s="19">
        <v>200</v>
      </c>
      <c r="B1185" s="32" t="str">
        <f>VLOOKUP(A1185,'Sheet 1 - terms'!A2:B144,2,FALSE)</f>
        <v>emergency medical service provider role</v>
      </c>
      <c r="C1185" s="33">
        <v>88</v>
      </c>
      <c r="D1185" s="33">
        <v>1</v>
      </c>
      <c r="E1185" s="55"/>
      <c r="F1185" s="37"/>
      <c r="G1185" s="36"/>
      <c r="H1185" s="36"/>
      <c r="I1185" s="36"/>
      <c r="J1185" s="74"/>
    </row>
    <row r="1186" spans="1:11" ht="13.2">
      <c r="A1186" s="19">
        <v>200</v>
      </c>
      <c r="B1186" s="32" t="str">
        <f>VLOOKUP(A1186,'Sheet 1 - terms'!A2:B144,2,FALSE)</f>
        <v>emergency medical service provider role</v>
      </c>
      <c r="C1186" s="33">
        <v>94</v>
      </c>
      <c r="D1186" s="33">
        <v>1</v>
      </c>
      <c r="E1186" s="55"/>
      <c r="F1186" s="37"/>
      <c r="G1186" s="36"/>
      <c r="H1186" s="36"/>
      <c r="I1186" s="36"/>
      <c r="J1186" s="74"/>
    </row>
    <row r="1187" spans="1:11" ht="13.2">
      <c r="A1187" s="19">
        <v>200</v>
      </c>
      <c r="B1187" s="32" t="str">
        <f>VLOOKUP(A1187,'Sheet 1 - terms'!A2:B144,2,FALSE)</f>
        <v>emergency medical service provider role</v>
      </c>
      <c r="C1187" s="33">
        <v>60</v>
      </c>
      <c r="D1187" s="57"/>
      <c r="E1187" s="55"/>
      <c r="F1187" s="37"/>
      <c r="G1187" s="36"/>
      <c r="H1187" s="36"/>
      <c r="I1187" s="36"/>
      <c r="J1187" s="74"/>
    </row>
    <row r="1188" spans="1:11" ht="52.8">
      <c r="A1188" s="19">
        <v>200</v>
      </c>
      <c r="B1188" s="32" t="str">
        <f>VLOOKUP(A1188,'Sheet 1 - terms'!A2:B144,2,FALSE)</f>
        <v>emergency medical service provider role</v>
      </c>
      <c r="C1188" s="33">
        <v>140</v>
      </c>
      <c r="D1188" s="33">
        <v>1</v>
      </c>
      <c r="E1188" s="55"/>
      <c r="F1188" s="56" t="s">
        <v>455</v>
      </c>
      <c r="G1188" s="36"/>
      <c r="H1188" s="36"/>
      <c r="I1188" s="36"/>
      <c r="J1188" s="74"/>
      <c r="K1188" s="85" t="s">
        <v>1004</v>
      </c>
    </row>
    <row r="1189" spans="1:11" ht="13.2">
      <c r="A1189" s="19">
        <v>200</v>
      </c>
      <c r="B1189" s="32" t="str">
        <f>VLOOKUP(A1189,'Sheet 1 - terms'!A2:B144,2,FALSE)</f>
        <v>emergency medical service provider role</v>
      </c>
      <c r="C1189" s="33">
        <v>161</v>
      </c>
      <c r="D1189" s="33">
        <v>1</v>
      </c>
      <c r="E1189" s="55"/>
      <c r="F1189" s="37"/>
      <c r="G1189" s="36"/>
      <c r="H1189" s="36"/>
      <c r="I1189" s="36"/>
      <c r="J1189" s="74"/>
    </row>
    <row r="1190" spans="1:11" ht="13.2">
      <c r="A1190" s="19">
        <v>200</v>
      </c>
      <c r="B1190" s="32" t="str">
        <f>VLOOKUP(A1190,'Sheet 1 - terms'!A2:B144,2,FALSE)</f>
        <v>emergency medical service provider role</v>
      </c>
      <c r="C1190" s="33">
        <v>168</v>
      </c>
      <c r="D1190" s="33">
        <v>1</v>
      </c>
      <c r="E1190" s="55"/>
      <c r="F1190" s="37"/>
      <c r="G1190" s="36"/>
      <c r="H1190" s="36"/>
      <c r="I1190" s="36"/>
      <c r="J1190" s="74"/>
    </row>
    <row r="1191" spans="1:11" ht="13.2">
      <c r="A1191" s="19">
        <v>200</v>
      </c>
      <c r="B1191" s="32" t="str">
        <f>VLOOKUP(A1191,'Sheet 1 - terms'!A2:B144,2,FALSE)</f>
        <v>emergency medical service provider role</v>
      </c>
      <c r="C1191" s="33">
        <v>213</v>
      </c>
      <c r="D1191" s="33">
        <v>1</v>
      </c>
      <c r="E1191" s="55"/>
      <c r="F1191" s="37"/>
      <c r="G1191" s="36"/>
      <c r="H1191" s="36"/>
      <c r="I1191" s="36"/>
      <c r="J1191" s="74"/>
    </row>
    <row r="1192" spans="1:11" ht="13.2">
      <c r="A1192" s="19">
        <v>200</v>
      </c>
      <c r="B1192" s="32" t="str">
        <f>VLOOKUP(A1192,'Sheet 1 - terms'!A2:B144,2,FALSE)</f>
        <v>emergency medical service provider role</v>
      </c>
      <c r="C1192" s="33">
        <v>214</v>
      </c>
      <c r="D1192" s="33">
        <v>1</v>
      </c>
      <c r="E1192" s="55"/>
      <c r="F1192" s="37"/>
      <c r="G1192" s="36"/>
      <c r="H1192" s="36"/>
      <c r="I1192" s="36"/>
      <c r="J1192" s="74"/>
    </row>
    <row r="1193" spans="1:11" ht="13.2">
      <c r="A1193" s="19">
        <v>200</v>
      </c>
      <c r="B1193" s="32" t="str">
        <f>VLOOKUP(A1193,'Sheet 1 - terms'!A2:B144,2,FALSE)</f>
        <v>emergency medical service provider role</v>
      </c>
      <c r="C1193" s="33">
        <v>293</v>
      </c>
      <c r="D1193" s="33">
        <v>1</v>
      </c>
      <c r="E1193" s="55"/>
      <c r="F1193" s="37"/>
      <c r="G1193" s="36"/>
      <c r="H1193" s="36"/>
      <c r="I1193" s="36"/>
      <c r="J1193" s="74"/>
    </row>
    <row r="1194" spans="1:11" ht="13.2">
      <c r="A1194" s="19">
        <v>201</v>
      </c>
      <c r="B1194" s="42" t="str">
        <f>VLOOKUP(A1194,'Sheet 1 - terms'!A2:B144,2,FALSE)</f>
        <v>orthopedic surgery liaison role</v>
      </c>
      <c r="C1194" s="43">
        <v>73</v>
      </c>
      <c r="D1194" s="43">
        <v>1</v>
      </c>
      <c r="E1194" s="44"/>
      <c r="F1194" s="45"/>
      <c r="G1194" s="46"/>
      <c r="H1194" s="46"/>
      <c r="I1194" s="46"/>
      <c r="J1194" s="76"/>
    </row>
    <row r="1195" spans="1:11" ht="13.2">
      <c r="A1195" s="19">
        <v>201</v>
      </c>
      <c r="B1195" s="42" t="str">
        <f>VLOOKUP(A1195,'Sheet 1 - terms'!A2:B144,2,FALSE)</f>
        <v>orthopedic surgery liaison role</v>
      </c>
      <c r="C1195" s="43">
        <v>90</v>
      </c>
      <c r="D1195" s="43">
        <v>1</v>
      </c>
      <c r="E1195" s="44"/>
      <c r="F1195" s="45"/>
      <c r="G1195" s="46"/>
      <c r="H1195" s="46"/>
      <c r="I1195" s="46"/>
      <c r="J1195" s="76"/>
    </row>
    <row r="1196" spans="1:11" ht="39.6">
      <c r="A1196" s="19">
        <v>201</v>
      </c>
      <c r="B1196" s="42" t="str">
        <f>VLOOKUP(A1196,'Sheet 1 - terms'!A2:B144,2,FALSE)</f>
        <v>orthopedic surgery liaison role</v>
      </c>
      <c r="C1196" s="43">
        <v>79</v>
      </c>
      <c r="D1196" s="43">
        <v>0</v>
      </c>
      <c r="E1196" s="42" t="s">
        <v>456</v>
      </c>
      <c r="F1196" s="45"/>
      <c r="G1196" s="46"/>
      <c r="H1196" s="46"/>
      <c r="I1196" s="46"/>
      <c r="J1196" s="76"/>
      <c r="K1196" s="85" t="s">
        <v>1005</v>
      </c>
    </row>
    <row r="1197" spans="1:11" ht="13.2">
      <c r="A1197" s="19">
        <v>201</v>
      </c>
      <c r="B1197" s="42" t="str">
        <f>VLOOKUP(A1197,'Sheet 1 - terms'!A2:B144,2,FALSE)</f>
        <v>orthopedic surgery liaison role</v>
      </c>
      <c r="C1197" s="43">
        <v>130</v>
      </c>
      <c r="D1197" s="43">
        <v>1</v>
      </c>
      <c r="E1197" s="44"/>
      <c r="F1197" s="45"/>
      <c r="G1197" s="46"/>
      <c r="H1197" s="46"/>
      <c r="I1197" s="46"/>
      <c r="J1197" s="76"/>
    </row>
    <row r="1198" spans="1:11" ht="13.2">
      <c r="A1198" s="19">
        <v>201</v>
      </c>
      <c r="B1198" s="42" t="str">
        <f>VLOOKUP(A1198,'Sheet 1 - terms'!A2:B144,2,FALSE)</f>
        <v>orthopedic surgery liaison role</v>
      </c>
      <c r="C1198" s="43">
        <v>145</v>
      </c>
      <c r="D1198" s="43">
        <v>1</v>
      </c>
      <c r="E1198" s="44"/>
      <c r="F1198" s="45"/>
      <c r="G1198" s="46"/>
      <c r="H1198" s="46"/>
      <c r="I1198" s="46"/>
      <c r="J1198" s="76"/>
    </row>
    <row r="1199" spans="1:11" ht="13.2">
      <c r="A1199" s="19">
        <v>201</v>
      </c>
      <c r="B1199" s="42" t="str">
        <f>VLOOKUP(A1199,'Sheet 1 - terms'!A2:B144,2,FALSE)</f>
        <v>orthopedic surgery liaison role</v>
      </c>
      <c r="C1199" s="43">
        <v>173</v>
      </c>
      <c r="D1199" s="43">
        <v>1</v>
      </c>
      <c r="E1199" s="44"/>
      <c r="F1199" s="45"/>
      <c r="G1199" s="46"/>
      <c r="H1199" s="46"/>
      <c r="I1199" s="46"/>
      <c r="J1199" s="76"/>
    </row>
    <row r="1200" spans="1:11" ht="13.2">
      <c r="A1200" s="19">
        <v>201</v>
      </c>
      <c r="B1200" s="42" t="str">
        <f>VLOOKUP(A1200,'Sheet 1 - terms'!A2:B144,2,FALSE)</f>
        <v>orthopedic surgery liaison role</v>
      </c>
      <c r="C1200" s="43">
        <v>211</v>
      </c>
      <c r="D1200" s="43">
        <v>1</v>
      </c>
      <c r="E1200" s="44"/>
      <c r="F1200" s="45"/>
      <c r="G1200" s="46"/>
      <c r="H1200" s="46"/>
      <c r="I1200" s="46"/>
      <c r="J1200" s="76"/>
    </row>
    <row r="1201" spans="1:11" ht="13.2">
      <c r="A1201" s="19">
        <v>201</v>
      </c>
      <c r="B1201" s="42" t="str">
        <f>VLOOKUP(A1201,'Sheet 1 - terms'!A2:B144,2,FALSE)</f>
        <v>orthopedic surgery liaison role</v>
      </c>
      <c r="C1201" s="43">
        <v>214</v>
      </c>
      <c r="D1201" s="43">
        <v>1</v>
      </c>
      <c r="E1201" s="44"/>
      <c r="F1201" s="45"/>
      <c r="G1201" s="46"/>
      <c r="H1201" s="46"/>
      <c r="I1201" s="46"/>
      <c r="J1201" s="76"/>
    </row>
    <row r="1202" spans="1:11" ht="13.2">
      <c r="A1202" s="19">
        <v>201</v>
      </c>
      <c r="B1202" s="42" t="str">
        <f>VLOOKUP(A1202,'Sheet 1 - terms'!A2:B144,2,FALSE)</f>
        <v>orthopedic surgery liaison role</v>
      </c>
      <c r="C1202" s="43">
        <v>292</v>
      </c>
      <c r="D1202" s="43">
        <v>1</v>
      </c>
      <c r="E1202" s="44"/>
      <c r="F1202" s="45"/>
      <c r="G1202" s="46"/>
      <c r="H1202" s="46"/>
      <c r="I1202" s="46"/>
      <c r="J1202" s="76"/>
    </row>
    <row r="1203" spans="1:11" ht="26.4">
      <c r="A1203" s="19">
        <v>202</v>
      </c>
      <c r="B1203" s="32" t="str">
        <f>VLOOKUP(A1203,'Sheet 1 - terms'!A2:B144,2,FALSE)</f>
        <v>practice-based learning trauma care course plan specification</v>
      </c>
      <c r="C1203" s="33">
        <v>29</v>
      </c>
      <c r="D1203" s="33">
        <v>1</v>
      </c>
      <c r="E1203" s="55"/>
      <c r="F1203" s="37"/>
      <c r="G1203" s="36"/>
      <c r="H1203" s="36"/>
      <c r="I1203" s="36"/>
      <c r="J1203" s="74"/>
    </row>
    <row r="1204" spans="1:11" ht="26.4">
      <c r="A1204" s="19">
        <v>202</v>
      </c>
      <c r="B1204" s="32" t="str">
        <f>VLOOKUP(A1204,'Sheet 1 - terms'!A2:B144,2,FALSE)</f>
        <v>practice-based learning trauma care course plan specification</v>
      </c>
      <c r="C1204" s="33">
        <v>99</v>
      </c>
      <c r="D1204" s="33">
        <v>1</v>
      </c>
      <c r="E1204" s="55"/>
      <c r="F1204" s="37"/>
      <c r="G1204" s="36"/>
      <c r="H1204" s="36"/>
      <c r="I1204" s="36"/>
      <c r="J1204" s="74"/>
    </row>
    <row r="1205" spans="1:11" ht="26.4">
      <c r="A1205" s="19">
        <v>202</v>
      </c>
      <c r="B1205" s="32" t="str">
        <f>VLOOKUP(A1205,'Sheet 1 - terms'!A2:B144,2,FALSE)</f>
        <v>practice-based learning trauma care course plan specification</v>
      </c>
      <c r="C1205" s="33">
        <v>125</v>
      </c>
      <c r="D1205" s="33">
        <v>1</v>
      </c>
      <c r="E1205" s="55"/>
      <c r="F1205" s="37"/>
      <c r="G1205" s="36"/>
      <c r="H1205" s="36"/>
      <c r="I1205" s="36"/>
      <c r="J1205" s="74"/>
    </row>
    <row r="1206" spans="1:11" ht="26.4">
      <c r="A1206" s="19">
        <v>202</v>
      </c>
      <c r="B1206" s="32" t="str">
        <f>VLOOKUP(A1206,'Sheet 1 - terms'!A2:B144,2,FALSE)</f>
        <v>practice-based learning trauma care course plan specification</v>
      </c>
      <c r="C1206" s="33">
        <v>135</v>
      </c>
      <c r="D1206" s="33">
        <v>1</v>
      </c>
      <c r="E1206" s="55"/>
      <c r="F1206" s="37"/>
      <c r="G1206" s="36"/>
      <c r="H1206" s="36"/>
      <c r="I1206" s="36"/>
      <c r="J1206" s="74"/>
    </row>
    <row r="1207" spans="1:11" ht="26.4">
      <c r="A1207" s="19">
        <v>202</v>
      </c>
      <c r="B1207" s="32" t="str">
        <f>VLOOKUP(A1207,'Sheet 1 - terms'!A2:B144,2,FALSE)</f>
        <v>practice-based learning trauma care course plan specification</v>
      </c>
      <c r="C1207" s="33">
        <v>164</v>
      </c>
      <c r="D1207" s="33">
        <v>1</v>
      </c>
      <c r="E1207" s="55"/>
      <c r="F1207" s="37"/>
      <c r="G1207" s="36"/>
      <c r="H1207" s="36"/>
      <c r="I1207" s="36"/>
      <c r="J1207" s="74"/>
    </row>
    <row r="1208" spans="1:11" ht="26.4">
      <c r="A1208" s="19">
        <v>202</v>
      </c>
      <c r="B1208" s="32" t="str">
        <f>VLOOKUP(A1208,'Sheet 1 - terms'!A2:B144,2,FALSE)</f>
        <v>practice-based learning trauma care course plan specification</v>
      </c>
      <c r="C1208" s="33">
        <v>183</v>
      </c>
      <c r="D1208" s="57"/>
      <c r="E1208" s="32" t="s">
        <v>457</v>
      </c>
      <c r="F1208" s="37"/>
      <c r="G1208" s="36"/>
      <c r="H1208" s="36"/>
      <c r="I1208" s="36"/>
      <c r="J1208" s="74"/>
      <c r="K1208" s="85" t="s">
        <v>963</v>
      </c>
    </row>
    <row r="1209" spans="1:11" ht="26.4">
      <c r="A1209" s="19">
        <v>202</v>
      </c>
      <c r="B1209" s="32" t="str">
        <f>VLOOKUP(A1209,'Sheet 1 - terms'!A2:B144,2,FALSE)</f>
        <v>practice-based learning trauma care course plan specification</v>
      </c>
      <c r="C1209" s="33">
        <v>193</v>
      </c>
      <c r="D1209" s="33">
        <v>1</v>
      </c>
      <c r="E1209" s="55"/>
      <c r="F1209" s="37"/>
      <c r="G1209" s="36"/>
      <c r="H1209" s="36"/>
      <c r="I1209" s="36"/>
      <c r="J1209" s="74"/>
    </row>
    <row r="1210" spans="1:11" ht="26.4">
      <c r="A1210" s="19">
        <v>202</v>
      </c>
      <c r="B1210" s="32" t="str">
        <f>VLOOKUP(A1210,'Sheet 1 - terms'!A2:B144,2,FALSE)</f>
        <v>practice-based learning trauma care course plan specification</v>
      </c>
      <c r="C1210" s="33">
        <v>287</v>
      </c>
      <c r="D1210" s="33">
        <v>1</v>
      </c>
      <c r="E1210" s="55"/>
      <c r="F1210" s="37"/>
      <c r="G1210" s="36"/>
      <c r="H1210" s="36"/>
      <c r="I1210" s="36"/>
      <c r="J1210" s="74"/>
    </row>
    <row r="1211" spans="1:11" ht="26.4">
      <c r="A1211" s="19">
        <v>202</v>
      </c>
      <c r="B1211" s="32" t="str">
        <f>VLOOKUP(A1211,'Sheet 1 - terms'!A2:B144,2,FALSE)</f>
        <v>practice-based learning trauma care course plan specification</v>
      </c>
      <c r="C1211" s="33">
        <v>291</v>
      </c>
      <c r="D1211" s="33">
        <v>1</v>
      </c>
      <c r="E1211" s="55"/>
      <c r="F1211" s="37"/>
      <c r="G1211" s="36"/>
      <c r="H1211" s="36"/>
      <c r="I1211" s="36"/>
      <c r="J1211" s="74"/>
    </row>
    <row r="1212" spans="1:11" ht="13.2">
      <c r="A1212" s="19">
        <v>203</v>
      </c>
      <c r="B1212" s="42" t="str">
        <f>VLOOKUP(A1212,'Sheet 1 - terms'!A2:B144,2,FALSE)</f>
        <v>board eligible neurosurgeon role</v>
      </c>
      <c r="C1212" s="43">
        <v>40</v>
      </c>
      <c r="D1212" s="43">
        <v>1</v>
      </c>
      <c r="E1212" s="44"/>
      <c r="F1212" s="45"/>
      <c r="G1212" s="46"/>
      <c r="H1212" s="46"/>
      <c r="I1212" s="46"/>
      <c r="J1212" s="76"/>
    </row>
    <row r="1213" spans="1:11" ht="13.2">
      <c r="A1213" s="19">
        <v>203</v>
      </c>
      <c r="B1213" s="42" t="str">
        <f>VLOOKUP(A1213,'Sheet 1 - terms'!A2:B144,2,FALSE)</f>
        <v>board eligible neurosurgeon role</v>
      </c>
      <c r="C1213" s="43">
        <v>90</v>
      </c>
      <c r="D1213" s="43">
        <v>1</v>
      </c>
      <c r="E1213" s="44"/>
      <c r="F1213" s="45"/>
      <c r="G1213" s="46"/>
      <c r="H1213" s="46"/>
      <c r="I1213" s="46"/>
      <c r="J1213" s="76"/>
    </row>
    <row r="1214" spans="1:11" ht="39.6">
      <c r="A1214" s="19">
        <v>203</v>
      </c>
      <c r="B1214" s="42" t="str">
        <f>VLOOKUP(A1214,'Sheet 1 - terms'!A2:B144,2,FALSE)</f>
        <v>board eligible neurosurgeon role</v>
      </c>
      <c r="C1214" s="43">
        <v>125</v>
      </c>
      <c r="D1214" s="43">
        <v>0</v>
      </c>
      <c r="E1214" s="42" t="s">
        <v>458</v>
      </c>
      <c r="F1214" s="45"/>
      <c r="G1214" s="46"/>
      <c r="H1214" s="46"/>
      <c r="I1214" s="46"/>
      <c r="J1214" s="76"/>
      <c r="K1214" s="85" t="s">
        <v>1007</v>
      </c>
    </row>
    <row r="1215" spans="1:11" ht="13.2">
      <c r="A1215" s="19">
        <v>203</v>
      </c>
      <c r="B1215" s="42" t="str">
        <f>VLOOKUP(A1215,'Sheet 1 - terms'!A2:B144,2,FALSE)</f>
        <v>board eligible neurosurgeon role</v>
      </c>
      <c r="C1215" s="43">
        <v>133</v>
      </c>
      <c r="D1215" s="43">
        <v>1</v>
      </c>
      <c r="E1215" s="44"/>
      <c r="F1215" s="45"/>
      <c r="G1215" s="46"/>
      <c r="H1215" s="46"/>
      <c r="I1215" s="46"/>
      <c r="J1215" s="76"/>
    </row>
    <row r="1216" spans="1:11" ht="13.2">
      <c r="A1216" s="19">
        <v>203</v>
      </c>
      <c r="B1216" s="42" t="str">
        <f>VLOOKUP(A1216,'Sheet 1 - terms'!A2:B144,2,FALSE)</f>
        <v>board eligible neurosurgeon role</v>
      </c>
      <c r="C1216" s="43">
        <v>161</v>
      </c>
      <c r="D1216" s="43">
        <v>1</v>
      </c>
      <c r="E1216" s="44"/>
      <c r="F1216" s="45"/>
      <c r="G1216" s="46"/>
      <c r="H1216" s="46"/>
      <c r="I1216" s="46"/>
      <c r="J1216" s="76"/>
    </row>
    <row r="1217" spans="1:11" ht="26.4">
      <c r="A1217" s="19">
        <v>203</v>
      </c>
      <c r="B1217" s="42" t="str">
        <f>VLOOKUP(A1217,'Sheet 1 - terms'!A2:B144,2,FALSE)</f>
        <v>board eligible neurosurgeon role</v>
      </c>
      <c r="C1217" s="43">
        <v>186</v>
      </c>
      <c r="D1217" s="43">
        <v>1</v>
      </c>
      <c r="E1217" s="44"/>
      <c r="F1217" s="54" t="s">
        <v>459</v>
      </c>
      <c r="G1217" s="46"/>
      <c r="H1217" s="46"/>
      <c r="I1217" s="46"/>
      <c r="J1217" s="76"/>
      <c r="K1217" s="85" t="s">
        <v>1006</v>
      </c>
    </row>
    <row r="1218" spans="1:11" ht="13.2">
      <c r="A1218" s="19">
        <v>203</v>
      </c>
      <c r="B1218" s="42" t="str">
        <f>VLOOKUP(A1218,'Sheet 1 - terms'!A2:B144,2,FALSE)</f>
        <v>board eligible neurosurgeon role</v>
      </c>
      <c r="C1218" s="43">
        <v>124</v>
      </c>
      <c r="D1218" s="43">
        <v>1</v>
      </c>
      <c r="E1218" s="44"/>
      <c r="F1218" s="45"/>
      <c r="G1218" s="46"/>
      <c r="H1218" s="46"/>
      <c r="I1218" s="46"/>
      <c r="J1218" s="76"/>
    </row>
    <row r="1219" spans="1:11" ht="13.2">
      <c r="A1219" s="19">
        <v>203</v>
      </c>
      <c r="B1219" s="42" t="str">
        <f>VLOOKUP(A1219,'Sheet 1 - terms'!A2:B144,2,FALSE)</f>
        <v>board eligible neurosurgeon role</v>
      </c>
      <c r="C1219" s="43">
        <v>286</v>
      </c>
      <c r="D1219" s="43">
        <v>1</v>
      </c>
      <c r="E1219" s="44"/>
      <c r="F1219" s="45"/>
      <c r="G1219" s="46"/>
      <c r="H1219" s="46"/>
      <c r="I1219" s="46"/>
      <c r="J1219" s="76"/>
    </row>
    <row r="1220" spans="1:11" ht="13.2">
      <c r="A1220" s="19">
        <v>203</v>
      </c>
      <c r="B1220" s="42" t="str">
        <f>VLOOKUP(A1220,'Sheet 1 - terms'!A2:B144,2,FALSE)</f>
        <v>board eligible neurosurgeon role</v>
      </c>
      <c r="C1220" s="43">
        <v>297</v>
      </c>
      <c r="D1220" s="47"/>
      <c r="E1220" s="44"/>
      <c r="F1220" s="45"/>
      <c r="G1220" s="46"/>
      <c r="H1220" s="46"/>
      <c r="I1220" s="46"/>
      <c r="J1220" s="76"/>
    </row>
    <row r="1221" spans="1:11" ht="13.2">
      <c r="A1221" s="19">
        <v>203</v>
      </c>
      <c r="B1221" s="42" t="str">
        <f>VLOOKUP(A1221,'Sheet 1 - terms'!A2:B144,2,FALSE)</f>
        <v>board eligible neurosurgeon role</v>
      </c>
      <c r="C1221" s="43">
        <v>309</v>
      </c>
      <c r="D1221" s="43">
        <v>1</v>
      </c>
      <c r="E1221" s="44"/>
      <c r="F1221" s="45"/>
      <c r="G1221" s="46"/>
      <c r="H1221" s="46"/>
      <c r="I1221" s="46"/>
      <c r="J1221" s="76"/>
    </row>
    <row r="1222" spans="1:11" ht="13.2">
      <c r="A1222" s="19">
        <v>204</v>
      </c>
      <c r="B1222" s="32" t="str">
        <f>VLOOKUP(A1222,'Sheet 1 - terms'!A2:B144,2,FALSE)</f>
        <v>level 4 trauma center role</v>
      </c>
      <c r="C1222" s="33">
        <v>40</v>
      </c>
      <c r="D1222" s="33">
        <v>1</v>
      </c>
      <c r="E1222" s="55"/>
      <c r="F1222" s="37"/>
      <c r="G1222" s="36"/>
      <c r="H1222" s="36"/>
      <c r="I1222" s="36"/>
      <c r="J1222" s="74"/>
    </row>
    <row r="1223" spans="1:11" ht="13.2">
      <c r="A1223" s="19">
        <v>204</v>
      </c>
      <c r="B1223" s="32" t="str">
        <f>VLOOKUP(A1223,'Sheet 1 - terms'!A2:B144,2,FALSE)</f>
        <v>level 4 trauma center role</v>
      </c>
      <c r="C1223" s="33">
        <v>97</v>
      </c>
      <c r="D1223" s="33">
        <v>1</v>
      </c>
      <c r="E1223" s="55"/>
      <c r="F1223" s="37"/>
      <c r="G1223" s="36"/>
      <c r="H1223" s="36"/>
      <c r="I1223" s="36"/>
      <c r="J1223" s="74"/>
    </row>
    <row r="1224" spans="1:11" ht="13.2">
      <c r="A1224" s="19">
        <v>204</v>
      </c>
      <c r="B1224" s="32" t="str">
        <f>VLOOKUP(A1224,'Sheet 1 - terms'!A2:B144,2,FALSE)</f>
        <v>level 4 trauma center role</v>
      </c>
      <c r="C1224" s="33">
        <v>60</v>
      </c>
      <c r="D1224" s="57"/>
      <c r="E1224" s="55"/>
      <c r="F1224" s="37"/>
      <c r="G1224" s="36"/>
      <c r="H1224" s="36"/>
      <c r="I1224" s="36"/>
      <c r="J1224" s="74"/>
    </row>
    <row r="1225" spans="1:11" ht="13.2">
      <c r="A1225" s="19">
        <v>204</v>
      </c>
      <c r="B1225" s="32" t="str">
        <f>VLOOKUP(A1225,'Sheet 1 - terms'!A2:B144,2,FALSE)</f>
        <v>level 4 trauma center role</v>
      </c>
      <c r="C1225" s="33">
        <v>132</v>
      </c>
      <c r="D1225" s="57"/>
      <c r="E1225" s="55"/>
      <c r="F1225" s="37"/>
      <c r="G1225" s="36"/>
      <c r="H1225" s="36"/>
      <c r="I1225" s="36"/>
      <c r="J1225" s="74"/>
    </row>
    <row r="1226" spans="1:11" ht="13.2">
      <c r="A1226" s="19">
        <v>204</v>
      </c>
      <c r="B1226" s="32" t="str">
        <f>VLOOKUP(A1226,'Sheet 1 - terms'!A2:B144,2,FALSE)</f>
        <v>level 4 trauma center role</v>
      </c>
      <c r="C1226" s="33">
        <v>154</v>
      </c>
      <c r="D1226" s="33">
        <v>1</v>
      </c>
      <c r="E1226" s="55"/>
      <c r="F1226" s="37"/>
      <c r="G1226" s="36"/>
      <c r="H1226" s="36"/>
      <c r="I1226" s="36"/>
      <c r="J1226" s="74"/>
    </row>
    <row r="1227" spans="1:11" ht="13.2">
      <c r="A1227" s="19">
        <v>204</v>
      </c>
      <c r="B1227" s="32" t="str">
        <f>VLOOKUP(A1227,'Sheet 1 - terms'!A2:B144,2,FALSE)</f>
        <v>level 4 trauma center role</v>
      </c>
      <c r="C1227" s="33">
        <v>182</v>
      </c>
      <c r="D1227" s="33">
        <v>1</v>
      </c>
      <c r="E1227" s="55"/>
      <c r="F1227" s="37"/>
      <c r="G1227" s="36"/>
      <c r="H1227" s="36"/>
      <c r="I1227" s="36"/>
      <c r="J1227" s="74"/>
    </row>
    <row r="1228" spans="1:11" ht="39.6">
      <c r="A1228" s="19">
        <v>204</v>
      </c>
      <c r="B1228" s="32" t="str">
        <f>VLOOKUP(A1228,'Sheet 1 - terms'!A2:B144,2,FALSE)</f>
        <v>level 4 trauma center role</v>
      </c>
      <c r="C1228" s="33">
        <v>124</v>
      </c>
      <c r="D1228" s="33">
        <v>1</v>
      </c>
      <c r="E1228" s="32" t="s">
        <v>460</v>
      </c>
      <c r="F1228" s="56" t="s">
        <v>461</v>
      </c>
      <c r="G1228" s="36"/>
      <c r="H1228" s="36"/>
      <c r="I1228" s="36"/>
      <c r="J1228" s="74"/>
      <c r="K1228" s="85" t="s">
        <v>1008</v>
      </c>
    </row>
    <row r="1229" spans="1:11" ht="13.2">
      <c r="A1229" s="19">
        <v>204</v>
      </c>
      <c r="B1229" s="32" t="str">
        <f>VLOOKUP(A1229,'Sheet 1 - terms'!A2:B144,2,FALSE)</f>
        <v>level 4 trauma center role</v>
      </c>
      <c r="C1229" s="33">
        <v>219</v>
      </c>
      <c r="D1229" s="33">
        <v>1</v>
      </c>
      <c r="E1229" s="55"/>
      <c r="F1229" s="37"/>
      <c r="G1229" s="36"/>
      <c r="H1229" s="36"/>
      <c r="I1229" s="36"/>
      <c r="J1229" s="74"/>
    </row>
    <row r="1230" spans="1:11" ht="13.2">
      <c r="A1230" s="19">
        <v>204</v>
      </c>
      <c r="B1230" s="32" t="str">
        <f>VLOOKUP(A1230,'Sheet 1 - terms'!A2:B144,2,FALSE)</f>
        <v>level 4 trauma center role</v>
      </c>
      <c r="C1230" s="33">
        <v>293</v>
      </c>
      <c r="D1230" s="33">
        <v>1</v>
      </c>
      <c r="E1230" s="55"/>
      <c r="F1230" s="37"/>
      <c r="G1230" s="36"/>
      <c r="H1230" s="36"/>
      <c r="I1230" s="36"/>
      <c r="J1230" s="74"/>
    </row>
    <row r="1231" spans="1:11" ht="13.2">
      <c r="A1231" s="19">
        <v>205</v>
      </c>
      <c r="B1231" s="42" t="str">
        <f>VLOOKUP(A1231,'Sheet 1 - terms'!A2:B144,2,FALSE)</f>
        <v>radiology liaison role</v>
      </c>
      <c r="C1231" s="43">
        <v>73</v>
      </c>
      <c r="D1231" s="43">
        <v>1</v>
      </c>
      <c r="E1231" s="44"/>
      <c r="F1231" s="45"/>
      <c r="G1231" s="46"/>
      <c r="H1231" s="46"/>
      <c r="I1231" s="46"/>
      <c r="J1231" s="76"/>
    </row>
    <row r="1232" spans="1:11" ht="13.2">
      <c r="A1232" s="19">
        <v>205</v>
      </c>
      <c r="B1232" s="42" t="str">
        <f>VLOOKUP(A1232,'Sheet 1 - terms'!A2:B144,2,FALSE)</f>
        <v>radiology liaison role</v>
      </c>
      <c r="C1232" s="43">
        <v>94</v>
      </c>
      <c r="D1232" s="43">
        <v>1</v>
      </c>
      <c r="E1232" s="44"/>
      <c r="F1232" s="45"/>
      <c r="G1232" s="46"/>
      <c r="H1232" s="46"/>
      <c r="I1232" s="46"/>
      <c r="J1232" s="76"/>
    </row>
    <row r="1233" spans="1:11" ht="13.2">
      <c r="A1233" s="19">
        <v>205</v>
      </c>
      <c r="B1233" s="42" t="str">
        <f>VLOOKUP(A1233,'Sheet 1 - terms'!A2:B144,2,FALSE)</f>
        <v>radiology liaison role</v>
      </c>
      <c r="C1233" s="43">
        <v>60</v>
      </c>
      <c r="D1233" s="47"/>
      <c r="E1233" s="44"/>
      <c r="F1233" s="45"/>
      <c r="G1233" s="46"/>
      <c r="H1233" s="46"/>
      <c r="I1233" s="46"/>
      <c r="J1233" s="76"/>
    </row>
    <row r="1234" spans="1:11" ht="79.2">
      <c r="A1234" s="19">
        <v>205</v>
      </c>
      <c r="B1234" s="42" t="str">
        <f>VLOOKUP(A1234,'Sheet 1 - terms'!A2:B144,2,FALSE)</f>
        <v>radiology liaison role</v>
      </c>
      <c r="C1234" s="43">
        <v>142</v>
      </c>
      <c r="D1234" s="43">
        <v>0</v>
      </c>
      <c r="E1234" s="42" t="s">
        <v>379</v>
      </c>
      <c r="F1234" s="54" t="s">
        <v>462</v>
      </c>
      <c r="G1234" s="46"/>
      <c r="H1234" s="46"/>
      <c r="I1234" s="46"/>
      <c r="J1234" s="76"/>
      <c r="K1234" s="85" t="s">
        <v>1009</v>
      </c>
    </row>
    <row r="1235" spans="1:11" ht="13.2">
      <c r="A1235" s="19">
        <v>205</v>
      </c>
      <c r="B1235" s="42" t="str">
        <f>VLOOKUP(A1235,'Sheet 1 - terms'!A2:B144,2,FALSE)</f>
        <v>radiology liaison role</v>
      </c>
      <c r="C1235" s="43">
        <v>164</v>
      </c>
      <c r="D1235" s="43">
        <v>1</v>
      </c>
      <c r="E1235" s="44"/>
      <c r="F1235" s="45"/>
      <c r="G1235" s="46"/>
      <c r="H1235" s="46"/>
      <c r="I1235" s="46"/>
      <c r="J1235" s="76"/>
    </row>
    <row r="1236" spans="1:11" ht="13.2">
      <c r="A1236" s="19">
        <v>205</v>
      </c>
      <c r="B1236" s="42" t="str">
        <f>VLOOKUP(A1236,'Sheet 1 - terms'!A2:B144,2,FALSE)</f>
        <v>radiology liaison role</v>
      </c>
      <c r="C1236" s="43">
        <v>192</v>
      </c>
      <c r="D1236" s="43">
        <v>1</v>
      </c>
      <c r="E1236" s="44"/>
      <c r="F1236" s="45"/>
      <c r="G1236" s="46"/>
      <c r="H1236" s="46"/>
      <c r="I1236" s="46"/>
      <c r="J1236" s="76"/>
    </row>
    <row r="1237" spans="1:11" ht="13.2">
      <c r="A1237" s="19">
        <v>205</v>
      </c>
      <c r="B1237" s="42" t="str">
        <f>VLOOKUP(A1237,'Sheet 1 - terms'!A2:B144,2,FALSE)</f>
        <v>radiology liaison role</v>
      </c>
      <c r="C1237" s="43">
        <v>212</v>
      </c>
      <c r="D1237" s="43">
        <v>1</v>
      </c>
      <c r="E1237" s="44"/>
      <c r="F1237" s="45"/>
      <c r="G1237" s="46"/>
      <c r="H1237" s="46"/>
      <c r="I1237" s="46"/>
      <c r="J1237" s="76"/>
    </row>
    <row r="1238" spans="1:11" ht="13.2">
      <c r="A1238" s="19">
        <v>205</v>
      </c>
      <c r="B1238" s="42" t="str">
        <f>VLOOKUP(A1238,'Sheet 1 - terms'!A2:B144,2,FALSE)</f>
        <v>radiology liaison role</v>
      </c>
      <c r="C1238" s="43">
        <v>289</v>
      </c>
      <c r="D1238" s="43">
        <v>1</v>
      </c>
      <c r="E1238" s="44"/>
      <c r="F1238" s="45"/>
      <c r="G1238" s="46"/>
      <c r="H1238" s="46"/>
      <c r="I1238" s="46"/>
      <c r="J1238" s="76"/>
    </row>
    <row r="1239" spans="1:11" ht="13.2">
      <c r="A1239" s="19">
        <v>205</v>
      </c>
      <c r="B1239" s="42" t="str">
        <f>VLOOKUP(A1239,'Sheet 1 - terms'!A2:B144,2,FALSE)</f>
        <v>radiology liaison role</v>
      </c>
      <c r="C1239" s="43">
        <v>293</v>
      </c>
      <c r="D1239" s="43">
        <v>1</v>
      </c>
      <c r="E1239" s="44"/>
      <c r="F1239" s="45"/>
      <c r="G1239" s="46"/>
      <c r="H1239" s="46"/>
      <c r="I1239" s="46"/>
      <c r="J1239" s="76"/>
    </row>
    <row r="1240" spans="1:11" ht="13.2">
      <c r="A1240" s="19">
        <v>207</v>
      </c>
      <c r="B1240" s="32" t="str">
        <f>VLOOKUP(A1240,'Sheet 1 - terms'!A2:B144,2,FALSE)</f>
        <v>trauma peer review committee</v>
      </c>
      <c r="C1240" s="33">
        <v>88</v>
      </c>
      <c r="D1240" s="33">
        <v>1</v>
      </c>
      <c r="E1240" s="55"/>
      <c r="F1240" s="37"/>
      <c r="G1240" s="36"/>
      <c r="H1240" s="36"/>
      <c r="I1240" s="36"/>
      <c r="J1240" s="74"/>
    </row>
    <row r="1241" spans="1:11" ht="13.2">
      <c r="A1241" s="19">
        <v>207</v>
      </c>
      <c r="B1241" s="32" t="str">
        <f>VLOOKUP(A1241,'Sheet 1 - terms'!A2:B144,2,FALSE)</f>
        <v>trauma peer review committee</v>
      </c>
      <c r="C1241" s="33">
        <v>97</v>
      </c>
      <c r="D1241" s="33">
        <v>1</v>
      </c>
      <c r="E1241" s="55"/>
      <c r="F1241" s="37"/>
      <c r="G1241" s="36"/>
      <c r="H1241" s="36"/>
      <c r="I1241" s="36"/>
      <c r="J1241" s="74"/>
    </row>
    <row r="1242" spans="1:11" ht="13.2">
      <c r="A1242" s="19">
        <v>207</v>
      </c>
      <c r="B1242" s="32" t="str">
        <f>VLOOKUP(A1242,'Sheet 1 - terms'!A2:B144,2,FALSE)</f>
        <v>trauma peer review committee</v>
      </c>
      <c r="C1242" s="33">
        <v>112</v>
      </c>
      <c r="D1242" s="33">
        <v>1</v>
      </c>
      <c r="E1242" s="55"/>
      <c r="F1242" s="37"/>
      <c r="G1242" s="36"/>
      <c r="H1242" s="36"/>
      <c r="I1242" s="36"/>
      <c r="J1242" s="74"/>
    </row>
    <row r="1243" spans="1:11" ht="13.2">
      <c r="A1243" s="19">
        <v>207</v>
      </c>
      <c r="B1243" s="32" t="str">
        <f>VLOOKUP(A1243,'Sheet 1 - terms'!A2:B144,2,FALSE)</f>
        <v>trauma peer review committee</v>
      </c>
      <c r="C1243" s="33">
        <v>135</v>
      </c>
      <c r="D1243" s="33">
        <v>1</v>
      </c>
      <c r="E1243" s="55"/>
      <c r="F1243" s="37"/>
      <c r="G1243" s="36"/>
      <c r="H1243" s="36"/>
      <c r="I1243" s="36"/>
      <c r="J1243" s="74"/>
    </row>
    <row r="1244" spans="1:11" ht="13.2">
      <c r="A1244" s="19">
        <v>207</v>
      </c>
      <c r="B1244" s="32" t="str">
        <f>VLOOKUP(A1244,'Sheet 1 - terms'!A2:B144,2,FALSE)</f>
        <v>trauma peer review committee</v>
      </c>
      <c r="C1244" s="33">
        <v>154</v>
      </c>
      <c r="D1244" s="33">
        <v>1</v>
      </c>
      <c r="E1244" s="55"/>
      <c r="F1244" s="37"/>
      <c r="G1244" s="36"/>
      <c r="H1244" s="36"/>
      <c r="I1244" s="36"/>
      <c r="J1244" s="74"/>
    </row>
    <row r="1245" spans="1:11" ht="13.2">
      <c r="A1245" s="19">
        <v>207</v>
      </c>
      <c r="B1245" s="32" t="str">
        <f>VLOOKUP(A1245,'Sheet 1 - terms'!A2:B144,2,FALSE)</f>
        <v>trauma peer review committee</v>
      </c>
      <c r="C1245" s="33">
        <v>168</v>
      </c>
      <c r="D1245" s="33">
        <v>1</v>
      </c>
      <c r="E1245" s="55"/>
      <c r="F1245" s="37"/>
      <c r="G1245" s="36"/>
      <c r="H1245" s="36"/>
      <c r="I1245" s="36"/>
      <c r="J1245" s="74"/>
    </row>
    <row r="1246" spans="1:11" ht="52.8">
      <c r="A1246" s="19">
        <v>207</v>
      </c>
      <c r="B1246" s="32" t="str">
        <f>VLOOKUP(A1246,'Sheet 1 - terms'!A2:B144,2,FALSE)</f>
        <v>trauma peer review committee</v>
      </c>
      <c r="C1246" s="33">
        <v>208</v>
      </c>
      <c r="D1246" s="33">
        <v>0</v>
      </c>
      <c r="E1246" s="32" t="s">
        <v>463</v>
      </c>
      <c r="F1246" s="37"/>
      <c r="G1246" s="36"/>
      <c r="H1246" s="36"/>
      <c r="I1246" s="36"/>
      <c r="J1246" s="74"/>
      <c r="K1246" s="85" t="s">
        <v>1010</v>
      </c>
    </row>
    <row r="1247" spans="1:11" ht="13.2">
      <c r="A1247" s="19">
        <v>207</v>
      </c>
      <c r="B1247" s="32" t="str">
        <f>VLOOKUP(A1247,'Sheet 1 - terms'!A2:B144,2,FALSE)</f>
        <v>trauma peer review committee</v>
      </c>
      <c r="C1247" s="33">
        <v>286</v>
      </c>
      <c r="D1247" s="33">
        <v>1</v>
      </c>
      <c r="E1247" s="55"/>
      <c r="F1247" s="37"/>
      <c r="G1247" s="36"/>
      <c r="H1247" s="36"/>
      <c r="I1247" s="36"/>
      <c r="J1247" s="74"/>
    </row>
    <row r="1248" spans="1:11" ht="13.2">
      <c r="A1248" s="19">
        <v>207</v>
      </c>
      <c r="B1248" s="32" t="str">
        <f>VLOOKUP(A1248,'Sheet 1 - terms'!A2:B144,2,FALSE)</f>
        <v>trauma peer review committee</v>
      </c>
      <c r="C1248" s="33">
        <v>306</v>
      </c>
      <c r="D1248" s="33">
        <v>1</v>
      </c>
      <c r="E1248" s="55"/>
      <c r="F1248" s="37"/>
      <c r="G1248" s="36"/>
      <c r="H1248" s="36"/>
      <c r="I1248" s="36"/>
      <c r="J1248" s="74"/>
    </row>
    <row r="1249" spans="1:11" ht="13.2">
      <c r="A1249" s="19">
        <v>208</v>
      </c>
      <c r="B1249" s="42" t="str">
        <f>VLOOKUP(A1249,'Sheet 1 - terms'!A2:B144,2,FALSE)</f>
        <v>continuous neurosurgery coverage policy</v>
      </c>
      <c r="C1249" s="43">
        <v>29</v>
      </c>
      <c r="D1249" s="43">
        <v>1</v>
      </c>
      <c r="E1249" s="44"/>
      <c r="F1249" s="45"/>
      <c r="G1249" s="46"/>
      <c r="H1249" s="46"/>
      <c r="I1249" s="46"/>
      <c r="J1249" s="76"/>
    </row>
    <row r="1250" spans="1:11" ht="13.2">
      <c r="A1250" s="19">
        <v>208</v>
      </c>
      <c r="B1250" s="42" t="str">
        <f>VLOOKUP(A1250,'Sheet 1 - terms'!A2:B144,2,FALSE)</f>
        <v>continuous neurosurgery coverage policy</v>
      </c>
      <c r="C1250" s="43">
        <v>97</v>
      </c>
      <c r="D1250" s="43">
        <v>1</v>
      </c>
      <c r="E1250" s="44"/>
      <c r="F1250" s="45"/>
      <c r="G1250" s="46"/>
      <c r="H1250" s="46"/>
      <c r="I1250" s="46"/>
      <c r="J1250" s="76"/>
    </row>
    <row r="1251" spans="1:11" ht="13.2">
      <c r="A1251" s="19">
        <v>208</v>
      </c>
      <c r="B1251" s="42" t="str">
        <f>VLOOKUP(A1251,'Sheet 1 - terms'!A2:B144,2,FALSE)</f>
        <v>continuous neurosurgery coverage policy</v>
      </c>
      <c r="C1251" s="43">
        <v>118</v>
      </c>
      <c r="D1251" s="47"/>
      <c r="E1251" s="44"/>
      <c r="F1251" s="45"/>
      <c r="G1251" s="46"/>
      <c r="H1251" s="46"/>
      <c r="I1251" s="46"/>
      <c r="J1251" s="76"/>
    </row>
    <row r="1252" spans="1:11" ht="13.2">
      <c r="A1252" s="19">
        <v>208</v>
      </c>
      <c r="B1252" s="42" t="str">
        <f>VLOOKUP(A1252,'Sheet 1 - terms'!A2:B144,2,FALSE)</f>
        <v>continuous neurosurgery coverage policy</v>
      </c>
      <c r="C1252" s="43">
        <v>144</v>
      </c>
      <c r="D1252" s="43">
        <v>1</v>
      </c>
      <c r="E1252" s="44"/>
      <c r="F1252" s="45"/>
      <c r="G1252" s="46"/>
      <c r="H1252" s="46"/>
      <c r="I1252" s="46"/>
      <c r="J1252" s="76"/>
    </row>
    <row r="1253" spans="1:11" ht="13.2">
      <c r="A1253" s="19">
        <v>208</v>
      </c>
      <c r="B1253" s="42" t="str">
        <f>VLOOKUP(A1253,'Sheet 1 - terms'!A2:B144,2,FALSE)</f>
        <v>continuous neurosurgery coverage policy</v>
      </c>
      <c r="C1253" s="43">
        <v>145</v>
      </c>
      <c r="D1253" s="43">
        <v>1</v>
      </c>
      <c r="E1253" s="44"/>
      <c r="F1253" s="45"/>
      <c r="G1253" s="46"/>
      <c r="H1253" s="46"/>
      <c r="I1253" s="46"/>
      <c r="J1253" s="76"/>
    </row>
    <row r="1254" spans="1:11" ht="13.2">
      <c r="A1254" s="19">
        <v>208</v>
      </c>
      <c r="B1254" s="42" t="str">
        <f>VLOOKUP(A1254,'Sheet 1 - terms'!A2:B144,2,FALSE)</f>
        <v>continuous neurosurgery coverage policy</v>
      </c>
      <c r="C1254" s="43">
        <v>182</v>
      </c>
      <c r="D1254" s="43">
        <v>1</v>
      </c>
      <c r="E1254" s="44"/>
      <c r="F1254" s="45"/>
      <c r="G1254" s="46"/>
      <c r="H1254" s="46"/>
      <c r="I1254" s="46"/>
      <c r="J1254" s="76"/>
    </row>
    <row r="1255" spans="1:11" ht="13.2">
      <c r="A1255" s="19">
        <v>208</v>
      </c>
      <c r="B1255" s="42" t="str">
        <f>VLOOKUP(A1255,'Sheet 1 - terms'!A2:B144,2,FALSE)</f>
        <v>continuous neurosurgery coverage policy</v>
      </c>
      <c r="C1255" s="43">
        <v>124</v>
      </c>
      <c r="D1255" s="43">
        <v>1</v>
      </c>
      <c r="E1255" s="44"/>
      <c r="F1255" s="45"/>
      <c r="G1255" s="46"/>
      <c r="H1255" s="46"/>
      <c r="I1255" s="46"/>
      <c r="J1255" s="76"/>
    </row>
    <row r="1256" spans="1:11" ht="13.2">
      <c r="A1256" s="19">
        <v>208</v>
      </c>
      <c r="B1256" s="42" t="str">
        <f>VLOOKUP(A1256,'Sheet 1 - terms'!A2:B144,2,FALSE)</f>
        <v>continuous neurosurgery coverage policy</v>
      </c>
      <c r="C1256" s="43">
        <v>287</v>
      </c>
      <c r="D1256" s="43">
        <v>1</v>
      </c>
      <c r="E1256" s="44"/>
      <c r="F1256" s="45"/>
      <c r="G1256" s="46"/>
      <c r="H1256" s="46"/>
      <c r="I1256" s="46"/>
      <c r="J1256" s="76"/>
    </row>
    <row r="1257" spans="1:11" ht="13.2">
      <c r="A1257" s="19">
        <v>208</v>
      </c>
      <c r="B1257" s="42" t="str">
        <f>VLOOKUP(A1257,'Sheet 1 - terms'!A2:B144,2,FALSE)</f>
        <v>continuous neurosurgery coverage policy</v>
      </c>
      <c r="C1257" s="43">
        <v>306</v>
      </c>
      <c r="D1257" s="43">
        <v>1</v>
      </c>
      <c r="E1257" s="44"/>
      <c r="F1257" s="45"/>
      <c r="G1257" s="46"/>
      <c r="H1257" s="46"/>
      <c r="I1257" s="46"/>
      <c r="J1257" s="76"/>
    </row>
    <row r="1258" spans="1:11" ht="13.2">
      <c r="A1258" s="19">
        <v>209</v>
      </c>
      <c r="B1258" s="32" t="str">
        <f>VLOOKUP(A1258,'Sheet 1 - terms'!A2:B144,2,FALSE)</f>
        <v>board eligible trauma surgeon role</v>
      </c>
      <c r="C1258" s="33">
        <v>80</v>
      </c>
      <c r="D1258" s="33">
        <v>1</v>
      </c>
      <c r="E1258" s="55"/>
      <c r="F1258" s="37"/>
      <c r="G1258" s="36"/>
      <c r="H1258" s="36"/>
      <c r="I1258" s="36"/>
      <c r="J1258" s="74"/>
    </row>
    <row r="1259" spans="1:11" ht="13.2">
      <c r="A1259" s="19">
        <v>209</v>
      </c>
      <c r="B1259" s="32" t="str">
        <f>VLOOKUP(A1259,'Sheet 1 - terms'!A2:B144,2,FALSE)</f>
        <v>board eligible trauma surgeon role</v>
      </c>
      <c r="C1259" s="33">
        <v>98</v>
      </c>
      <c r="D1259" s="33">
        <v>1</v>
      </c>
      <c r="E1259" s="55"/>
      <c r="F1259" s="37"/>
      <c r="G1259" s="36"/>
      <c r="H1259" s="36"/>
      <c r="I1259" s="36"/>
      <c r="J1259" s="74"/>
    </row>
    <row r="1260" spans="1:11" ht="13.2">
      <c r="A1260" s="19">
        <v>209</v>
      </c>
      <c r="B1260" s="32" t="str">
        <f>VLOOKUP(A1260,'Sheet 1 - terms'!A2:B144,2,FALSE)</f>
        <v>board eligible trauma surgeon role</v>
      </c>
      <c r="C1260" s="33">
        <v>108</v>
      </c>
      <c r="D1260" s="57"/>
      <c r="E1260" s="55"/>
      <c r="F1260" s="37"/>
      <c r="G1260" s="36"/>
      <c r="H1260" s="36"/>
      <c r="I1260" s="36"/>
      <c r="J1260" s="74"/>
    </row>
    <row r="1261" spans="1:11" ht="52.8">
      <c r="A1261" s="19">
        <v>209</v>
      </c>
      <c r="B1261" s="32" t="str">
        <f>VLOOKUP(A1261,'Sheet 1 - terms'!A2:B144,2,FALSE)</f>
        <v>board eligible trauma surgeon role</v>
      </c>
      <c r="C1261" s="33">
        <v>144</v>
      </c>
      <c r="D1261" s="33">
        <v>0</v>
      </c>
      <c r="E1261" s="32" t="s">
        <v>464</v>
      </c>
      <c r="F1261" s="56" t="s">
        <v>465</v>
      </c>
      <c r="G1261" s="36"/>
      <c r="H1261" s="36"/>
      <c r="I1261" s="36"/>
      <c r="J1261" s="74"/>
      <c r="K1261" s="85" t="s">
        <v>1003</v>
      </c>
    </row>
    <row r="1262" spans="1:11" ht="13.2">
      <c r="A1262" s="19">
        <v>209</v>
      </c>
      <c r="B1262" s="32" t="str">
        <f>VLOOKUP(A1262,'Sheet 1 - terms'!A2:B144,2,FALSE)</f>
        <v>board eligible trauma surgeon role</v>
      </c>
      <c r="C1262" s="33">
        <v>164</v>
      </c>
      <c r="D1262" s="33">
        <v>1</v>
      </c>
      <c r="E1262" s="55"/>
      <c r="F1262" s="37"/>
      <c r="G1262" s="36"/>
      <c r="H1262" s="36"/>
      <c r="I1262" s="36"/>
      <c r="J1262" s="74"/>
    </row>
    <row r="1263" spans="1:11" ht="26.4">
      <c r="A1263" s="19">
        <v>209</v>
      </c>
      <c r="B1263" s="32" t="str">
        <f>VLOOKUP(A1263,'Sheet 1 - terms'!A2:B144,2,FALSE)</f>
        <v>board eligible trauma surgeon role</v>
      </c>
      <c r="C1263" s="33">
        <v>184</v>
      </c>
      <c r="D1263" s="33">
        <v>0</v>
      </c>
      <c r="E1263" s="55"/>
      <c r="F1263" s="56" t="s">
        <v>466</v>
      </c>
      <c r="G1263" s="36"/>
      <c r="H1263" s="36"/>
      <c r="I1263" s="36"/>
      <c r="J1263" s="74"/>
      <c r="K1263" s="85" t="s">
        <v>1011</v>
      </c>
    </row>
    <row r="1264" spans="1:11" ht="13.2">
      <c r="A1264" s="19">
        <v>209</v>
      </c>
      <c r="B1264" s="32" t="str">
        <f>VLOOKUP(A1264,'Sheet 1 - terms'!A2:B144,2,FALSE)</f>
        <v>board eligible trauma surgeon role</v>
      </c>
      <c r="C1264" s="33">
        <v>201</v>
      </c>
      <c r="D1264" s="33">
        <v>1</v>
      </c>
      <c r="E1264" s="55"/>
      <c r="F1264" s="37"/>
      <c r="G1264" s="36"/>
      <c r="H1264" s="36"/>
      <c r="I1264" s="36"/>
      <c r="J1264" s="74"/>
    </row>
    <row r="1265" spans="1:11" ht="13.2">
      <c r="A1265" s="19">
        <v>209</v>
      </c>
      <c r="B1265" s="32" t="str">
        <f>VLOOKUP(A1265,'Sheet 1 - terms'!A2:B144,2,FALSE)</f>
        <v>board eligible trauma surgeon role</v>
      </c>
      <c r="C1265" s="33">
        <v>219</v>
      </c>
      <c r="D1265" s="33">
        <v>1</v>
      </c>
      <c r="E1265" s="55"/>
      <c r="F1265" s="56" t="s">
        <v>467</v>
      </c>
      <c r="G1265" s="36"/>
      <c r="H1265" s="36"/>
      <c r="I1265" s="36"/>
      <c r="J1265" s="74"/>
    </row>
    <row r="1266" spans="1:11" ht="105.6">
      <c r="A1266" s="19">
        <v>209</v>
      </c>
      <c r="B1266" s="32" t="str">
        <f>VLOOKUP(A1266,'Sheet 1 - terms'!A2:B144,2,FALSE)</f>
        <v>board eligible trauma surgeon role</v>
      </c>
      <c r="C1266" s="33">
        <v>308</v>
      </c>
      <c r="D1266" s="33">
        <v>0</v>
      </c>
      <c r="E1266" s="32" t="s">
        <v>468</v>
      </c>
      <c r="F1266" s="56" t="s">
        <v>469</v>
      </c>
      <c r="G1266" s="36"/>
      <c r="H1266" s="36"/>
      <c r="I1266" s="36"/>
      <c r="J1266" s="74"/>
      <c r="K1266" s="85" t="s">
        <v>1012</v>
      </c>
    </row>
    <row r="1267" spans="1:11" ht="13.2">
      <c r="A1267" s="19">
        <v>212</v>
      </c>
      <c r="B1267" s="42" t="str">
        <f>VLOOKUP(A1267,'Sheet 1 - terms'!A2:B144,2,FALSE)</f>
        <v>board certified trauma surgeon role</v>
      </c>
      <c r="C1267" s="43">
        <v>81</v>
      </c>
      <c r="D1267" s="43">
        <v>1</v>
      </c>
      <c r="E1267" s="44"/>
      <c r="F1267" s="45"/>
      <c r="G1267" s="46"/>
      <c r="H1267" s="46"/>
      <c r="I1267" s="46"/>
      <c r="J1267" s="76"/>
    </row>
    <row r="1268" spans="1:11" ht="13.2">
      <c r="A1268" s="19">
        <v>212</v>
      </c>
      <c r="B1268" s="42" t="str">
        <f>VLOOKUP(A1268,'Sheet 1 - terms'!A2:B144,2,FALSE)</f>
        <v>board certified trauma surgeon role</v>
      </c>
      <c r="C1268" s="43">
        <v>90</v>
      </c>
      <c r="D1268" s="43">
        <v>1</v>
      </c>
      <c r="E1268" s="44"/>
      <c r="F1268" s="45"/>
      <c r="G1268" s="46"/>
      <c r="H1268" s="46"/>
      <c r="I1268" s="46"/>
      <c r="J1268" s="76"/>
    </row>
    <row r="1269" spans="1:11" ht="66">
      <c r="A1269" s="19">
        <v>212</v>
      </c>
      <c r="B1269" s="42" t="str">
        <f>VLOOKUP(A1269,'Sheet 1 - terms'!A2:B144,2,FALSE)</f>
        <v>board certified trauma surgeon role</v>
      </c>
      <c r="C1269" s="43">
        <v>125</v>
      </c>
      <c r="D1269" s="43">
        <v>0</v>
      </c>
      <c r="E1269" s="42" t="s">
        <v>470</v>
      </c>
      <c r="F1269" s="45"/>
      <c r="G1269" s="46"/>
      <c r="H1269" s="46"/>
      <c r="I1269" s="46"/>
      <c r="J1269" s="76"/>
      <c r="K1269" s="85" t="s">
        <v>1013</v>
      </c>
    </row>
    <row r="1270" spans="1:11" ht="13.2">
      <c r="A1270" s="19">
        <v>212</v>
      </c>
      <c r="B1270" s="42" t="str">
        <f>VLOOKUP(A1270,'Sheet 1 - terms'!A2:B144,2,FALSE)</f>
        <v>board certified trauma surgeon role</v>
      </c>
      <c r="C1270" s="43">
        <v>140</v>
      </c>
      <c r="D1270" s="43">
        <v>1</v>
      </c>
      <c r="E1270" s="44"/>
      <c r="F1270" s="45"/>
      <c r="G1270" s="46"/>
      <c r="H1270" s="46"/>
      <c r="I1270" s="46"/>
      <c r="J1270" s="76"/>
    </row>
    <row r="1271" spans="1:11" ht="13.2">
      <c r="A1271" s="19">
        <v>212</v>
      </c>
      <c r="B1271" s="42" t="str">
        <f>VLOOKUP(A1271,'Sheet 1 - terms'!A2:B144,2,FALSE)</f>
        <v>board certified trauma surgeon role</v>
      </c>
      <c r="C1271" s="43">
        <v>161</v>
      </c>
      <c r="D1271" s="43">
        <v>1</v>
      </c>
      <c r="E1271" s="44"/>
      <c r="F1271" s="45"/>
      <c r="G1271" s="46"/>
      <c r="H1271" s="46"/>
      <c r="I1271" s="46"/>
      <c r="J1271" s="76"/>
    </row>
    <row r="1272" spans="1:11" ht="66">
      <c r="A1272" s="19">
        <v>212</v>
      </c>
      <c r="B1272" s="42" t="str">
        <f>VLOOKUP(A1272,'Sheet 1 - terms'!A2:B144,2,FALSE)</f>
        <v>board certified trauma surgeon role</v>
      </c>
      <c r="C1272" s="43">
        <v>173</v>
      </c>
      <c r="D1272" s="43">
        <v>0</v>
      </c>
      <c r="E1272" s="44"/>
      <c r="F1272" s="54" t="s">
        <v>471</v>
      </c>
      <c r="G1272" s="46"/>
      <c r="H1272" s="46"/>
      <c r="I1272" s="46"/>
      <c r="J1272" s="76"/>
      <c r="K1272" s="85" t="s">
        <v>1014</v>
      </c>
    </row>
    <row r="1273" spans="1:11" ht="13.2">
      <c r="A1273" s="19">
        <v>212</v>
      </c>
      <c r="B1273" s="42" t="str">
        <f>VLOOKUP(A1273,'Sheet 1 - terms'!A2:B144,2,FALSE)</f>
        <v>board certified trauma surgeon role</v>
      </c>
      <c r="C1273" s="43">
        <v>213</v>
      </c>
      <c r="D1273" s="43">
        <v>1</v>
      </c>
      <c r="E1273" s="44"/>
      <c r="F1273" s="45"/>
      <c r="G1273" s="46"/>
      <c r="H1273" s="46"/>
      <c r="I1273" s="46"/>
      <c r="J1273" s="76"/>
    </row>
    <row r="1274" spans="1:11" ht="79.2">
      <c r="A1274" s="19">
        <v>212</v>
      </c>
      <c r="B1274" s="42" t="str">
        <f>VLOOKUP(A1274,'Sheet 1 - terms'!A2:B144,2,FALSE)</f>
        <v>board certified trauma surgeon role</v>
      </c>
      <c r="C1274" s="43">
        <v>285</v>
      </c>
      <c r="D1274" s="43">
        <v>0</v>
      </c>
      <c r="E1274" s="44"/>
      <c r="F1274" s="54" t="s">
        <v>472</v>
      </c>
      <c r="G1274" s="46"/>
      <c r="H1274" s="46"/>
      <c r="I1274" s="46"/>
      <c r="J1274" s="76"/>
      <c r="K1274" s="85" t="s">
        <v>917</v>
      </c>
    </row>
    <row r="1275" spans="1:11" ht="13.2">
      <c r="A1275" s="19">
        <v>212</v>
      </c>
      <c r="B1275" s="42" t="str">
        <f>VLOOKUP(A1275,'Sheet 1 - terms'!A2:B144,2,FALSE)</f>
        <v>board certified trauma surgeon role</v>
      </c>
      <c r="C1275" s="43">
        <v>291</v>
      </c>
      <c r="D1275" s="43">
        <v>1</v>
      </c>
      <c r="E1275" s="44"/>
      <c r="F1275" s="45"/>
      <c r="G1275" s="46"/>
      <c r="H1275" s="46"/>
      <c r="I1275" s="46"/>
      <c r="J1275" s="76"/>
    </row>
    <row r="1276" spans="1:11" ht="26.4">
      <c r="A1276" s="19">
        <v>214</v>
      </c>
      <c r="B1276" s="32" t="str">
        <f>VLOOKUP(A1276,'Sheet 1 - terms'!A2:B144,2,FALSE)</f>
        <v>abbreviated injury scale training course plan specification</v>
      </c>
      <c r="C1276" s="33">
        <v>88</v>
      </c>
      <c r="D1276" s="33">
        <v>0</v>
      </c>
      <c r="E1276" s="55"/>
      <c r="F1276" s="56" t="s">
        <v>164</v>
      </c>
      <c r="G1276" s="36"/>
      <c r="H1276" s="36"/>
      <c r="I1276" s="36"/>
      <c r="J1276" s="74"/>
      <c r="K1276" s="85" t="s">
        <v>1016</v>
      </c>
    </row>
    <row r="1277" spans="1:11" ht="26.4">
      <c r="A1277" s="19">
        <v>214</v>
      </c>
      <c r="B1277" s="32" t="str">
        <f>VLOOKUP(A1277,'Sheet 1 - terms'!A2:B144,2,FALSE)</f>
        <v>abbreviated injury scale training course plan specification</v>
      </c>
      <c r="C1277" s="33">
        <v>93</v>
      </c>
      <c r="D1277" s="33">
        <v>1</v>
      </c>
      <c r="E1277" s="55"/>
      <c r="F1277" s="37"/>
      <c r="G1277" s="36"/>
      <c r="H1277" s="36"/>
      <c r="I1277" s="36"/>
      <c r="J1277" s="74"/>
    </row>
    <row r="1278" spans="1:11" ht="26.4">
      <c r="A1278" s="19">
        <v>214</v>
      </c>
      <c r="B1278" s="32" t="str">
        <f>VLOOKUP(A1278,'Sheet 1 - terms'!A2:B144,2,FALSE)</f>
        <v>abbreviated injury scale training course plan specification</v>
      </c>
      <c r="C1278" s="33">
        <v>60</v>
      </c>
      <c r="D1278" s="57"/>
      <c r="E1278" s="55"/>
      <c r="F1278" s="37"/>
      <c r="G1278" s="36"/>
      <c r="H1278" s="36"/>
      <c r="I1278" s="36"/>
      <c r="J1278" s="74"/>
    </row>
    <row r="1279" spans="1:11" ht="26.4">
      <c r="A1279" s="19">
        <v>214</v>
      </c>
      <c r="B1279" s="32" t="str">
        <f>VLOOKUP(A1279,'Sheet 1 - terms'!A2:B144,2,FALSE)</f>
        <v>abbreviated injury scale training course plan specification</v>
      </c>
      <c r="C1279" s="33">
        <v>135</v>
      </c>
      <c r="D1279" s="33">
        <v>0</v>
      </c>
      <c r="E1279" s="55"/>
      <c r="F1279" s="56" t="s">
        <v>473</v>
      </c>
      <c r="G1279" s="36"/>
      <c r="H1279" s="36"/>
      <c r="I1279" s="36"/>
      <c r="J1279" s="74"/>
      <c r="K1279" s="85" t="s">
        <v>1015</v>
      </c>
    </row>
    <row r="1280" spans="1:11" ht="26.4">
      <c r="A1280" s="19">
        <v>214</v>
      </c>
      <c r="B1280" s="32" t="str">
        <f>VLOOKUP(A1280,'Sheet 1 - terms'!A2:B144,2,FALSE)</f>
        <v>abbreviated injury scale training course plan specification</v>
      </c>
      <c r="C1280" s="33">
        <v>111</v>
      </c>
      <c r="D1280" s="33">
        <v>0</v>
      </c>
      <c r="E1280" s="55"/>
      <c r="F1280" s="56" t="s">
        <v>474</v>
      </c>
      <c r="G1280" s="36"/>
      <c r="H1280" s="36"/>
      <c r="I1280" s="36"/>
      <c r="J1280" s="74"/>
      <c r="K1280" s="85" t="s">
        <v>917</v>
      </c>
    </row>
    <row r="1281" spans="1:11" ht="26.4">
      <c r="A1281" s="19">
        <v>214</v>
      </c>
      <c r="B1281" s="32" t="str">
        <f>VLOOKUP(A1281,'Sheet 1 - terms'!A2:B144,2,FALSE)</f>
        <v>abbreviated injury scale training course plan specification</v>
      </c>
      <c r="C1281" s="33">
        <v>192</v>
      </c>
      <c r="D1281" s="33">
        <v>1</v>
      </c>
      <c r="E1281" s="55"/>
      <c r="F1281" s="37"/>
      <c r="G1281" s="36"/>
      <c r="H1281" s="36"/>
      <c r="I1281" s="36"/>
      <c r="J1281" s="74"/>
    </row>
    <row r="1282" spans="1:11" ht="26.4">
      <c r="A1282" s="19">
        <v>214</v>
      </c>
      <c r="B1282" s="32" t="str">
        <f>VLOOKUP(A1282,'Sheet 1 - terms'!A2:B144,2,FALSE)</f>
        <v>abbreviated injury scale training course plan specification</v>
      </c>
      <c r="C1282" s="33">
        <v>213</v>
      </c>
      <c r="D1282" s="57"/>
      <c r="E1282" s="55"/>
      <c r="F1282" s="37"/>
      <c r="G1282" s="36"/>
      <c r="H1282" s="36"/>
      <c r="I1282" s="36"/>
      <c r="J1282" s="74"/>
    </row>
    <row r="1283" spans="1:11" ht="26.4">
      <c r="A1283" s="19">
        <v>214</v>
      </c>
      <c r="B1283" s="32" t="str">
        <f>VLOOKUP(A1283,'Sheet 1 - terms'!A2:B144,2,FALSE)</f>
        <v>abbreviated injury scale training course plan specification</v>
      </c>
      <c r="C1283" s="33">
        <v>287</v>
      </c>
      <c r="D1283" s="33">
        <v>1</v>
      </c>
      <c r="E1283" s="55"/>
      <c r="F1283" s="37"/>
      <c r="G1283" s="36"/>
      <c r="H1283" s="36"/>
      <c r="I1283" s="36"/>
      <c r="J1283" s="74"/>
    </row>
    <row r="1284" spans="1:11" ht="26.4">
      <c r="A1284" s="19">
        <v>214</v>
      </c>
      <c r="B1284" s="32" t="str">
        <f>VLOOKUP(A1284,'Sheet 1 - terms'!A2:B144,2,FALSE)</f>
        <v>abbreviated injury scale training course plan specification</v>
      </c>
      <c r="C1284" s="33">
        <v>308</v>
      </c>
      <c r="D1284" s="33">
        <v>1</v>
      </c>
      <c r="E1284" s="55"/>
      <c r="F1284" s="37"/>
      <c r="G1284" s="36"/>
      <c r="H1284" s="36"/>
      <c r="I1284" s="36"/>
      <c r="J1284" s="74"/>
    </row>
    <row r="1285" spans="1:11" ht="26.4">
      <c r="A1285" s="19">
        <v>215</v>
      </c>
      <c r="B1285" s="42" t="str">
        <f>VLOOKUP(A1285,'Sheet 1 - terms'!A2:B144,2,FALSE)</f>
        <v>trauma program internal practice-based learning course certificate</v>
      </c>
      <c r="C1285" s="43">
        <v>37</v>
      </c>
      <c r="D1285" s="47"/>
      <c r="E1285" s="44"/>
      <c r="F1285" s="45"/>
      <c r="G1285" s="46"/>
      <c r="H1285" s="46"/>
      <c r="I1285" s="46"/>
      <c r="J1285" s="76"/>
    </row>
    <row r="1286" spans="1:11" ht="26.4">
      <c r="A1286" s="19">
        <v>215</v>
      </c>
      <c r="B1286" s="42" t="str">
        <f>VLOOKUP(A1286,'Sheet 1 - terms'!A2:B144,2,FALSE)</f>
        <v>trauma program internal practice-based learning course certificate</v>
      </c>
      <c r="C1286" s="43">
        <v>97</v>
      </c>
      <c r="D1286" s="43">
        <v>1</v>
      </c>
      <c r="E1286" s="44"/>
      <c r="F1286" s="45"/>
      <c r="G1286" s="46"/>
      <c r="H1286" s="46"/>
      <c r="I1286" s="46"/>
      <c r="J1286" s="76"/>
    </row>
    <row r="1287" spans="1:11" ht="26.4">
      <c r="A1287" s="19">
        <v>215</v>
      </c>
      <c r="B1287" s="42" t="str">
        <f>VLOOKUP(A1287,'Sheet 1 - terms'!A2:B144,2,FALSE)</f>
        <v>trauma program internal practice-based learning course certificate</v>
      </c>
      <c r="C1287" s="43">
        <v>79</v>
      </c>
      <c r="D1287" s="43">
        <v>1</v>
      </c>
      <c r="E1287" s="44"/>
      <c r="F1287" s="45"/>
      <c r="G1287" s="46"/>
      <c r="H1287" s="46"/>
      <c r="I1287" s="46"/>
      <c r="J1287" s="76"/>
    </row>
    <row r="1288" spans="1:11" ht="26.4">
      <c r="A1288" s="19">
        <v>215</v>
      </c>
      <c r="B1288" s="42" t="str">
        <f>VLOOKUP(A1288,'Sheet 1 - terms'!A2:B144,2,FALSE)</f>
        <v>trauma program internal practice-based learning course certificate</v>
      </c>
      <c r="C1288" s="43">
        <v>140</v>
      </c>
      <c r="D1288" s="43">
        <v>1</v>
      </c>
      <c r="E1288" s="44"/>
      <c r="F1288" s="45"/>
      <c r="G1288" s="46"/>
      <c r="H1288" s="46"/>
      <c r="I1288" s="46"/>
      <c r="J1288" s="76"/>
    </row>
    <row r="1289" spans="1:11" ht="26.4">
      <c r="A1289" s="19">
        <v>215</v>
      </c>
      <c r="B1289" s="42" t="str">
        <f>VLOOKUP(A1289,'Sheet 1 - terms'!A2:B144,2,FALSE)</f>
        <v>trauma program internal practice-based learning course certificate</v>
      </c>
      <c r="C1289" s="43">
        <v>161</v>
      </c>
      <c r="D1289" s="43">
        <v>1</v>
      </c>
      <c r="E1289" s="44"/>
      <c r="F1289" s="45"/>
      <c r="G1289" s="46"/>
      <c r="H1289" s="46"/>
      <c r="I1289" s="46"/>
      <c r="J1289" s="76"/>
    </row>
    <row r="1290" spans="1:11" ht="26.4">
      <c r="A1290" s="19">
        <v>215</v>
      </c>
      <c r="B1290" s="42" t="str">
        <f>VLOOKUP(A1290,'Sheet 1 - terms'!A2:B144,2,FALSE)</f>
        <v>trauma program internal practice-based learning course certificate</v>
      </c>
      <c r="C1290" s="43">
        <v>182</v>
      </c>
      <c r="D1290" s="47"/>
      <c r="E1290" s="44"/>
      <c r="F1290" s="45"/>
      <c r="G1290" s="46"/>
      <c r="H1290" s="46"/>
      <c r="I1290" s="46"/>
      <c r="J1290" s="76"/>
    </row>
    <row r="1291" spans="1:11" ht="26.4">
      <c r="A1291" s="19">
        <v>215</v>
      </c>
      <c r="B1291" s="42" t="str">
        <f>VLOOKUP(A1291,'Sheet 1 - terms'!A2:B144,2,FALSE)</f>
        <v>trauma program internal practice-based learning course certificate</v>
      </c>
      <c r="C1291" s="43">
        <v>201</v>
      </c>
      <c r="D1291" s="43">
        <v>1</v>
      </c>
      <c r="E1291" s="44"/>
      <c r="F1291" s="45"/>
      <c r="G1291" s="46"/>
      <c r="H1291" s="46"/>
      <c r="I1291" s="46"/>
      <c r="J1291" s="76"/>
    </row>
    <row r="1292" spans="1:11" ht="26.4">
      <c r="A1292" s="19">
        <v>215</v>
      </c>
      <c r="B1292" s="42" t="str">
        <f>VLOOKUP(A1292,'Sheet 1 - terms'!A2:B144,2,FALSE)</f>
        <v>trauma program internal practice-based learning course certificate</v>
      </c>
      <c r="C1292" s="43">
        <v>219</v>
      </c>
      <c r="D1292" s="43">
        <v>1</v>
      </c>
      <c r="E1292" s="44"/>
      <c r="F1292" s="45"/>
      <c r="G1292" s="46"/>
      <c r="H1292" s="46"/>
      <c r="I1292" s="46"/>
      <c r="J1292" s="76"/>
    </row>
    <row r="1293" spans="1:11" ht="26.4">
      <c r="A1293" s="19">
        <v>215</v>
      </c>
      <c r="B1293" s="42" t="str">
        <f>VLOOKUP(A1293,'Sheet 1 - terms'!A2:B144,2,FALSE)</f>
        <v>trauma program internal practice-based learning course certificate</v>
      </c>
      <c r="C1293" s="43">
        <v>297</v>
      </c>
      <c r="D1293" s="47"/>
      <c r="E1293" s="44"/>
      <c r="F1293" s="45"/>
      <c r="G1293" s="46"/>
      <c r="H1293" s="46"/>
      <c r="I1293" s="46"/>
      <c r="J1293" s="76"/>
    </row>
    <row r="1294" spans="1:11" ht="13.2">
      <c r="A1294" s="19">
        <v>216</v>
      </c>
      <c r="B1294" s="32" t="str">
        <f>VLOOKUP(A1294,'Sheet 1 - terms'!A2:B144,2,FALSE)</f>
        <v>trauma medical director role</v>
      </c>
      <c r="C1294" s="33">
        <v>80</v>
      </c>
      <c r="D1294" s="33">
        <v>1</v>
      </c>
      <c r="E1294" s="55"/>
      <c r="F1294" s="37"/>
      <c r="G1294" s="36"/>
      <c r="H1294" s="36"/>
      <c r="I1294" s="36"/>
      <c r="J1294" s="74"/>
    </row>
    <row r="1295" spans="1:11" ht="13.2">
      <c r="A1295" s="19">
        <v>216</v>
      </c>
      <c r="B1295" s="32" t="str">
        <f>VLOOKUP(A1295,'Sheet 1 - terms'!A2:B144,2,FALSE)</f>
        <v>trauma medical director role</v>
      </c>
      <c r="C1295" s="33">
        <v>98</v>
      </c>
      <c r="D1295" s="33">
        <v>1</v>
      </c>
      <c r="E1295" s="55"/>
      <c r="F1295" s="37"/>
      <c r="G1295" s="36"/>
      <c r="H1295" s="36"/>
      <c r="I1295" s="36"/>
      <c r="J1295" s="74"/>
    </row>
    <row r="1296" spans="1:11" ht="52.8">
      <c r="A1296" s="19">
        <v>216</v>
      </c>
      <c r="B1296" s="32" t="str">
        <f>VLOOKUP(A1296,'Sheet 1 - terms'!A2:B144,2,FALSE)</f>
        <v>trauma medical director role</v>
      </c>
      <c r="C1296" s="33">
        <v>108</v>
      </c>
      <c r="D1296" s="33">
        <v>0</v>
      </c>
      <c r="E1296" s="32" t="s">
        <v>475</v>
      </c>
      <c r="F1296" s="37"/>
      <c r="G1296" s="36"/>
      <c r="H1296" s="36"/>
      <c r="I1296" s="36"/>
      <c r="J1296" s="74"/>
      <c r="K1296" s="85" t="s">
        <v>917</v>
      </c>
    </row>
    <row r="1297" spans="1:11" ht="13.2">
      <c r="A1297" s="19">
        <v>216</v>
      </c>
      <c r="B1297" s="32" t="str">
        <f>VLOOKUP(A1297,'Sheet 1 - terms'!A2:B144,2,FALSE)</f>
        <v>trauma medical director role</v>
      </c>
      <c r="C1297" s="33">
        <v>132</v>
      </c>
      <c r="D1297" s="33">
        <v>1</v>
      </c>
      <c r="E1297" s="55"/>
      <c r="F1297" s="37"/>
      <c r="G1297" s="36"/>
      <c r="H1297" s="36"/>
      <c r="I1297" s="36"/>
      <c r="J1297" s="74"/>
    </row>
    <row r="1298" spans="1:11" ht="13.2">
      <c r="A1298" s="19">
        <v>216</v>
      </c>
      <c r="B1298" s="32" t="str">
        <f>VLOOKUP(A1298,'Sheet 1 - terms'!A2:B144,2,FALSE)</f>
        <v>trauma medical director role</v>
      </c>
      <c r="C1298" s="33">
        <v>161</v>
      </c>
      <c r="D1298" s="33">
        <v>0</v>
      </c>
      <c r="E1298" s="32" t="s">
        <v>476</v>
      </c>
      <c r="F1298" s="37"/>
      <c r="G1298" s="36"/>
      <c r="H1298" s="36"/>
      <c r="I1298" s="36"/>
      <c r="J1298" s="74"/>
    </row>
    <row r="1299" spans="1:11" ht="13.2">
      <c r="A1299" s="19">
        <v>216</v>
      </c>
      <c r="B1299" s="32" t="str">
        <f>VLOOKUP(A1299,'Sheet 1 - terms'!A2:B144,2,FALSE)</f>
        <v>trauma medical director role</v>
      </c>
      <c r="C1299" s="33">
        <v>172</v>
      </c>
      <c r="D1299" s="33">
        <v>1</v>
      </c>
      <c r="E1299" s="55"/>
      <c r="F1299" s="37"/>
      <c r="G1299" s="36"/>
      <c r="H1299" s="36"/>
      <c r="I1299" s="36"/>
      <c r="J1299" s="74"/>
      <c r="K1299" s="85" t="s">
        <v>932</v>
      </c>
    </row>
    <row r="1300" spans="1:11" ht="39.6">
      <c r="A1300" s="19">
        <v>216</v>
      </c>
      <c r="B1300" s="32" t="str">
        <f>VLOOKUP(A1300,'Sheet 1 - terms'!A2:B144,2,FALSE)</f>
        <v>trauma medical director role</v>
      </c>
      <c r="C1300" s="33">
        <v>193</v>
      </c>
      <c r="D1300" s="33">
        <v>1</v>
      </c>
      <c r="E1300" s="55"/>
      <c r="F1300" s="56" t="s">
        <v>477</v>
      </c>
      <c r="G1300" s="36"/>
      <c r="H1300" s="36"/>
      <c r="I1300" s="36"/>
      <c r="J1300" s="74"/>
      <c r="K1300" s="85" t="s">
        <v>1017</v>
      </c>
    </row>
    <row r="1301" spans="1:11" ht="52.8">
      <c r="A1301" s="19">
        <v>216</v>
      </c>
      <c r="B1301" s="32" t="str">
        <f>VLOOKUP(A1301,'Sheet 1 - terms'!A2:B144,2,FALSE)</f>
        <v>trauma medical director role</v>
      </c>
      <c r="C1301" s="33">
        <v>219</v>
      </c>
      <c r="D1301" s="33">
        <v>0</v>
      </c>
      <c r="E1301" s="32" t="s">
        <v>478</v>
      </c>
      <c r="F1301" s="56" t="s">
        <v>479</v>
      </c>
      <c r="G1301" s="36"/>
      <c r="H1301" s="36"/>
      <c r="I1301" s="36"/>
      <c r="J1301" s="74"/>
      <c r="K1301" s="85" t="s">
        <v>917</v>
      </c>
    </row>
    <row r="1302" spans="1:11" ht="13.2">
      <c r="A1302" s="19">
        <v>216</v>
      </c>
      <c r="B1302" s="32" t="str">
        <f>VLOOKUP(A1302,'Sheet 1 - terms'!A2:B144,2,FALSE)</f>
        <v>trauma medical director role</v>
      </c>
      <c r="C1302" s="33">
        <v>293</v>
      </c>
      <c r="D1302" s="33">
        <v>1</v>
      </c>
      <c r="E1302" s="55"/>
      <c r="F1302" s="37"/>
      <c r="G1302" s="36"/>
      <c r="H1302" s="36"/>
      <c r="I1302" s="36"/>
      <c r="J1302" s="74"/>
    </row>
    <row r="1303" spans="1:11" ht="13.2">
      <c r="G1303" s="28"/>
      <c r="H1303" s="28"/>
      <c r="I1303" s="28"/>
      <c r="J1303" s="84"/>
    </row>
    <row r="1304" spans="1:11" ht="13.2">
      <c r="G1304" s="28"/>
      <c r="H1304" s="28"/>
      <c r="I1304" s="28"/>
      <c r="J1304" s="84"/>
    </row>
    <row r="1305" spans="1:11" ht="13.2">
      <c r="G1305" s="28"/>
      <c r="H1305" s="28"/>
      <c r="I1305" s="28"/>
      <c r="J1305" s="84"/>
    </row>
    <row r="1306" spans="1:11" ht="13.2">
      <c r="G1306" s="28"/>
      <c r="H1306" s="28"/>
      <c r="I1306" s="28"/>
      <c r="J1306" s="84"/>
    </row>
    <row r="1307" spans="1:11" ht="13.2">
      <c r="G1307" s="28"/>
      <c r="H1307" s="28"/>
      <c r="I1307" s="28"/>
      <c r="J1307" s="84"/>
    </row>
    <row r="1308" spans="1:11" ht="13.2">
      <c r="G1308" s="28"/>
      <c r="H1308" s="28"/>
      <c r="I1308" s="28"/>
      <c r="J1308" s="84"/>
    </row>
    <row r="1309" spans="1:11" ht="13.2">
      <c r="G1309" s="28"/>
      <c r="H1309" s="28"/>
      <c r="I1309" s="28"/>
      <c r="J1309" s="84"/>
    </row>
    <row r="1310" spans="1:11" ht="13.2">
      <c r="G1310" s="28"/>
      <c r="H1310" s="28"/>
      <c r="I1310" s="28"/>
      <c r="J1310" s="84"/>
    </row>
    <row r="1311" spans="1:11" ht="13.2">
      <c r="G1311" s="28"/>
      <c r="H1311" s="28"/>
      <c r="I1311" s="28"/>
      <c r="J1311" s="84"/>
    </row>
    <row r="1312" spans="1:11" ht="13.2">
      <c r="G1312" s="28"/>
      <c r="H1312" s="28"/>
      <c r="I1312" s="28"/>
      <c r="J1312" s="84"/>
    </row>
    <row r="1313" spans="7:10" ht="13.2">
      <c r="G1313" s="28"/>
      <c r="H1313" s="28"/>
      <c r="I1313" s="28"/>
      <c r="J1313" s="84"/>
    </row>
    <row r="1314" spans="7:10" ht="13.2">
      <c r="G1314" s="28"/>
      <c r="H1314" s="28"/>
      <c r="I1314" s="28"/>
      <c r="J1314" s="84"/>
    </row>
    <row r="1315" spans="7:10" ht="13.2">
      <c r="G1315" s="28"/>
      <c r="H1315" s="28"/>
      <c r="I1315" s="28"/>
      <c r="J1315" s="84"/>
    </row>
    <row r="1316" spans="7:10" ht="13.2">
      <c r="G1316" s="28"/>
      <c r="H1316" s="28"/>
      <c r="I1316" s="28"/>
      <c r="J1316" s="84"/>
    </row>
    <row r="1317" spans="7:10" ht="13.2">
      <c r="G1317" s="28"/>
      <c r="H1317" s="28"/>
      <c r="I1317" s="28"/>
      <c r="J1317" s="84"/>
    </row>
    <row r="1318" spans="7:10" ht="13.2">
      <c r="G1318" s="28"/>
      <c r="H1318" s="28"/>
      <c r="I1318" s="28"/>
      <c r="J1318" s="84"/>
    </row>
    <row r="1319" spans="7:10" ht="13.2">
      <c r="G1319" s="28"/>
      <c r="H1319" s="28"/>
      <c r="I1319" s="28"/>
      <c r="J1319" s="84"/>
    </row>
    <row r="1320" spans="7:10" ht="13.2">
      <c r="G1320" s="28"/>
      <c r="H1320" s="28"/>
      <c r="I1320" s="28"/>
      <c r="J1320" s="84"/>
    </row>
    <row r="1321" spans="7:10" ht="13.2">
      <c r="G1321" s="28"/>
      <c r="H1321" s="28"/>
      <c r="I1321" s="28"/>
      <c r="J1321" s="84"/>
    </row>
    <row r="1322" spans="7:10" ht="13.2">
      <c r="G1322" s="28"/>
      <c r="H1322" s="28"/>
      <c r="I1322" s="28"/>
      <c r="J1322" s="84"/>
    </row>
    <row r="1323" spans="7:10" ht="13.2">
      <c r="G1323" s="28"/>
      <c r="H1323" s="28"/>
      <c r="I1323" s="28"/>
      <c r="J1323" s="84"/>
    </row>
    <row r="1324" spans="7:10" ht="19.95" customHeight="1">
      <c r="G1324" s="28"/>
      <c r="H1324" s="28"/>
      <c r="I1324" s="28"/>
      <c r="J1324" s="84"/>
    </row>
    <row r="1325" spans="7:10" ht="19.95" customHeight="1">
      <c r="G1325" s="28"/>
      <c r="H1325" s="28"/>
      <c r="I1325" s="28"/>
      <c r="J1325" s="84"/>
    </row>
    <row r="1326" spans="7:10" ht="19.95" customHeight="1">
      <c r="G1326" s="28"/>
      <c r="H1326" s="28"/>
      <c r="I1326" s="28"/>
      <c r="J1326" s="84"/>
    </row>
    <row r="1327" spans="7:10" ht="19.95" customHeight="1">
      <c r="G1327" s="28"/>
      <c r="H1327" s="28"/>
      <c r="I1327" s="28"/>
      <c r="J1327" s="84"/>
    </row>
    <row r="1328" spans="7:10" ht="19.95" customHeight="1">
      <c r="G1328" s="28"/>
      <c r="H1328" s="28"/>
      <c r="I1328" s="28"/>
      <c r="J1328" s="84"/>
    </row>
    <row r="1329" spans="7:10" ht="19.95" customHeight="1">
      <c r="G1329" s="28"/>
      <c r="H1329" s="28"/>
      <c r="I1329" s="28"/>
      <c r="J1329" s="84"/>
    </row>
    <row r="1330" spans="7:10" ht="19.95" customHeight="1">
      <c r="G1330" s="28"/>
      <c r="H1330" s="28"/>
      <c r="I1330" s="28"/>
      <c r="J1330" s="84"/>
    </row>
    <row r="1331" spans="7:10" ht="19.95" customHeight="1">
      <c r="G1331" s="28"/>
      <c r="H1331" s="28"/>
      <c r="I1331" s="28"/>
      <c r="J1331" s="84"/>
    </row>
    <row r="1332" spans="7:10" ht="19.95" customHeight="1">
      <c r="G1332" s="28"/>
      <c r="H1332" s="28"/>
      <c r="I1332" s="28"/>
      <c r="J1332" s="84"/>
    </row>
    <row r="1333" spans="7:10" ht="19.95" customHeight="1">
      <c r="G1333" s="28"/>
      <c r="H1333" s="28"/>
      <c r="I1333" s="28"/>
      <c r="J1333" s="84"/>
    </row>
    <row r="1334" spans="7:10" ht="19.95" customHeight="1">
      <c r="G1334" s="28"/>
      <c r="H1334" s="28"/>
      <c r="I1334" s="28"/>
      <c r="J1334" s="84"/>
    </row>
    <row r="1335" spans="7:10" ht="19.95" customHeight="1">
      <c r="G1335" s="28"/>
      <c r="H1335" s="28"/>
      <c r="I1335" s="28"/>
      <c r="J1335" s="84"/>
    </row>
    <row r="1336" spans="7:10" ht="19.95" customHeight="1">
      <c r="G1336" s="28"/>
      <c r="H1336" s="28"/>
      <c r="I1336" s="28"/>
      <c r="J1336" s="84"/>
    </row>
    <row r="1337" spans="7:10" ht="19.95" customHeight="1">
      <c r="G1337" s="28"/>
      <c r="H1337" s="28"/>
      <c r="I1337" s="28"/>
      <c r="J1337" s="84"/>
    </row>
    <row r="1338" spans="7:10" ht="19.95" customHeight="1">
      <c r="G1338" s="28"/>
      <c r="H1338" s="28"/>
      <c r="I1338" s="28"/>
      <c r="J1338" s="84"/>
    </row>
    <row r="1339" spans="7:10" ht="19.95" customHeight="1">
      <c r="G1339" s="28"/>
      <c r="H1339" s="28"/>
      <c r="I1339" s="28"/>
      <c r="J1339" s="84"/>
    </row>
    <row r="1340" spans="7:10" ht="19.95" customHeight="1">
      <c r="G1340" s="28"/>
      <c r="H1340" s="28"/>
      <c r="I1340" s="28"/>
      <c r="J1340" s="84"/>
    </row>
    <row r="1341" spans="7:10" ht="19.95" customHeight="1">
      <c r="G1341" s="28"/>
      <c r="H1341" s="28"/>
      <c r="I1341" s="28"/>
      <c r="J1341" s="84"/>
    </row>
    <row r="1342" spans="7:10" ht="19.95" customHeight="1">
      <c r="G1342" s="28"/>
      <c r="H1342" s="28"/>
      <c r="I1342" s="28"/>
      <c r="J1342" s="84"/>
    </row>
    <row r="1343" spans="7:10" ht="19.95" customHeight="1">
      <c r="G1343" s="28"/>
      <c r="H1343" s="28"/>
      <c r="I1343" s="28"/>
      <c r="J1343" s="84"/>
    </row>
    <row r="1344" spans="7:10" ht="19.95" customHeight="1">
      <c r="G1344" s="28"/>
      <c r="H1344" s="28"/>
      <c r="I1344" s="28"/>
      <c r="J1344" s="84"/>
    </row>
    <row r="1345" spans="7:10" ht="19.95" customHeight="1">
      <c r="G1345" s="28"/>
      <c r="H1345" s="28"/>
      <c r="I1345" s="28"/>
      <c r="J1345" s="84"/>
    </row>
    <row r="1346" spans="7:10" ht="19.95" customHeight="1">
      <c r="G1346" s="28"/>
      <c r="H1346" s="28"/>
      <c r="I1346" s="28"/>
      <c r="J1346" s="84"/>
    </row>
    <row r="1347" spans="7:10" ht="19.95" customHeight="1">
      <c r="G1347" s="28"/>
      <c r="H1347" s="28"/>
      <c r="I1347" s="28"/>
      <c r="J1347" s="84"/>
    </row>
    <row r="1348" spans="7:10" ht="19.95" customHeight="1">
      <c r="G1348" s="28"/>
      <c r="H1348" s="28"/>
      <c r="I1348" s="28"/>
      <c r="J1348" s="84"/>
    </row>
    <row r="1349" spans="7:10" ht="19.95" customHeight="1">
      <c r="G1349" s="28"/>
      <c r="H1349" s="28"/>
      <c r="I1349" s="28"/>
      <c r="J1349" s="84"/>
    </row>
    <row r="1350" spans="7:10" ht="19.95" customHeight="1">
      <c r="G1350" s="28"/>
      <c r="H1350" s="28"/>
      <c r="I1350" s="28"/>
      <c r="J1350" s="84"/>
    </row>
    <row r="1351" spans="7:10" ht="19.95" customHeight="1">
      <c r="G1351" s="28"/>
      <c r="H1351" s="28"/>
      <c r="I1351" s="28"/>
      <c r="J1351" s="84"/>
    </row>
    <row r="1352" spans="7:10" ht="19.95" customHeight="1">
      <c r="G1352" s="28"/>
      <c r="H1352" s="28"/>
      <c r="I1352" s="28"/>
      <c r="J1352" s="84"/>
    </row>
    <row r="1353" spans="7:10" ht="19.95" customHeight="1">
      <c r="G1353" s="28"/>
      <c r="H1353" s="28"/>
      <c r="I1353" s="28"/>
      <c r="J1353" s="84"/>
    </row>
    <row r="1354" spans="7:10" ht="19.95" customHeight="1">
      <c r="G1354" s="28"/>
      <c r="H1354" s="28"/>
      <c r="I1354" s="28"/>
      <c r="J1354" s="84"/>
    </row>
    <row r="1355" spans="7:10" ht="19.95" customHeight="1">
      <c r="G1355" s="28"/>
      <c r="H1355" s="28"/>
      <c r="I1355" s="28"/>
      <c r="J1355" s="84"/>
    </row>
    <row r="1356" spans="7:10" ht="19.95" customHeight="1">
      <c r="G1356" s="28"/>
      <c r="H1356" s="28"/>
      <c r="I1356" s="28"/>
      <c r="J1356" s="84"/>
    </row>
    <row r="1357" spans="7:10" ht="19.95" customHeight="1">
      <c r="G1357" s="28"/>
      <c r="H1357" s="28"/>
      <c r="I1357" s="28"/>
      <c r="J1357" s="84"/>
    </row>
    <row r="1358" spans="7:10" ht="19.95" customHeight="1">
      <c r="G1358" s="28"/>
      <c r="H1358" s="28"/>
      <c r="I1358" s="28"/>
      <c r="J1358" s="84"/>
    </row>
    <row r="1359" spans="7:10" ht="19.95" customHeight="1">
      <c r="G1359" s="28"/>
      <c r="H1359" s="28"/>
      <c r="I1359" s="28"/>
      <c r="J1359" s="84"/>
    </row>
    <row r="1360" spans="7:10" ht="19.95" customHeight="1">
      <c r="G1360" s="28"/>
      <c r="H1360" s="28"/>
      <c r="I1360" s="28"/>
      <c r="J1360" s="84"/>
    </row>
    <row r="1361" spans="7:10" ht="19.95" customHeight="1">
      <c r="G1361" s="28"/>
      <c r="H1361" s="28"/>
      <c r="I1361" s="28"/>
      <c r="J1361" s="84"/>
    </row>
    <row r="1362" spans="7:10" ht="19.95" customHeight="1">
      <c r="G1362" s="28"/>
      <c r="H1362" s="28"/>
      <c r="I1362" s="28"/>
      <c r="J1362" s="84"/>
    </row>
    <row r="1363" spans="7:10" ht="19.95" customHeight="1">
      <c r="G1363" s="28"/>
      <c r="H1363" s="28"/>
      <c r="I1363" s="28"/>
      <c r="J1363" s="84"/>
    </row>
    <row r="1364" spans="7:10" ht="19.95" customHeight="1">
      <c r="G1364" s="28"/>
      <c r="H1364" s="28"/>
      <c r="I1364" s="28"/>
      <c r="J1364" s="84"/>
    </row>
    <row r="1365" spans="7:10" ht="19.95" customHeight="1">
      <c r="G1365" s="28"/>
      <c r="H1365" s="28"/>
      <c r="I1365" s="28"/>
      <c r="J1365" s="84"/>
    </row>
    <row r="1366" spans="7:10" ht="19.95" customHeight="1">
      <c r="G1366" s="28"/>
      <c r="H1366" s="28"/>
      <c r="I1366" s="28"/>
      <c r="J1366" s="84"/>
    </row>
    <row r="1367" spans="7:10" ht="19.95" customHeight="1">
      <c r="G1367" s="28"/>
      <c r="H1367" s="28"/>
      <c r="I1367" s="28"/>
      <c r="J1367" s="84"/>
    </row>
    <row r="1368" spans="7:10" ht="19.95" customHeight="1">
      <c r="G1368" s="28"/>
      <c r="H1368" s="28"/>
      <c r="I1368" s="28"/>
      <c r="J1368" s="84"/>
    </row>
    <row r="1369" spans="7:10" ht="19.95" customHeight="1">
      <c r="G1369" s="28"/>
      <c r="H1369" s="28"/>
      <c r="I1369" s="28"/>
      <c r="J1369" s="84"/>
    </row>
    <row r="1370" spans="7:10" ht="19.95" customHeight="1">
      <c r="G1370" s="28"/>
      <c r="H1370" s="28"/>
      <c r="I1370" s="28"/>
      <c r="J1370" s="84"/>
    </row>
    <row r="1371" spans="7:10" ht="19.95" customHeight="1">
      <c r="G1371" s="28"/>
      <c r="H1371" s="28"/>
      <c r="I1371" s="28"/>
      <c r="J1371" s="84"/>
    </row>
    <row r="1372" spans="7:10" ht="19.95" customHeight="1">
      <c r="G1372" s="28"/>
      <c r="H1372" s="28"/>
      <c r="I1372" s="28"/>
      <c r="J1372" s="84"/>
    </row>
    <row r="1373" spans="7:10" ht="19.95" customHeight="1">
      <c r="G1373" s="28"/>
      <c r="H1373" s="28"/>
      <c r="I1373" s="28"/>
      <c r="J1373" s="84"/>
    </row>
    <row r="1374" spans="7:10" ht="19.95" customHeight="1">
      <c r="G1374" s="28"/>
      <c r="H1374" s="28"/>
      <c r="I1374" s="28"/>
      <c r="J1374" s="84"/>
    </row>
    <row r="1375" spans="7:10" ht="19.95" customHeight="1">
      <c r="G1375" s="28"/>
      <c r="H1375" s="28"/>
      <c r="I1375" s="28"/>
      <c r="J1375" s="84"/>
    </row>
    <row r="1376" spans="7:10" ht="19.95" customHeight="1">
      <c r="G1376" s="28"/>
      <c r="H1376" s="28"/>
      <c r="I1376" s="28"/>
      <c r="J1376" s="84"/>
    </row>
    <row r="1377" spans="7:10" ht="19.95" customHeight="1">
      <c r="G1377" s="28"/>
      <c r="H1377" s="28"/>
      <c r="I1377" s="28"/>
      <c r="J1377" s="84"/>
    </row>
    <row r="1378" spans="7:10" ht="19.95" customHeight="1">
      <c r="G1378" s="28"/>
      <c r="H1378" s="28"/>
      <c r="I1378" s="28"/>
      <c r="J1378" s="84"/>
    </row>
    <row r="1379" spans="7:10" ht="19.95" customHeight="1">
      <c r="G1379" s="28"/>
      <c r="H1379" s="28"/>
      <c r="I1379" s="28"/>
      <c r="J1379" s="84"/>
    </row>
    <row r="1380" spans="7:10" ht="19.95" customHeight="1">
      <c r="G1380" s="28"/>
      <c r="H1380" s="28"/>
      <c r="I1380" s="28"/>
      <c r="J1380" s="84"/>
    </row>
    <row r="1381" spans="7:10" ht="19.95" customHeight="1">
      <c r="G1381" s="28"/>
      <c r="H1381" s="28"/>
      <c r="I1381" s="28"/>
      <c r="J1381" s="84"/>
    </row>
    <row r="1382" spans="7:10" ht="19.95" customHeight="1">
      <c r="G1382" s="28"/>
      <c r="H1382" s="28"/>
      <c r="I1382" s="28"/>
      <c r="J1382" s="84"/>
    </row>
    <row r="1383" spans="7:10" ht="19.95" customHeight="1">
      <c r="G1383" s="28"/>
      <c r="H1383" s="28"/>
      <c r="I1383" s="28"/>
      <c r="J1383" s="84"/>
    </row>
    <row r="1384" spans="7:10" ht="19.95" customHeight="1">
      <c r="G1384" s="28"/>
      <c r="H1384" s="28"/>
      <c r="I1384" s="28"/>
      <c r="J1384" s="84"/>
    </row>
    <row r="1385" spans="7:10" ht="19.95" customHeight="1">
      <c r="G1385" s="28"/>
      <c r="H1385" s="28"/>
      <c r="I1385" s="28"/>
      <c r="J1385" s="84"/>
    </row>
    <row r="1386" spans="7:10" ht="19.95" customHeight="1">
      <c r="G1386" s="28"/>
      <c r="H1386" s="28"/>
      <c r="I1386" s="28"/>
      <c r="J1386" s="84"/>
    </row>
    <row r="1387" spans="7:10" ht="19.95" customHeight="1">
      <c r="G1387" s="28"/>
      <c r="H1387" s="28"/>
      <c r="I1387" s="28"/>
      <c r="J1387" s="84"/>
    </row>
    <row r="1388" spans="7:10" ht="19.95" customHeight="1">
      <c r="G1388" s="28"/>
      <c r="H1388" s="28"/>
      <c r="I1388" s="28"/>
      <c r="J1388" s="84"/>
    </row>
    <row r="1389" spans="7:10" ht="19.95" customHeight="1">
      <c r="G1389" s="28"/>
      <c r="H1389" s="28"/>
      <c r="I1389" s="28"/>
      <c r="J1389" s="84"/>
    </row>
    <row r="1390" spans="7:10" ht="19.95" customHeight="1">
      <c r="G1390" s="28"/>
      <c r="H1390" s="28"/>
      <c r="I1390" s="28"/>
      <c r="J1390" s="84"/>
    </row>
    <row r="1391" spans="7:10" ht="19.95" customHeight="1">
      <c r="G1391" s="28"/>
      <c r="H1391" s="28"/>
      <c r="I1391" s="28"/>
      <c r="J1391" s="84"/>
    </row>
    <row r="1392" spans="7:10" ht="19.95" customHeight="1">
      <c r="G1392" s="28"/>
      <c r="H1392" s="28"/>
      <c r="I1392" s="28"/>
      <c r="J1392" s="84"/>
    </row>
    <row r="1393" spans="7:10" ht="19.95" customHeight="1">
      <c r="G1393" s="28"/>
      <c r="H1393" s="28"/>
      <c r="I1393" s="28"/>
      <c r="J1393" s="84"/>
    </row>
    <row r="1394" spans="7:10" ht="19.95" customHeight="1">
      <c r="G1394" s="28"/>
      <c r="H1394" s="28"/>
      <c r="I1394" s="28"/>
      <c r="J1394" s="84"/>
    </row>
    <row r="1395" spans="7:10" ht="19.95" customHeight="1">
      <c r="G1395" s="28"/>
      <c r="H1395" s="28"/>
      <c r="I1395" s="28"/>
      <c r="J1395" s="84"/>
    </row>
    <row r="1396" spans="7:10" ht="19.95" customHeight="1">
      <c r="G1396" s="28"/>
      <c r="H1396" s="28"/>
      <c r="I1396" s="28"/>
      <c r="J1396" s="84"/>
    </row>
    <row r="1397" spans="7:10" ht="19.95" customHeight="1">
      <c r="G1397" s="28"/>
      <c r="H1397" s="28"/>
      <c r="I1397" s="28"/>
      <c r="J1397" s="84"/>
    </row>
    <row r="1398" spans="7:10" ht="19.95" customHeight="1">
      <c r="G1398" s="28"/>
      <c r="H1398" s="28"/>
      <c r="I1398" s="28"/>
      <c r="J1398" s="84"/>
    </row>
    <row r="1399" spans="7:10" ht="19.95" customHeight="1">
      <c r="G1399" s="28"/>
      <c r="H1399" s="28"/>
      <c r="I1399" s="28"/>
      <c r="J1399" s="84"/>
    </row>
    <row r="1400" spans="7:10" ht="19.95" customHeight="1">
      <c r="G1400" s="28"/>
      <c r="H1400" s="28"/>
      <c r="I1400" s="28"/>
      <c r="J1400" s="84"/>
    </row>
    <row r="1401" spans="7:10" ht="19.95" customHeight="1">
      <c r="G1401" s="28"/>
      <c r="H1401" s="28"/>
      <c r="I1401" s="28"/>
      <c r="J1401" s="84"/>
    </row>
    <row r="1402" spans="7:10" ht="19.95" customHeight="1">
      <c r="G1402" s="28"/>
      <c r="H1402" s="28"/>
      <c r="I1402" s="28"/>
      <c r="J1402" s="84"/>
    </row>
    <row r="1403" spans="7:10" ht="19.95" customHeight="1">
      <c r="G1403" s="28"/>
      <c r="H1403" s="28"/>
      <c r="I1403" s="28"/>
      <c r="J1403" s="84"/>
    </row>
    <row r="1404" spans="7:10" ht="19.95" customHeight="1">
      <c r="G1404" s="28"/>
      <c r="H1404" s="28"/>
      <c r="I1404" s="28"/>
      <c r="J1404" s="84"/>
    </row>
    <row r="1405" spans="7:10" ht="19.95" customHeight="1">
      <c r="G1405" s="28"/>
      <c r="H1405" s="28"/>
      <c r="I1405" s="28"/>
      <c r="J1405" s="84"/>
    </row>
    <row r="1406" spans="7:10" ht="19.95" customHeight="1">
      <c r="G1406" s="28"/>
      <c r="H1406" s="28"/>
      <c r="I1406" s="28"/>
      <c r="J1406" s="84"/>
    </row>
    <row r="1407" spans="7:10" ht="19.95" customHeight="1">
      <c r="G1407" s="28"/>
      <c r="H1407" s="28"/>
      <c r="I1407" s="28"/>
      <c r="J1407" s="84"/>
    </row>
    <row r="1408" spans="7:10" ht="19.95" customHeight="1">
      <c r="G1408" s="28"/>
      <c r="H1408" s="28"/>
      <c r="I1408" s="28"/>
      <c r="J1408" s="84"/>
    </row>
    <row r="1409" spans="7:10" ht="19.95" customHeight="1">
      <c r="G1409" s="28"/>
      <c r="H1409" s="28"/>
      <c r="I1409" s="28"/>
      <c r="J1409" s="84"/>
    </row>
    <row r="1410" spans="7:10" ht="19.95" customHeight="1">
      <c r="G1410" s="28"/>
      <c r="H1410" s="28"/>
      <c r="I1410" s="28"/>
      <c r="J1410" s="84"/>
    </row>
    <row r="1411" spans="7:10" ht="19.95" customHeight="1">
      <c r="G1411" s="28"/>
      <c r="H1411" s="28"/>
      <c r="I1411" s="28"/>
      <c r="J1411" s="84"/>
    </row>
    <row r="1412" spans="7:10" ht="19.95" customHeight="1">
      <c r="G1412" s="28"/>
      <c r="H1412" s="28"/>
      <c r="I1412" s="28"/>
      <c r="J1412" s="84"/>
    </row>
    <row r="1413" spans="7:10" ht="19.95" customHeight="1">
      <c r="G1413" s="28"/>
      <c r="H1413" s="28"/>
      <c r="I1413" s="28"/>
      <c r="J1413" s="84"/>
    </row>
    <row r="1414" spans="7:10" ht="19.95" customHeight="1">
      <c r="G1414" s="28"/>
      <c r="H1414" s="28"/>
      <c r="I1414" s="28"/>
      <c r="J1414" s="84"/>
    </row>
    <row r="1415" spans="7:10" ht="19.95" customHeight="1">
      <c r="G1415" s="28"/>
      <c r="H1415" s="28"/>
      <c r="I1415" s="28"/>
      <c r="J1415" s="84"/>
    </row>
    <row r="1416" spans="7:10" ht="19.95" customHeight="1">
      <c r="G1416" s="28"/>
      <c r="H1416" s="28"/>
      <c r="I1416" s="28"/>
      <c r="J1416" s="84"/>
    </row>
    <row r="1417" spans="7:10" ht="19.95" customHeight="1">
      <c r="G1417" s="28"/>
      <c r="H1417" s="28"/>
      <c r="I1417" s="28"/>
      <c r="J1417" s="84"/>
    </row>
    <row r="1418" spans="7:10" ht="19.95" customHeight="1">
      <c r="G1418" s="28"/>
      <c r="H1418" s="28"/>
      <c r="I1418" s="28"/>
      <c r="J1418" s="84"/>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hyperlink ref="J259" r:id="rId2"/>
  </hyperlinks>
  <pageMargins left="0.5" right="0.5" top="0.75" bottom="0.75" header="0.27777800000000002" footer="0.27777800000000002"/>
  <pageSetup scale="10" orientation="portrait" r:id="rId3"/>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44"/>
  <sheetViews>
    <sheetView showGridLines="0" topLeftCell="B128" workbookViewId="0">
      <selection activeCell="B140" sqref="B140"/>
    </sheetView>
  </sheetViews>
  <sheetFormatPr defaultColWidth="8.33203125" defaultRowHeight="19.95" customHeight="1"/>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c r="A1" s="72" t="s">
        <v>480</v>
      </c>
      <c r="B1" s="72"/>
      <c r="C1" s="72"/>
      <c r="D1" s="72"/>
    </row>
    <row r="2" spans="1:4" ht="20.25" customHeight="1">
      <c r="A2" s="17" t="s">
        <v>482</v>
      </c>
      <c r="B2" s="17" t="s">
        <v>483</v>
      </c>
      <c r="C2" s="17" t="s">
        <v>484</v>
      </c>
      <c r="D2" s="17" t="s">
        <v>485</v>
      </c>
    </row>
    <row r="3" spans="1:4" ht="20.25" customHeight="1">
      <c r="A3" s="21">
        <v>1</v>
      </c>
      <c r="B3" s="22" t="s">
        <v>24</v>
      </c>
      <c r="C3" s="23" t="s">
        <v>486</v>
      </c>
      <c r="D3" s="23" t="s">
        <v>487</v>
      </c>
    </row>
    <row r="4" spans="1:4" ht="19.95" customHeight="1">
      <c r="A4" s="24">
        <v>2</v>
      </c>
      <c r="B4" s="25" t="s">
        <v>57</v>
      </c>
      <c r="C4" s="26" t="s">
        <v>488</v>
      </c>
      <c r="D4" s="26" t="s">
        <v>489</v>
      </c>
    </row>
    <row r="5" spans="1:4" ht="19.95" customHeight="1">
      <c r="A5" s="24">
        <v>5</v>
      </c>
      <c r="B5" s="25" t="s">
        <v>84</v>
      </c>
      <c r="C5" s="26" t="s">
        <v>490</v>
      </c>
      <c r="D5" s="26" t="s">
        <v>491</v>
      </c>
    </row>
    <row r="6" spans="1:4" ht="19.95" customHeight="1">
      <c r="A6" s="24">
        <v>6</v>
      </c>
      <c r="B6" s="25" t="s">
        <v>102</v>
      </c>
      <c r="C6" s="26" t="s">
        <v>492</v>
      </c>
      <c r="D6" s="26" t="s">
        <v>493</v>
      </c>
    </row>
    <row r="7" spans="1:4" ht="19.95" customHeight="1">
      <c r="A7" s="24">
        <v>7</v>
      </c>
      <c r="B7" s="25" t="s">
        <v>85</v>
      </c>
      <c r="C7" s="26" t="s">
        <v>494</v>
      </c>
      <c r="D7" s="26" t="s">
        <v>495</v>
      </c>
    </row>
    <row r="8" spans="1:4" ht="19.95" customHeight="1">
      <c r="A8" s="24">
        <v>8</v>
      </c>
      <c r="B8" s="25" t="s">
        <v>103</v>
      </c>
      <c r="C8" s="26" t="s">
        <v>496</v>
      </c>
      <c r="D8" s="26" t="s">
        <v>497</v>
      </c>
    </row>
    <row r="9" spans="1:4" ht="19.95" customHeight="1">
      <c r="A9" s="24">
        <v>9</v>
      </c>
      <c r="B9" s="25" t="s">
        <v>25</v>
      </c>
      <c r="C9" s="26" t="s">
        <v>498</v>
      </c>
      <c r="D9" s="26" t="s">
        <v>499</v>
      </c>
    </row>
    <row r="10" spans="1:4" ht="19.95" customHeight="1">
      <c r="A10" s="24">
        <v>10</v>
      </c>
      <c r="B10" s="25" t="s">
        <v>48</v>
      </c>
      <c r="C10" s="26" t="s">
        <v>500</v>
      </c>
      <c r="D10" s="26" t="s">
        <v>501</v>
      </c>
    </row>
    <row r="11" spans="1:4" ht="19.95" customHeight="1">
      <c r="A11" s="24">
        <v>11</v>
      </c>
      <c r="B11" s="25" t="s">
        <v>104</v>
      </c>
      <c r="C11" s="26" t="s">
        <v>502</v>
      </c>
      <c r="D11" s="26" t="s">
        <v>503</v>
      </c>
    </row>
    <row r="12" spans="1:4" ht="19.95" customHeight="1">
      <c r="A12" s="24">
        <v>12</v>
      </c>
      <c r="B12" s="25" t="s">
        <v>129</v>
      </c>
      <c r="C12" s="26" t="s">
        <v>504</v>
      </c>
      <c r="D12" s="26" t="s">
        <v>505</v>
      </c>
    </row>
    <row r="13" spans="1:4" ht="19.95" customHeight="1">
      <c r="A13" s="24">
        <v>13</v>
      </c>
      <c r="B13" s="25" t="s">
        <v>23</v>
      </c>
      <c r="C13" s="26" t="s">
        <v>506</v>
      </c>
      <c r="D13" s="26" t="s">
        <v>507</v>
      </c>
    </row>
    <row r="14" spans="1:4" ht="19.95" customHeight="1">
      <c r="A14" s="24">
        <v>14</v>
      </c>
      <c r="B14" s="25" t="s">
        <v>36</v>
      </c>
      <c r="C14" s="26" t="s">
        <v>508</v>
      </c>
      <c r="D14" s="26" t="s">
        <v>509</v>
      </c>
    </row>
    <row r="15" spans="1:4" ht="19.95" customHeight="1">
      <c r="A15" s="24">
        <v>15</v>
      </c>
      <c r="B15" s="25" t="s">
        <v>140</v>
      </c>
      <c r="C15" s="26" t="s">
        <v>510</v>
      </c>
      <c r="D15" s="26" t="s">
        <v>511</v>
      </c>
    </row>
    <row r="16" spans="1:4" ht="19.95" customHeight="1">
      <c r="A16" s="24">
        <v>17</v>
      </c>
      <c r="B16" s="25" t="s">
        <v>86</v>
      </c>
      <c r="C16" s="26" t="s">
        <v>512</v>
      </c>
      <c r="D16" s="26" t="s">
        <v>513</v>
      </c>
    </row>
    <row r="17" spans="1:4" ht="19.95" customHeight="1">
      <c r="A17" s="24">
        <v>18</v>
      </c>
      <c r="B17" s="25" t="s">
        <v>130</v>
      </c>
      <c r="C17" s="26" t="s">
        <v>514</v>
      </c>
      <c r="D17" s="26" t="s">
        <v>515</v>
      </c>
    </row>
    <row r="18" spans="1:4" ht="19.95" customHeight="1">
      <c r="A18" s="24">
        <v>19</v>
      </c>
      <c r="B18" s="25" t="s">
        <v>87</v>
      </c>
      <c r="C18" s="26" t="s">
        <v>516</v>
      </c>
      <c r="D18" s="26" t="s">
        <v>517</v>
      </c>
    </row>
    <row r="19" spans="1:4" ht="19.95" customHeight="1">
      <c r="A19" s="24">
        <v>22</v>
      </c>
      <c r="B19" s="25" t="s">
        <v>141</v>
      </c>
      <c r="C19" s="26" t="s">
        <v>518</v>
      </c>
      <c r="D19" s="26" t="s">
        <v>519</v>
      </c>
    </row>
    <row r="20" spans="1:4" ht="19.95" customHeight="1">
      <c r="A20" s="24">
        <v>23</v>
      </c>
      <c r="B20" s="25" t="s">
        <v>120</v>
      </c>
      <c r="C20" s="26" t="s">
        <v>520</v>
      </c>
      <c r="D20" s="26" t="s">
        <v>521</v>
      </c>
    </row>
    <row r="21" spans="1:4" ht="19.95" customHeight="1">
      <c r="A21" s="24">
        <v>25</v>
      </c>
      <c r="B21" s="25" t="s">
        <v>105</v>
      </c>
      <c r="C21" s="26" t="s">
        <v>522</v>
      </c>
      <c r="D21" s="26" t="s">
        <v>523</v>
      </c>
    </row>
    <row r="22" spans="1:4" ht="19.95" customHeight="1">
      <c r="A22" s="24">
        <v>28</v>
      </c>
      <c r="B22" s="25" t="s">
        <v>78</v>
      </c>
      <c r="C22" s="26" t="s">
        <v>524</v>
      </c>
      <c r="D22" s="26" t="s">
        <v>525</v>
      </c>
    </row>
    <row r="23" spans="1:4" ht="19.95" customHeight="1">
      <c r="A23" s="24">
        <v>31</v>
      </c>
      <c r="B23" s="25" t="s">
        <v>79</v>
      </c>
      <c r="C23" s="26" t="s">
        <v>526</v>
      </c>
      <c r="D23" s="26" t="s">
        <v>527</v>
      </c>
    </row>
    <row r="24" spans="1:4" ht="19.95" customHeight="1">
      <c r="A24" s="24">
        <v>33</v>
      </c>
      <c r="B24" s="25" t="s">
        <v>50</v>
      </c>
      <c r="C24" s="26" t="s">
        <v>528</v>
      </c>
      <c r="D24" s="26" t="s">
        <v>529</v>
      </c>
    </row>
    <row r="25" spans="1:4" ht="19.95" customHeight="1">
      <c r="A25" s="24">
        <v>34</v>
      </c>
      <c r="B25" s="25" t="s">
        <v>80</v>
      </c>
      <c r="C25" s="26" t="s">
        <v>530</v>
      </c>
      <c r="D25" s="26" t="s">
        <v>531</v>
      </c>
    </row>
    <row r="26" spans="1:4" ht="19.95" customHeight="1">
      <c r="A26" s="24">
        <v>36</v>
      </c>
      <c r="B26" s="25" t="s">
        <v>106</v>
      </c>
      <c r="C26" s="26" t="s">
        <v>532</v>
      </c>
      <c r="D26" s="26" t="s">
        <v>533</v>
      </c>
    </row>
    <row r="27" spans="1:4" ht="19.95" customHeight="1">
      <c r="A27" s="24">
        <v>39</v>
      </c>
      <c r="B27" s="25" t="s">
        <v>131</v>
      </c>
      <c r="C27" s="26" t="s">
        <v>534</v>
      </c>
      <c r="D27" s="26" t="s">
        <v>535</v>
      </c>
    </row>
    <row r="28" spans="1:4" ht="19.95" customHeight="1">
      <c r="A28" s="24">
        <v>40</v>
      </c>
      <c r="B28" s="25" t="s">
        <v>51</v>
      </c>
      <c r="C28" s="26" t="s">
        <v>536</v>
      </c>
      <c r="D28" s="26" t="s">
        <v>537</v>
      </c>
    </row>
    <row r="29" spans="1:4" ht="19.95" customHeight="1">
      <c r="A29" s="24">
        <v>41</v>
      </c>
      <c r="B29" s="25" t="s">
        <v>107</v>
      </c>
      <c r="C29" s="26" t="s">
        <v>538</v>
      </c>
      <c r="D29" s="26" t="s">
        <v>539</v>
      </c>
    </row>
    <row r="30" spans="1:4" ht="19.95" customHeight="1">
      <c r="A30" s="24">
        <v>42</v>
      </c>
      <c r="B30" s="25" t="s">
        <v>142</v>
      </c>
      <c r="C30" s="26" t="s">
        <v>540</v>
      </c>
      <c r="D30" s="26" t="s">
        <v>541</v>
      </c>
    </row>
    <row r="31" spans="1:4" ht="19.95" customHeight="1">
      <c r="A31" s="24">
        <v>43</v>
      </c>
      <c r="B31" s="25" t="s">
        <v>34</v>
      </c>
      <c r="C31" s="26" t="s">
        <v>542</v>
      </c>
      <c r="D31" s="26" t="s">
        <v>543</v>
      </c>
    </row>
    <row r="32" spans="1:4" ht="19.95" customHeight="1">
      <c r="A32" s="24">
        <v>44</v>
      </c>
      <c r="B32" s="25" t="s">
        <v>76</v>
      </c>
      <c r="C32" s="26" t="s">
        <v>544</v>
      </c>
      <c r="D32" s="26" t="s">
        <v>545</v>
      </c>
    </row>
    <row r="33" spans="1:4" ht="19.95" customHeight="1">
      <c r="A33" s="24">
        <v>45</v>
      </c>
      <c r="B33" s="25" t="s">
        <v>26</v>
      </c>
      <c r="C33" s="26" t="s">
        <v>546</v>
      </c>
      <c r="D33" s="26" t="s">
        <v>547</v>
      </c>
    </row>
    <row r="34" spans="1:4" ht="19.95" customHeight="1">
      <c r="A34" s="24">
        <v>46</v>
      </c>
      <c r="B34" s="25" t="s">
        <v>27</v>
      </c>
      <c r="C34" s="26" t="s">
        <v>548</v>
      </c>
      <c r="D34" s="26" t="s">
        <v>549</v>
      </c>
    </row>
    <row r="35" spans="1:4" ht="19.95" customHeight="1">
      <c r="A35" s="24">
        <v>47</v>
      </c>
      <c r="B35" s="25" t="s">
        <v>143</v>
      </c>
      <c r="C35" s="26" t="s">
        <v>550</v>
      </c>
      <c r="D35" s="26" t="s">
        <v>551</v>
      </c>
    </row>
    <row r="36" spans="1:4" ht="19.95" customHeight="1">
      <c r="A36" s="24">
        <v>48</v>
      </c>
      <c r="B36" s="25" t="s">
        <v>37</v>
      </c>
      <c r="C36" s="26" t="s">
        <v>552</v>
      </c>
      <c r="D36" s="26" t="s">
        <v>553</v>
      </c>
    </row>
    <row r="37" spans="1:4" ht="19.95" customHeight="1">
      <c r="A37" s="24">
        <v>49</v>
      </c>
      <c r="B37" s="25" t="s">
        <v>88</v>
      </c>
      <c r="C37" s="26" t="s">
        <v>554</v>
      </c>
      <c r="D37" s="26" t="s">
        <v>555</v>
      </c>
    </row>
    <row r="38" spans="1:4" ht="19.95" customHeight="1">
      <c r="A38" s="24">
        <v>50</v>
      </c>
      <c r="B38" s="25" t="s">
        <v>122</v>
      </c>
      <c r="C38" s="26" t="s">
        <v>556</v>
      </c>
      <c r="D38" s="26" t="s">
        <v>557</v>
      </c>
    </row>
    <row r="39" spans="1:4" ht="19.95" customHeight="1">
      <c r="A39" s="24">
        <v>51</v>
      </c>
      <c r="B39" s="25" t="s">
        <v>66</v>
      </c>
      <c r="C39" s="26" t="s">
        <v>558</v>
      </c>
      <c r="D39" s="26" t="s">
        <v>559</v>
      </c>
    </row>
    <row r="40" spans="1:4" ht="19.95" customHeight="1">
      <c r="A40" s="24">
        <v>52</v>
      </c>
      <c r="B40" s="25" t="s">
        <v>38</v>
      </c>
      <c r="C40" s="26" t="s">
        <v>560</v>
      </c>
      <c r="D40" s="26" t="s">
        <v>561</v>
      </c>
    </row>
    <row r="41" spans="1:4" ht="19.95" customHeight="1">
      <c r="A41" s="24">
        <v>59</v>
      </c>
      <c r="B41" s="25" t="s">
        <v>138</v>
      </c>
      <c r="C41" s="26" t="s">
        <v>562</v>
      </c>
      <c r="D41" s="26" t="s">
        <v>563</v>
      </c>
    </row>
    <row r="42" spans="1:4" ht="19.95" customHeight="1">
      <c r="A42" s="24">
        <v>60</v>
      </c>
      <c r="B42" s="25" t="s">
        <v>77</v>
      </c>
      <c r="C42" s="26" t="s">
        <v>564</v>
      </c>
      <c r="D42" s="26" t="s">
        <v>565</v>
      </c>
    </row>
    <row r="43" spans="1:4" ht="19.95" customHeight="1">
      <c r="A43" s="24">
        <v>63</v>
      </c>
      <c r="B43" s="25" t="s">
        <v>144</v>
      </c>
      <c r="C43" s="26" t="s">
        <v>566</v>
      </c>
      <c r="D43" s="26" t="s">
        <v>567</v>
      </c>
    </row>
    <row r="44" spans="1:4" ht="19.95" customHeight="1">
      <c r="A44" s="24">
        <v>64</v>
      </c>
      <c r="B44" s="25" t="s">
        <v>108</v>
      </c>
      <c r="C44" s="26" t="s">
        <v>568</v>
      </c>
      <c r="D44" s="26" t="s">
        <v>569</v>
      </c>
    </row>
    <row r="45" spans="1:4" ht="19.95" customHeight="1">
      <c r="A45" s="24">
        <v>65</v>
      </c>
      <c r="B45" s="25" t="s">
        <v>89</v>
      </c>
      <c r="C45" s="26" t="s">
        <v>570</v>
      </c>
      <c r="D45" s="26" t="s">
        <v>571</v>
      </c>
    </row>
    <row r="46" spans="1:4" ht="19.95" customHeight="1">
      <c r="A46" s="24">
        <v>67</v>
      </c>
      <c r="B46" s="25" t="s">
        <v>125</v>
      </c>
      <c r="C46" s="26" t="s">
        <v>572</v>
      </c>
      <c r="D46" s="26" t="s">
        <v>573</v>
      </c>
    </row>
    <row r="47" spans="1:4" ht="19.95" customHeight="1">
      <c r="A47" s="24">
        <v>68</v>
      </c>
      <c r="B47" s="25" t="s">
        <v>67</v>
      </c>
      <c r="C47" s="26" t="s">
        <v>574</v>
      </c>
      <c r="D47" s="26" t="s">
        <v>575</v>
      </c>
    </row>
    <row r="48" spans="1:4" ht="19.95" customHeight="1">
      <c r="A48" s="24">
        <v>69</v>
      </c>
      <c r="B48" s="25" t="s">
        <v>132</v>
      </c>
      <c r="C48" s="26" t="s">
        <v>576</v>
      </c>
      <c r="D48" s="26" t="s">
        <v>577</v>
      </c>
    </row>
    <row r="49" spans="1:4" ht="19.95" customHeight="1">
      <c r="A49" s="24">
        <v>70</v>
      </c>
      <c r="B49" s="25" t="s">
        <v>90</v>
      </c>
      <c r="C49" s="26" t="s">
        <v>578</v>
      </c>
      <c r="D49" s="26" t="s">
        <v>579</v>
      </c>
    </row>
    <row r="50" spans="1:4" ht="19.95" customHeight="1">
      <c r="A50" s="24">
        <v>71</v>
      </c>
      <c r="B50" s="25" t="s">
        <v>90</v>
      </c>
      <c r="C50" s="26" t="s">
        <v>580</v>
      </c>
      <c r="D50" s="26" t="s">
        <v>579</v>
      </c>
    </row>
    <row r="51" spans="1:4" ht="19.95" customHeight="1">
      <c r="A51" s="24">
        <v>72</v>
      </c>
      <c r="B51" s="25" t="s">
        <v>100</v>
      </c>
      <c r="C51" s="26" t="s">
        <v>581</v>
      </c>
      <c r="D51" s="26" t="s">
        <v>582</v>
      </c>
    </row>
    <row r="52" spans="1:4" ht="19.95" customHeight="1">
      <c r="A52" s="24">
        <v>73</v>
      </c>
      <c r="B52" s="25" t="s">
        <v>16</v>
      </c>
      <c r="C52" s="26" t="s">
        <v>583</v>
      </c>
      <c r="D52" s="26" t="s">
        <v>584</v>
      </c>
    </row>
    <row r="53" spans="1:4" ht="19.95" customHeight="1">
      <c r="A53" s="24">
        <v>74</v>
      </c>
      <c r="B53" s="25" t="s">
        <v>35</v>
      </c>
      <c r="C53" s="26" t="s">
        <v>585</v>
      </c>
      <c r="D53" s="26" t="s">
        <v>586</v>
      </c>
    </row>
    <row r="54" spans="1:4" ht="19.95" customHeight="1">
      <c r="A54" s="24">
        <v>76</v>
      </c>
      <c r="B54" s="25" t="s">
        <v>81</v>
      </c>
      <c r="C54" s="26" t="s">
        <v>587</v>
      </c>
      <c r="D54" s="26" t="s">
        <v>588</v>
      </c>
    </row>
    <row r="55" spans="1:4" ht="19.95" customHeight="1">
      <c r="A55" s="24">
        <v>77</v>
      </c>
      <c r="B55" s="25" t="s">
        <v>52</v>
      </c>
      <c r="C55" s="26" t="s">
        <v>589</v>
      </c>
      <c r="D55" s="26" t="s">
        <v>590</v>
      </c>
    </row>
    <row r="56" spans="1:4" ht="19.95" customHeight="1">
      <c r="A56" s="24">
        <v>78</v>
      </c>
      <c r="B56" s="25" t="s">
        <v>91</v>
      </c>
      <c r="C56" s="26" t="s">
        <v>591</v>
      </c>
      <c r="D56" s="26" t="s">
        <v>592</v>
      </c>
    </row>
    <row r="57" spans="1:4" ht="19.95" customHeight="1">
      <c r="A57" s="24">
        <v>80</v>
      </c>
      <c r="B57" s="25" t="s">
        <v>123</v>
      </c>
      <c r="C57" s="26" t="s">
        <v>593</v>
      </c>
      <c r="D57" s="26" t="s">
        <v>594</v>
      </c>
    </row>
    <row r="58" spans="1:4" ht="19.95" customHeight="1">
      <c r="A58" s="24">
        <v>83</v>
      </c>
      <c r="B58" s="25" t="s">
        <v>145</v>
      </c>
      <c r="C58" s="26" t="s">
        <v>595</v>
      </c>
      <c r="D58" s="26" t="s">
        <v>596</v>
      </c>
    </row>
    <row r="59" spans="1:4" ht="19.95" customHeight="1">
      <c r="A59" s="24">
        <v>84</v>
      </c>
      <c r="B59" s="25" t="s">
        <v>63</v>
      </c>
      <c r="C59" s="26" t="s">
        <v>597</v>
      </c>
      <c r="D59" s="26" t="s">
        <v>598</v>
      </c>
    </row>
    <row r="60" spans="1:4" ht="19.95" customHeight="1">
      <c r="A60" s="24">
        <v>88</v>
      </c>
      <c r="B60" s="25" t="s">
        <v>92</v>
      </c>
      <c r="C60" s="26" t="s">
        <v>599</v>
      </c>
      <c r="D60" s="26" t="s">
        <v>600</v>
      </c>
    </row>
    <row r="61" spans="1:4" ht="19.95" customHeight="1">
      <c r="A61" s="24">
        <v>90</v>
      </c>
      <c r="B61" s="25" t="s">
        <v>33</v>
      </c>
      <c r="C61" s="26" t="s">
        <v>601</v>
      </c>
      <c r="D61" s="26" t="s">
        <v>602</v>
      </c>
    </row>
    <row r="62" spans="1:4" ht="19.95" customHeight="1">
      <c r="A62" s="24">
        <v>91</v>
      </c>
      <c r="B62" s="25" t="s">
        <v>68</v>
      </c>
      <c r="C62" s="26" t="s">
        <v>603</v>
      </c>
      <c r="D62" s="26" t="s">
        <v>604</v>
      </c>
    </row>
    <row r="63" spans="1:4" ht="19.95" customHeight="1">
      <c r="A63" s="24">
        <v>94</v>
      </c>
      <c r="B63" s="25" t="s">
        <v>39</v>
      </c>
      <c r="C63" s="26" t="s">
        <v>605</v>
      </c>
      <c r="D63" s="26" t="s">
        <v>606</v>
      </c>
    </row>
    <row r="64" spans="1:4" ht="19.95" customHeight="1">
      <c r="A64" s="24">
        <v>95</v>
      </c>
      <c r="B64" s="25" t="s">
        <v>109</v>
      </c>
      <c r="C64" s="26" t="s">
        <v>607</v>
      </c>
      <c r="D64" s="26" t="s">
        <v>608</v>
      </c>
    </row>
    <row r="65" spans="1:4" ht="19.95" customHeight="1">
      <c r="A65" s="24">
        <v>96</v>
      </c>
      <c r="B65" s="25" t="s">
        <v>82</v>
      </c>
      <c r="C65" s="26" t="s">
        <v>609</v>
      </c>
      <c r="D65" s="26" t="s">
        <v>610</v>
      </c>
    </row>
    <row r="66" spans="1:4" ht="19.95" customHeight="1">
      <c r="A66" s="24">
        <v>97</v>
      </c>
      <c r="B66" s="25" t="s">
        <v>139</v>
      </c>
      <c r="C66" s="26" t="s">
        <v>611</v>
      </c>
      <c r="D66" s="26" t="s">
        <v>612</v>
      </c>
    </row>
    <row r="67" spans="1:4" ht="19.95" customHeight="1">
      <c r="A67" s="24">
        <v>98</v>
      </c>
      <c r="B67" s="25" t="s">
        <v>93</v>
      </c>
      <c r="C67" s="26" t="s">
        <v>613</v>
      </c>
      <c r="D67" s="26" t="s">
        <v>614</v>
      </c>
    </row>
    <row r="68" spans="1:4" ht="19.95" customHeight="1">
      <c r="A68" s="24">
        <v>99</v>
      </c>
      <c r="B68" s="25" t="s">
        <v>110</v>
      </c>
      <c r="C68" s="26" t="s">
        <v>615</v>
      </c>
      <c r="D68" s="26" t="s">
        <v>616</v>
      </c>
    </row>
    <row r="69" spans="1:4" ht="19.95" customHeight="1">
      <c r="A69" s="24">
        <v>101</v>
      </c>
      <c r="B69" s="25" t="s">
        <v>28</v>
      </c>
      <c r="C69" s="26" t="s">
        <v>617</v>
      </c>
      <c r="D69" s="26" t="s">
        <v>618</v>
      </c>
    </row>
    <row r="70" spans="1:4" ht="19.95" customHeight="1">
      <c r="A70" s="24">
        <v>106</v>
      </c>
      <c r="B70" s="25" t="s">
        <v>69</v>
      </c>
      <c r="C70" s="26" t="s">
        <v>619</v>
      </c>
      <c r="D70" s="26" t="s">
        <v>620</v>
      </c>
    </row>
    <row r="71" spans="1:4" ht="19.95" customHeight="1">
      <c r="A71" s="24">
        <v>107</v>
      </c>
      <c r="B71" s="25" t="s">
        <v>146</v>
      </c>
      <c r="C71" s="26" t="s">
        <v>621</v>
      </c>
      <c r="D71" s="26" t="s">
        <v>622</v>
      </c>
    </row>
    <row r="72" spans="1:4" ht="19.95" customHeight="1">
      <c r="A72" s="24">
        <v>108</v>
      </c>
      <c r="B72" s="25" t="s">
        <v>70</v>
      </c>
      <c r="C72" s="26" t="s">
        <v>623</v>
      </c>
      <c r="D72" s="26" t="s">
        <v>624</v>
      </c>
    </row>
    <row r="73" spans="1:4" ht="19.95" customHeight="1">
      <c r="A73" s="24">
        <v>109</v>
      </c>
      <c r="B73" s="25" t="s">
        <v>49</v>
      </c>
      <c r="C73" s="26" t="s">
        <v>625</v>
      </c>
      <c r="D73" s="26" t="s">
        <v>626</v>
      </c>
    </row>
    <row r="74" spans="1:4" ht="19.95" customHeight="1">
      <c r="A74" s="24">
        <v>110</v>
      </c>
      <c r="B74" s="25" t="s">
        <v>94</v>
      </c>
      <c r="C74" s="26" t="s">
        <v>627</v>
      </c>
      <c r="D74" s="26" t="s">
        <v>628</v>
      </c>
    </row>
    <row r="75" spans="1:4" ht="19.95" customHeight="1">
      <c r="A75" s="24">
        <v>111</v>
      </c>
      <c r="B75" s="25" t="s">
        <v>40</v>
      </c>
      <c r="C75" s="26" t="s">
        <v>629</v>
      </c>
      <c r="D75" s="26" t="s">
        <v>630</v>
      </c>
    </row>
    <row r="76" spans="1:4" ht="19.95" customHeight="1">
      <c r="A76" s="24">
        <v>117</v>
      </c>
      <c r="B76" s="25" t="s">
        <v>53</v>
      </c>
      <c r="C76" s="26" t="s">
        <v>631</v>
      </c>
      <c r="D76" s="26" t="s">
        <v>632</v>
      </c>
    </row>
    <row r="77" spans="1:4" ht="19.95" customHeight="1">
      <c r="A77" s="24">
        <v>119</v>
      </c>
      <c r="B77" s="25" t="s">
        <v>147</v>
      </c>
      <c r="C77" s="26" t="s">
        <v>633</v>
      </c>
      <c r="D77" s="26" t="s">
        <v>634</v>
      </c>
    </row>
    <row r="78" spans="1:4" ht="19.95" customHeight="1">
      <c r="A78" s="24">
        <v>120</v>
      </c>
      <c r="B78" s="25" t="s">
        <v>111</v>
      </c>
      <c r="C78" s="26" t="s">
        <v>635</v>
      </c>
      <c r="D78" s="26" t="s">
        <v>636</v>
      </c>
    </row>
    <row r="79" spans="1:4" ht="19.95" customHeight="1">
      <c r="A79" s="24">
        <v>121</v>
      </c>
      <c r="B79" s="25" t="s">
        <v>18</v>
      </c>
      <c r="C79" s="26" t="s">
        <v>637</v>
      </c>
      <c r="D79" s="26" t="s">
        <v>638</v>
      </c>
    </row>
    <row r="80" spans="1:4" ht="19.95" customHeight="1">
      <c r="A80" s="24">
        <v>122</v>
      </c>
      <c r="B80" s="25" t="s">
        <v>148</v>
      </c>
      <c r="C80" s="26" t="s">
        <v>639</v>
      </c>
      <c r="D80" s="26" t="s">
        <v>640</v>
      </c>
    </row>
    <row r="81" spans="1:4" ht="19.95" customHeight="1">
      <c r="A81" s="24">
        <v>123</v>
      </c>
      <c r="B81" s="25" t="s">
        <v>149</v>
      </c>
      <c r="C81" s="26" t="s">
        <v>641</v>
      </c>
      <c r="D81" s="26" t="s">
        <v>642</v>
      </c>
    </row>
    <row r="82" spans="1:4" ht="19.95" customHeight="1">
      <c r="A82" s="24">
        <v>124</v>
      </c>
      <c r="B82" s="25" t="s">
        <v>95</v>
      </c>
      <c r="C82" s="26" t="s">
        <v>643</v>
      </c>
      <c r="D82" s="26" t="s">
        <v>644</v>
      </c>
    </row>
    <row r="83" spans="1:4" ht="19.95" customHeight="1">
      <c r="A83" s="24">
        <v>125</v>
      </c>
      <c r="B83" s="25" t="s">
        <v>19</v>
      </c>
      <c r="C83" s="26" t="s">
        <v>645</v>
      </c>
      <c r="D83" s="26" t="s">
        <v>646</v>
      </c>
    </row>
    <row r="84" spans="1:4" ht="19.95" customHeight="1">
      <c r="A84" s="24">
        <v>126</v>
      </c>
      <c r="B84" s="25" t="s">
        <v>71</v>
      </c>
      <c r="C84" s="26" t="s">
        <v>647</v>
      </c>
      <c r="D84" s="26" t="s">
        <v>648</v>
      </c>
    </row>
    <row r="85" spans="1:4" ht="19.95" customHeight="1">
      <c r="A85" s="24">
        <v>127</v>
      </c>
      <c r="B85" s="25" t="s">
        <v>41</v>
      </c>
      <c r="C85" s="26" t="s">
        <v>649</v>
      </c>
      <c r="D85" s="26" t="s">
        <v>650</v>
      </c>
    </row>
    <row r="86" spans="1:4" ht="19.95" customHeight="1">
      <c r="A86" s="24">
        <v>128</v>
      </c>
      <c r="B86" s="25" t="s">
        <v>96</v>
      </c>
      <c r="C86" s="26" t="s">
        <v>651</v>
      </c>
      <c r="D86" s="26" t="s">
        <v>652</v>
      </c>
    </row>
    <row r="87" spans="1:4" ht="19.95" customHeight="1">
      <c r="A87" s="24">
        <v>131</v>
      </c>
      <c r="B87" s="25" t="s">
        <v>126</v>
      </c>
      <c r="C87" s="26" t="s">
        <v>653</v>
      </c>
      <c r="D87" s="26" t="s">
        <v>654</v>
      </c>
    </row>
    <row r="88" spans="1:4" ht="19.95" customHeight="1">
      <c r="A88" s="24">
        <v>133</v>
      </c>
      <c r="B88" s="25" t="s">
        <v>112</v>
      </c>
      <c r="C88" s="26" t="s">
        <v>655</v>
      </c>
      <c r="D88" s="26" t="s">
        <v>656</v>
      </c>
    </row>
    <row r="89" spans="1:4" ht="19.95" customHeight="1">
      <c r="A89" s="24">
        <v>134</v>
      </c>
      <c r="B89" s="25" t="s">
        <v>72</v>
      </c>
      <c r="C89" s="26" t="s">
        <v>657</v>
      </c>
      <c r="D89" s="26" t="s">
        <v>658</v>
      </c>
    </row>
    <row r="90" spans="1:4" ht="19.95" customHeight="1">
      <c r="A90" s="24">
        <v>135</v>
      </c>
      <c r="B90" s="25" t="s">
        <v>150</v>
      </c>
      <c r="C90" s="26" t="s">
        <v>659</v>
      </c>
      <c r="D90" s="26" t="s">
        <v>660</v>
      </c>
    </row>
    <row r="91" spans="1:4" ht="19.95" customHeight="1">
      <c r="A91" s="24">
        <v>136</v>
      </c>
      <c r="B91" s="25" t="s">
        <v>73</v>
      </c>
      <c r="C91" s="26" t="s">
        <v>661</v>
      </c>
      <c r="D91" s="26" t="s">
        <v>662</v>
      </c>
    </row>
    <row r="92" spans="1:4" ht="19.95" customHeight="1">
      <c r="A92" s="24">
        <v>137</v>
      </c>
      <c r="B92" s="25" t="s">
        <v>42</v>
      </c>
      <c r="C92" s="26" t="s">
        <v>663</v>
      </c>
      <c r="D92" s="26" t="s">
        <v>664</v>
      </c>
    </row>
    <row r="93" spans="1:4" ht="19.95" customHeight="1">
      <c r="A93" s="24">
        <v>138</v>
      </c>
      <c r="B93" s="25" t="s">
        <v>127</v>
      </c>
      <c r="C93" s="26" t="s">
        <v>665</v>
      </c>
      <c r="D93" s="26" t="s">
        <v>666</v>
      </c>
    </row>
    <row r="94" spans="1:4" ht="19.95" customHeight="1">
      <c r="A94" s="24">
        <v>140</v>
      </c>
      <c r="B94" s="25" t="s">
        <v>113</v>
      </c>
      <c r="C94" s="26" t="s">
        <v>667</v>
      </c>
      <c r="D94" s="26" t="s">
        <v>668</v>
      </c>
    </row>
    <row r="95" spans="1:4" ht="19.95" customHeight="1">
      <c r="A95" s="24">
        <v>141</v>
      </c>
      <c r="B95" s="25" t="s">
        <v>58</v>
      </c>
      <c r="C95" s="26" t="s">
        <v>669</v>
      </c>
      <c r="D95" s="26" t="s">
        <v>670</v>
      </c>
    </row>
    <row r="96" spans="1:4" ht="19.95" customHeight="1">
      <c r="A96" s="24">
        <v>142</v>
      </c>
      <c r="B96" s="25" t="s">
        <v>21</v>
      </c>
      <c r="C96" s="26" t="s">
        <v>671</v>
      </c>
      <c r="D96" s="26" t="s">
        <v>672</v>
      </c>
    </row>
    <row r="97" spans="1:4" ht="19.95" customHeight="1">
      <c r="A97" s="24">
        <v>145</v>
      </c>
      <c r="B97" s="25" t="s">
        <v>151</v>
      </c>
      <c r="C97" s="26" t="s">
        <v>673</v>
      </c>
      <c r="D97" s="26" t="s">
        <v>674</v>
      </c>
    </row>
    <row r="98" spans="1:4" ht="19.95" customHeight="1">
      <c r="A98" s="24">
        <v>146</v>
      </c>
      <c r="B98" s="25" t="s">
        <v>29</v>
      </c>
      <c r="C98" s="26" t="s">
        <v>675</v>
      </c>
      <c r="D98" s="26" t="s">
        <v>676</v>
      </c>
    </row>
    <row r="99" spans="1:4" ht="19.95" customHeight="1">
      <c r="A99" s="24">
        <v>147</v>
      </c>
      <c r="B99" s="25" t="s">
        <v>29</v>
      </c>
      <c r="C99" s="26" t="s">
        <v>677</v>
      </c>
      <c r="D99" s="26" t="s">
        <v>676</v>
      </c>
    </row>
    <row r="100" spans="1:4" ht="19.95" customHeight="1">
      <c r="A100" s="24">
        <v>148</v>
      </c>
      <c r="B100" s="25" t="s">
        <v>59</v>
      </c>
      <c r="C100" s="26" t="s">
        <v>678</v>
      </c>
      <c r="D100" s="26" t="s">
        <v>679</v>
      </c>
    </row>
    <row r="101" spans="1:4" ht="19.95" customHeight="1">
      <c r="A101" s="24">
        <v>149</v>
      </c>
      <c r="B101" s="25" t="s">
        <v>64</v>
      </c>
      <c r="C101" s="26" t="s">
        <v>680</v>
      </c>
      <c r="D101" s="26" t="s">
        <v>681</v>
      </c>
    </row>
    <row r="102" spans="1:4" ht="19.95" customHeight="1">
      <c r="A102" s="24">
        <v>150</v>
      </c>
      <c r="B102" s="25" t="s">
        <v>114</v>
      </c>
      <c r="C102" s="26" t="s">
        <v>682</v>
      </c>
      <c r="D102" s="26" t="s">
        <v>683</v>
      </c>
    </row>
    <row r="103" spans="1:4" ht="19.95" customHeight="1">
      <c r="A103" s="24">
        <v>151</v>
      </c>
      <c r="B103" s="25" t="s">
        <v>60</v>
      </c>
      <c r="C103" s="26" t="s">
        <v>684</v>
      </c>
      <c r="D103" s="26" t="s">
        <v>685</v>
      </c>
    </row>
    <row r="104" spans="1:4" ht="19.95" customHeight="1">
      <c r="A104" s="24">
        <v>152</v>
      </c>
      <c r="B104" s="25" t="s">
        <v>115</v>
      </c>
      <c r="C104" s="26" t="s">
        <v>686</v>
      </c>
      <c r="D104" s="26" t="s">
        <v>687</v>
      </c>
    </row>
    <row r="105" spans="1:4" ht="19.95" customHeight="1">
      <c r="A105" s="24">
        <v>153</v>
      </c>
      <c r="B105" s="25" t="s">
        <v>116</v>
      </c>
      <c r="C105" s="26" t="s">
        <v>688</v>
      </c>
      <c r="D105" s="26" t="s">
        <v>689</v>
      </c>
    </row>
    <row r="106" spans="1:4" ht="19.95" customHeight="1">
      <c r="A106" s="24">
        <v>154</v>
      </c>
      <c r="B106" s="25" t="s">
        <v>133</v>
      </c>
      <c r="C106" s="26" t="s">
        <v>690</v>
      </c>
      <c r="D106" s="26" t="s">
        <v>691</v>
      </c>
    </row>
    <row r="107" spans="1:4" ht="19.95" customHeight="1">
      <c r="A107" s="24">
        <v>155</v>
      </c>
      <c r="B107" s="25" t="s">
        <v>61</v>
      </c>
      <c r="C107" s="26" t="s">
        <v>692</v>
      </c>
      <c r="D107" s="26" t="s">
        <v>693</v>
      </c>
    </row>
    <row r="108" spans="1:4" ht="19.95" customHeight="1">
      <c r="A108" s="24">
        <v>157</v>
      </c>
      <c r="B108" s="25" t="s">
        <v>152</v>
      </c>
      <c r="C108" s="26" t="s">
        <v>694</v>
      </c>
      <c r="D108" s="26" t="s">
        <v>695</v>
      </c>
    </row>
    <row r="109" spans="1:4" ht="19.95" customHeight="1">
      <c r="A109" s="24">
        <v>160</v>
      </c>
      <c r="B109" s="25" t="s">
        <v>43</v>
      </c>
      <c r="C109" s="26" t="s">
        <v>696</v>
      </c>
      <c r="D109" s="26" t="s">
        <v>697</v>
      </c>
    </row>
    <row r="110" spans="1:4" ht="19.95" customHeight="1">
      <c r="A110" s="24">
        <v>161</v>
      </c>
      <c r="B110" s="25" t="s">
        <v>153</v>
      </c>
      <c r="C110" s="26" t="s">
        <v>698</v>
      </c>
      <c r="D110" s="26" t="s">
        <v>699</v>
      </c>
    </row>
    <row r="111" spans="1:4" ht="19.95" customHeight="1">
      <c r="A111" s="24">
        <v>163</v>
      </c>
      <c r="B111" s="25" t="s">
        <v>44</v>
      </c>
      <c r="C111" s="26" t="s">
        <v>700</v>
      </c>
      <c r="D111" s="26" t="s">
        <v>701</v>
      </c>
    </row>
    <row r="112" spans="1:4" ht="19.95" customHeight="1">
      <c r="A112" s="24">
        <v>164</v>
      </c>
      <c r="B112" s="25" t="s">
        <v>20</v>
      </c>
      <c r="C112" s="26" t="s">
        <v>702</v>
      </c>
      <c r="D112" s="26" t="s">
        <v>703</v>
      </c>
    </row>
    <row r="113" spans="1:4" ht="19.95" customHeight="1">
      <c r="A113" s="24">
        <v>167</v>
      </c>
      <c r="B113" s="25" t="s">
        <v>154</v>
      </c>
      <c r="C113" s="26" t="s">
        <v>704</v>
      </c>
      <c r="D113" s="26" t="s">
        <v>705</v>
      </c>
    </row>
    <row r="114" spans="1:4" ht="19.95" customHeight="1">
      <c r="A114" s="24">
        <v>169</v>
      </c>
      <c r="B114" s="25" t="s">
        <v>17</v>
      </c>
      <c r="C114" s="26" t="s">
        <v>706</v>
      </c>
      <c r="D114" s="26" t="s">
        <v>707</v>
      </c>
    </row>
    <row r="115" spans="1:4" ht="19.95" customHeight="1">
      <c r="A115" s="24">
        <v>170</v>
      </c>
      <c r="B115" s="25" t="s">
        <v>121</v>
      </c>
      <c r="C115" s="26" t="s">
        <v>708</v>
      </c>
      <c r="D115" s="26" t="s">
        <v>709</v>
      </c>
    </row>
    <row r="116" spans="1:4" ht="19.95" customHeight="1">
      <c r="A116" s="24">
        <v>171</v>
      </c>
      <c r="B116" s="25" t="s">
        <v>54</v>
      </c>
      <c r="C116" s="26" t="s">
        <v>710</v>
      </c>
      <c r="D116" s="26" t="s">
        <v>711</v>
      </c>
    </row>
    <row r="117" spans="1:4" ht="19.95" customHeight="1">
      <c r="A117" s="24">
        <v>173</v>
      </c>
      <c r="B117" s="25" t="s">
        <v>97</v>
      </c>
      <c r="C117" s="26" t="s">
        <v>712</v>
      </c>
      <c r="D117" s="26" t="s">
        <v>713</v>
      </c>
    </row>
    <row r="118" spans="1:4" ht="19.95" customHeight="1">
      <c r="A118" s="24">
        <v>174</v>
      </c>
      <c r="B118" s="25" t="s">
        <v>55</v>
      </c>
      <c r="C118" s="26" t="s">
        <v>714</v>
      </c>
      <c r="D118" s="26" t="s">
        <v>715</v>
      </c>
    </row>
    <row r="119" spans="1:4" ht="19.95" customHeight="1">
      <c r="A119" s="24">
        <v>179</v>
      </c>
      <c r="B119" s="25" t="s">
        <v>134</v>
      </c>
      <c r="C119" s="26" t="s">
        <v>716</v>
      </c>
      <c r="D119" s="26" t="s">
        <v>717</v>
      </c>
    </row>
    <row r="120" spans="1:4" ht="19.95" customHeight="1">
      <c r="A120" s="24">
        <v>183</v>
      </c>
      <c r="B120" s="25" t="s">
        <v>30</v>
      </c>
      <c r="C120" s="26" t="s">
        <v>718</v>
      </c>
      <c r="D120" s="26" t="s">
        <v>719</v>
      </c>
    </row>
    <row r="121" spans="1:4" ht="19.95" customHeight="1">
      <c r="A121" s="24">
        <v>185</v>
      </c>
      <c r="B121" s="25" t="s">
        <v>74</v>
      </c>
      <c r="C121" s="26" t="s">
        <v>720</v>
      </c>
      <c r="D121" s="26" t="s">
        <v>721</v>
      </c>
    </row>
    <row r="122" spans="1:4" ht="19.95" customHeight="1">
      <c r="A122" s="24">
        <v>188</v>
      </c>
      <c r="B122" s="25" t="s">
        <v>62</v>
      </c>
      <c r="C122" s="26" t="s">
        <v>722</v>
      </c>
      <c r="D122" s="26" t="s">
        <v>723</v>
      </c>
    </row>
    <row r="123" spans="1:4" ht="19.95" customHeight="1">
      <c r="A123" s="24">
        <v>189</v>
      </c>
      <c r="B123" s="25" t="s">
        <v>65</v>
      </c>
      <c r="C123" s="26" t="s">
        <v>724</v>
      </c>
      <c r="D123" s="26" t="s">
        <v>725</v>
      </c>
    </row>
    <row r="124" spans="1:4" ht="19.95" customHeight="1">
      <c r="A124" s="24">
        <v>190</v>
      </c>
      <c r="B124" s="25" t="s">
        <v>45</v>
      </c>
      <c r="C124" s="26" t="s">
        <v>726</v>
      </c>
      <c r="D124" s="26" t="s">
        <v>727</v>
      </c>
    </row>
    <row r="125" spans="1:4" ht="19.95" customHeight="1">
      <c r="A125" s="24">
        <v>191</v>
      </c>
      <c r="B125" s="25" t="s">
        <v>56</v>
      </c>
      <c r="C125" s="26" t="s">
        <v>728</v>
      </c>
      <c r="D125" s="26" t="s">
        <v>729</v>
      </c>
    </row>
    <row r="126" spans="1:4" ht="19.95" customHeight="1">
      <c r="A126" s="24">
        <v>192</v>
      </c>
      <c r="B126" s="25" t="s">
        <v>98</v>
      </c>
      <c r="C126" s="26" t="s">
        <v>730</v>
      </c>
      <c r="D126" s="26" t="s">
        <v>731</v>
      </c>
    </row>
    <row r="127" spans="1:4" ht="19.95" customHeight="1">
      <c r="A127" s="24">
        <v>194</v>
      </c>
      <c r="B127" s="25" t="s">
        <v>75</v>
      </c>
      <c r="C127" s="26" t="s">
        <v>732</v>
      </c>
      <c r="D127" s="26" t="s">
        <v>733</v>
      </c>
    </row>
    <row r="128" spans="1:4" ht="19.95" customHeight="1">
      <c r="A128" s="24">
        <v>196</v>
      </c>
      <c r="B128" s="25" t="s">
        <v>117</v>
      </c>
      <c r="C128" s="26" t="s">
        <v>734</v>
      </c>
      <c r="D128" s="26" t="s">
        <v>735</v>
      </c>
    </row>
    <row r="129" spans="1:4" ht="19.95" customHeight="1">
      <c r="A129" s="24">
        <v>197</v>
      </c>
      <c r="B129" s="25" t="s">
        <v>155</v>
      </c>
      <c r="C129" s="26" t="s">
        <v>736</v>
      </c>
      <c r="D129" s="26" t="s">
        <v>737</v>
      </c>
    </row>
    <row r="130" spans="1:4" ht="19.95" customHeight="1">
      <c r="A130" s="24">
        <v>198</v>
      </c>
      <c r="B130" s="25" t="s">
        <v>83</v>
      </c>
      <c r="C130" s="26" t="s">
        <v>738</v>
      </c>
      <c r="D130" s="26" t="s">
        <v>739</v>
      </c>
    </row>
    <row r="131" spans="1:4" ht="19.95" customHeight="1">
      <c r="A131" s="24">
        <v>199</v>
      </c>
      <c r="B131" s="25" t="s">
        <v>31</v>
      </c>
      <c r="C131" s="26" t="s">
        <v>740</v>
      </c>
      <c r="D131" s="26" t="s">
        <v>741</v>
      </c>
    </row>
    <row r="132" spans="1:4" ht="19.95" customHeight="1">
      <c r="A132" s="24">
        <v>200</v>
      </c>
      <c r="B132" s="25" t="s">
        <v>135</v>
      </c>
      <c r="C132" s="26" t="s">
        <v>742</v>
      </c>
      <c r="D132" s="26" t="s">
        <v>743</v>
      </c>
    </row>
    <row r="133" spans="1:4" ht="19.95" customHeight="1">
      <c r="A133" s="24">
        <v>201</v>
      </c>
      <c r="B133" s="25" t="s">
        <v>118</v>
      </c>
      <c r="C133" s="26" t="s">
        <v>744</v>
      </c>
      <c r="D133" s="26" t="s">
        <v>745</v>
      </c>
    </row>
    <row r="134" spans="1:4" ht="19.95" customHeight="1">
      <c r="A134" s="24">
        <v>202</v>
      </c>
      <c r="B134" s="25" t="s">
        <v>136</v>
      </c>
      <c r="C134" s="26" t="s">
        <v>746</v>
      </c>
      <c r="D134" s="26" t="s">
        <v>747</v>
      </c>
    </row>
    <row r="135" spans="1:4" ht="19.95" customHeight="1">
      <c r="A135" s="24">
        <v>203</v>
      </c>
      <c r="B135" s="25" t="s">
        <v>101</v>
      </c>
      <c r="C135" s="26" t="s">
        <v>748</v>
      </c>
      <c r="D135" s="26" t="s">
        <v>749</v>
      </c>
    </row>
    <row r="136" spans="1:4" ht="19.95" customHeight="1">
      <c r="A136" s="24">
        <v>204</v>
      </c>
      <c r="B136" s="25" t="s">
        <v>128</v>
      </c>
      <c r="C136" s="26" t="s">
        <v>750</v>
      </c>
      <c r="D136" s="26" t="s">
        <v>751</v>
      </c>
    </row>
    <row r="137" spans="1:4" ht="19.95" customHeight="1">
      <c r="A137" s="24">
        <v>205</v>
      </c>
      <c r="B137" s="25" t="s">
        <v>99</v>
      </c>
      <c r="C137" s="26" t="s">
        <v>752</v>
      </c>
      <c r="D137" s="26" t="s">
        <v>753</v>
      </c>
    </row>
    <row r="138" spans="1:4" ht="19.95" customHeight="1">
      <c r="A138" s="24">
        <v>207</v>
      </c>
      <c r="B138" s="25" t="s">
        <v>119</v>
      </c>
      <c r="C138" s="26" t="s">
        <v>754</v>
      </c>
      <c r="D138" s="26" t="s">
        <v>755</v>
      </c>
    </row>
    <row r="139" spans="1:4" ht="19.95" customHeight="1">
      <c r="A139" s="24">
        <v>208</v>
      </c>
      <c r="B139" s="25" t="s">
        <v>137</v>
      </c>
      <c r="C139" s="26" t="s">
        <v>756</v>
      </c>
      <c r="D139" s="26" t="s">
        <v>757</v>
      </c>
    </row>
    <row r="140" spans="1:4" ht="19.95" customHeight="1">
      <c r="A140" s="24">
        <v>209</v>
      </c>
      <c r="B140" s="25" t="s">
        <v>32</v>
      </c>
      <c r="C140" s="26" t="s">
        <v>758</v>
      </c>
      <c r="D140" s="26" t="s">
        <v>759</v>
      </c>
    </row>
    <row r="141" spans="1:4" ht="19.95" customHeight="1">
      <c r="A141" s="24">
        <v>212</v>
      </c>
      <c r="B141" s="25" t="s">
        <v>46</v>
      </c>
      <c r="C141" s="26" t="s">
        <v>760</v>
      </c>
      <c r="D141" s="26" t="s">
        <v>761</v>
      </c>
    </row>
    <row r="142" spans="1:4" ht="19.95" customHeight="1">
      <c r="A142" s="24">
        <v>214</v>
      </c>
      <c r="B142" s="25" t="s">
        <v>22</v>
      </c>
      <c r="C142" s="26" t="s">
        <v>762</v>
      </c>
      <c r="D142" s="26" t="s">
        <v>763</v>
      </c>
    </row>
    <row r="143" spans="1:4" ht="19.95" customHeight="1">
      <c r="A143" s="24">
        <v>215</v>
      </c>
      <c r="B143" s="25" t="s">
        <v>124</v>
      </c>
      <c r="C143" s="26" t="s">
        <v>764</v>
      </c>
      <c r="D143" s="26" t="s">
        <v>765</v>
      </c>
    </row>
    <row r="144" spans="1:4" ht="19.95" customHeight="1">
      <c r="A144" s="24">
        <v>216</v>
      </c>
      <c r="B144" s="25" t="s">
        <v>47</v>
      </c>
      <c r="C144" s="26" t="s">
        <v>766</v>
      </c>
      <c r="D144" s="26" t="s">
        <v>767</v>
      </c>
    </row>
  </sheetData>
  <mergeCells count="1">
    <mergeCell ref="A1:D1"/>
  </mergeCells>
  <pageMargins left="0.5" right="0.5" top="0.75" bottom="0.75" header="0.27777800000000002" footer="0.27777800000000002"/>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showGridLines="0" workbookViewId="0"/>
  </sheetViews>
  <sheetFormatPr defaultColWidth="10" defaultRowHeight="13.05" customHeight="1"/>
  <cols>
    <col min="1" max="256" width="10" customWidth="1"/>
  </cols>
  <sheetData/>
  <pageMargins left="0.5" right="0.5" top="0.75" bottom="0.75" header="0.27777800000000002" footer="0.27777800000000002"/>
  <pageSetup orientation="portrait" r:id="rId1"/>
  <headerFooter>
    <oddFooter>&amp;C&amp;"Helvetica Neue,Regular"&amp;12&amp;K000000&amp;P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Bost, Sarah</dc:creator>
  <cp:lastModifiedBy>Sarah Bost</cp:lastModifiedBy>
  <dcterms:created xsi:type="dcterms:W3CDTF">2018-05-01T17:06:37Z</dcterms:created>
  <dcterms:modified xsi:type="dcterms:W3CDTF">2019-02-13T22:56:23Z</dcterms:modified>
</cp:coreProperties>
</file>