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d12d40351a176c0b/Desktop/Data analysis/Excel projects/Completed Project/"/>
    </mc:Choice>
  </mc:AlternateContent>
  <xr:revisionPtr revIDLastSave="38" documentId="13_ncr:1_{04BBAF4A-D286-4E7E-AFDC-688DA302FC3A}" xr6:coauthVersionLast="47" xr6:coauthVersionMax="47" xr10:uidLastSave="{20219EED-4C48-49F2-830E-222472819259}"/>
  <bookViews>
    <workbookView xWindow="-120" yWindow="-120" windowWidth="29040" windowHeight="15720" activeTab="1" xr2:uid="{0A58164B-DB3C-8C47-8D7F-DF7AA453A30A}"/>
  </bookViews>
  <sheets>
    <sheet name="Pivot Tables" sheetId="1" r:id="rId1"/>
    <sheet name="Dashboard" sheetId="5" r:id="rId2"/>
    <sheet name="Income and Expenses" sheetId="2" r:id="rId3"/>
    <sheet name="Assets &amp; Goals" sheetId="3" r:id="rId4"/>
  </sheets>
  <definedNames>
    <definedName name="Slicer_Month">#N/A</definedName>
  </definedNames>
  <calcPr calcId="191029"/>
  <pivotCaches>
    <pivotCache cacheId="2"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 l="1"/>
  <c r="D4" i="1"/>
  <c r="H6" i="1"/>
  <c r="H5" i="1"/>
  <c r="H4" i="1"/>
  <c r="D5" i="1"/>
  <c r="D6" i="1"/>
  <c r="H8" i="1"/>
  <c r="D7" i="1"/>
  <c r="J3" i="1" l="1"/>
</calcChain>
</file>

<file path=xl/sharedStrings.xml><?xml version="1.0" encoding="utf-8"?>
<sst xmlns="http://schemas.openxmlformats.org/spreadsheetml/2006/main" count="1544" uniqueCount="79">
  <si>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</si>
  <si>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</si>
  <si>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</si>
  <si>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</si>
  <si>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</si>
  <si>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</si>
  <si>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</si>
  <si>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</si>
  <si>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</si>
  <si>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</si>
  <si>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</si>
  <si>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</si>
  <si>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</si>
  <si>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</si>
  <si>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</si>
  <si>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</si>
  <si>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</si>
  <si>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</si>
  <si>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</si>
  <si>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</si>
  <si>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</si>
  <si>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</si>
  <si>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</si>
  <si>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</si>
  <si>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</si>
  <si>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</si>
  <si>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</si>
  <si>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</si>
  <si>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</si>
  <si>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</si>
  <si>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</si>
  <si>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</si>
  <si>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</si>
  <si>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</si>
  <si>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</si>
  <si>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</si>
  <si>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</si>
  <si>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</si>
  <si>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</si>
  <si>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</si>
  <si>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</si>
  <si>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</si>
  <si>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</si>
  <si>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</si>
  <si>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</si>
  <si>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</si>
  <si>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</si>
  <si>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</si>
  <si>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</si>
  <si>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</si>
  <si>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</si>
  <si>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</si>
  <si>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Bonds</t>
  </si>
  <si>
    <t xml:space="preserve">Stock </t>
  </si>
  <si>
    <t>Warehouse</t>
  </si>
  <si>
    <t>Land</t>
  </si>
  <si>
    <t>Late</t>
  </si>
  <si>
    <t>Paid</t>
  </si>
  <si>
    <t>Jan, 2024</t>
  </si>
  <si>
    <t>Feb, 2024</t>
  </si>
  <si>
    <t>Mar, 2024</t>
  </si>
  <si>
    <t>Apr, 2024</t>
  </si>
  <si>
    <t>May, 2024</t>
  </si>
  <si>
    <t>Jun, 2024</t>
  </si>
  <si>
    <t>Jul, 2024</t>
  </si>
  <si>
    <t>Aug, 2024</t>
  </si>
  <si>
    <t>Sep, 2024</t>
  </si>
  <si>
    <t>Oct, 2024</t>
  </si>
  <si>
    <t>Nov, 2024</t>
  </si>
  <si>
    <t>Dec, 2024</t>
  </si>
  <si>
    <t xml:space="preserve"> </t>
  </si>
  <si>
    <t>Row Labels</t>
  </si>
  <si>
    <t>Grand Total</t>
  </si>
  <si>
    <t>Sum of Amount</t>
  </si>
  <si>
    <t>Total Expense</t>
  </si>
  <si>
    <t>Total Income</t>
  </si>
  <si>
    <t>Available Balance</t>
  </si>
  <si>
    <t>Expenses by Month</t>
  </si>
  <si>
    <t>Income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</si>
</sst>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quot;$&quot;#,##0;[Red]&quot;$&quot;#,##0"/>
    <numFmt numFmtId="165" formatCode="[$-409]mmm\ d\,\ yyyy;@"/>
    <numFmt numFmtId="166" formatCode="_(&quot;$&quot;* #,##0_);_(&quot;$&quot;* \(#,##0\);_(&quot;$&quot;* &quot;-&quot;??_);_(@_)"/>
    <numFmt numFmtId="167" formatCode="&quot;$&quot;#,##0"/>
    <numFmt numFmtId="168" formatCode="[$]d\ mmm\ yyyy;@" x16r2:formatCode16="[$-en-NG,1]d\ mmm\ yyyy;@"/>
    <numFmt numFmtId="169" formatCode="&quot;₦&quot;#,##0"/>
    <numFmt numFmtId="170" formatCode="_-* #,##0_-;\-* #,##0_-;_-* &quot;-&quot;??_-;_-@_-"/>
  </numFmts>
  <fonts count="18">
    <font>
      <sz val="12"/>
      <color theme="1"/>
      <name val="Calibri"/>
      <family val="2"/>
      <scheme val="minor"/>
    </font>
    <font>
      <sz val="8"/>
      <name val="Calibri"/>
      <family val="2"/>
      <scheme val="minor"/>
    </font>
    <font>
      <sz val="12"/>
      <color theme="1"/>
      <name val="Arial"/>
      <family val="2"/>
    </font>
    <font>
      <b/>
      <sz val="14"/>
      <color theme="1"/>
      <name val="Arial"/>
      <family val="2"/>
    </font>
    <font>
      <sz val="12"/>
      <color theme="0"/>
      <name val="Calibri"/>
      <family val="2"/>
      <scheme val="minor"/>
    </font>
    <font>
      <sz val="14"/>
      <color rgb="FF211D25"/>
      <name val="Lato"/>
      <family val="2"/>
    </font>
    <font>
      <sz val="14"/>
      <color theme="0"/>
      <name val="Lato"/>
      <family val="2"/>
    </font>
    <font>
      <b/>
      <sz val="14"/>
      <color theme="9" tint="-0.249977111117893"/>
      <name val="Lato"/>
      <family val="2"/>
    </font>
    <font>
      <b/>
      <sz val="14"/>
      <color rgb="FFFF0000"/>
      <name val="Lato"/>
      <family val="2"/>
    </font>
    <font>
      <sz val="12"/>
      <color rgb="FF7F778A"/>
      <name val="Calibri"/>
      <family val="2"/>
      <scheme val="minor"/>
    </font>
    <font>
      <sz val="12"/>
      <color theme="1"/>
      <name val="Calibri"/>
      <family val="2"/>
      <scheme val="minor"/>
    </font>
    <font>
      <sz val="14"/>
      <color theme="0" tint="-0.499984740745262"/>
      <name val="Lato"/>
      <family val="2"/>
    </font>
    <font>
      <sz val="12"/>
      <color theme="1"/>
      <name val="Abadi Extra Light"/>
      <family val="2"/>
    </font>
    <font>
      <sz val="12"/>
      <color rgb="FFF26178"/>
      <name val="Lato"/>
      <family val="2"/>
    </font>
    <font>
      <sz val="12"/>
      <name val="Lato"/>
      <family val="2"/>
    </font>
    <font>
      <sz val="12"/>
      <name val="Arial"/>
      <family val="2"/>
    </font>
    <font>
      <b/>
      <sz val="12"/>
      <color rgb="FFC00000"/>
      <name val="Lato"/>
      <family val="2"/>
    </font>
    <font>
      <b/>
      <sz val="12"/>
      <color theme="9" tint="-0.249977111117893"/>
      <name val="Lato"/>
      <family val="2"/>
    </font>
  </fonts>
  <fills count="5">
    <fill>
      <patternFill patternType="none"/>
    </fill>
    <fill>
      <patternFill patternType="gray125"/>
    </fill>
    <fill>
      <patternFill patternType="solid">
        <fgColor rgb="FFF9F9F9"/>
        <bgColor rgb="FF000000"/>
      </patternFill>
    </fill>
    <fill>
      <patternFill patternType="solid">
        <fgColor rgb="FFF9F9F9"/>
        <bgColor indexed="64"/>
      </patternFill>
    </fill>
    <fill>
      <patternFill patternType="solid">
        <fgColor rgb="FF7F778A"/>
        <bgColor indexed="64"/>
      </patternFill>
    </fill>
  </fills>
  <borders count="3">
    <border>
      <left/>
      <right/>
      <top/>
      <bottom/>
      <diagonal/>
    </border>
    <border>
      <left/>
      <right/>
      <top/>
      <bottom style="medium">
        <color indexed="64"/>
      </bottom>
      <diagonal/>
    </border>
    <border>
      <left/>
      <right style="mediumDashed">
        <color theme="2" tint="-0.249977111117893"/>
      </right>
      <top/>
      <bottom/>
      <diagonal/>
    </border>
  </borders>
  <cellStyleXfs count="2">
    <xf numFmtId="0" fontId="0" fillId="0" borderId="0"/>
    <xf numFmtId="43" fontId="10" fillId="0" borderId="0" applyFont="0" applyFill="0" applyBorder="0" applyAlignment="0" applyProtection="0"/>
  </cellStyleXfs>
  <cellXfs count="46">
    <xf numFmtId="0" fontId="0" fillId="0" borderId="0" xfId="0"/>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xf>
    <xf numFmtId="0" fontId="0" fillId="3" borderId="0" xfId="0" applyFill="1"/>
    <xf numFmtId="0" fontId="5" fillId="2" borderId="0" xfId="0" applyFont="1" applyFill="1" applyAlignment="1">
      <alignment horizontal="left" vertical="center"/>
    </xf>
    <xf numFmtId="165" fontId="5" fillId="2" borderId="0" xfId="0" applyNumberFormat="1" applyFont="1" applyFill="1" applyAlignment="1">
      <alignment horizontal="center" vertical="center"/>
    </xf>
    <xf numFmtId="0" fontId="4" fillId="3" borderId="0" xfId="0" applyFont="1" applyFill="1"/>
    <xf numFmtId="0" fontId="6" fillId="2" borderId="0" xfId="0" applyFont="1" applyFill="1" applyAlignment="1">
      <alignment horizontal="center" vertical="center"/>
    </xf>
    <xf numFmtId="164" fontId="7" fillId="2" borderId="0" xfId="0" applyNumberFormat="1" applyFont="1" applyFill="1" applyAlignment="1">
      <alignment horizontal="center" vertical="center"/>
    </xf>
    <xf numFmtId="164" fontId="8"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0" fontId="9" fillId="4" borderId="0" xfId="0" applyFont="1" applyFill="1"/>
    <xf numFmtId="0" fontId="0" fillId="4" borderId="0" xfId="0" applyFill="1"/>
    <xf numFmtId="0" fontId="4" fillId="4" borderId="0" xfId="0" applyFont="1" applyFill="1"/>
    <xf numFmtId="0" fontId="5" fillId="3" borderId="0" xfId="0" applyFont="1" applyFill="1"/>
    <xf numFmtId="0" fontId="5" fillId="3" borderId="0" xfId="0" applyFont="1" applyFill="1" applyAlignment="1">
      <alignment horizontal="center" vertical="center"/>
    </xf>
    <xf numFmtId="0" fontId="5" fillId="2" borderId="0" xfId="0" applyFont="1" applyFill="1" applyAlignment="1">
      <alignment horizontal="center" vertical="center"/>
    </xf>
    <xf numFmtId="167" fontId="5" fillId="2" borderId="0" xfId="0" applyNumberFormat="1" applyFont="1" applyFill="1" applyAlignment="1">
      <alignment horizontal="center" vertical="center"/>
    </xf>
    <xf numFmtId="168" fontId="11" fillId="2" borderId="0" xfId="0" applyNumberFormat="1" applyFont="1" applyFill="1" applyAlignment="1">
      <alignment horizontal="right" vertical="center"/>
    </xf>
    <xf numFmtId="165" fontId="11" fillId="2" borderId="0" xfId="0" applyNumberFormat="1" applyFont="1" applyFill="1" applyAlignment="1">
      <alignment horizontal="right" vertical="center"/>
    </xf>
    <xf numFmtId="167" fontId="5" fillId="2" borderId="0" xfId="0" applyNumberFormat="1" applyFont="1" applyFill="1" applyAlignment="1">
      <alignment horizontal="right" vertical="center"/>
    </xf>
    <xf numFmtId="0" fontId="11" fillId="3" borderId="0" xfId="0" applyFont="1" applyFill="1" applyAlignment="1">
      <alignment horizontal="left" vertical="center"/>
    </xf>
    <xf numFmtId="0" fontId="12" fillId="3" borderId="0" xfId="0" applyFont="1" applyFill="1"/>
    <xf numFmtId="0" fontId="0" fillId="0" borderId="0" xfId="0" pivotButton="1"/>
    <xf numFmtId="0" fontId="0" fillId="0" borderId="0" xfId="0" applyAlignment="1">
      <alignment horizontal="left"/>
    </xf>
    <xf numFmtId="0" fontId="13" fillId="0" borderId="0" xfId="0" applyFont="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right" vertical="center"/>
    </xf>
    <xf numFmtId="0" fontId="14" fillId="0" borderId="1" xfId="0" applyFont="1" applyBorder="1" applyAlignment="1">
      <alignment horizontal="right" vertical="center"/>
    </xf>
    <xf numFmtId="169" fontId="14" fillId="0" borderId="0" xfId="0" applyNumberFormat="1" applyFont="1" applyAlignment="1">
      <alignment horizontal="center" vertical="center"/>
    </xf>
    <xf numFmtId="169" fontId="14" fillId="0" borderId="1" xfId="0" applyNumberFormat="1" applyFont="1" applyBorder="1" applyAlignment="1">
      <alignment horizontal="center" vertical="center"/>
    </xf>
    <xf numFmtId="0" fontId="16" fillId="0" borderId="0" xfId="0" applyFont="1" applyAlignment="1">
      <alignment horizontal="center" vertical="center"/>
    </xf>
    <xf numFmtId="169" fontId="16" fillId="0" borderId="0" xfId="0" applyNumberFormat="1" applyFont="1" applyAlignment="1">
      <alignment horizontal="center" vertical="center"/>
    </xf>
    <xf numFmtId="169" fontId="15" fillId="0" borderId="0" xfId="0" applyNumberFormat="1" applyFont="1" applyAlignment="1">
      <alignment horizontal="center" vertical="center"/>
    </xf>
    <xf numFmtId="0" fontId="17" fillId="0" borderId="0" xfId="0" applyFont="1" applyAlignment="1">
      <alignment horizontal="center" vertical="center"/>
    </xf>
    <xf numFmtId="169" fontId="17" fillId="0" borderId="0" xfId="0" applyNumberFormat="1" applyFont="1" applyAlignment="1">
      <alignment horizontal="center" vertical="center"/>
    </xf>
    <xf numFmtId="0" fontId="2" fillId="0" borderId="2" xfId="0" applyFont="1" applyBorder="1" applyAlignment="1">
      <alignment horizontal="center" vertical="center"/>
    </xf>
    <xf numFmtId="0" fontId="13" fillId="0" borderId="2" xfId="0" applyFont="1" applyBorder="1" applyAlignment="1">
      <alignment horizontal="center" vertical="center"/>
    </xf>
    <xf numFmtId="0" fontId="14" fillId="0" borderId="2" xfId="0" applyFont="1" applyBorder="1" applyAlignment="1">
      <alignment horizontal="center" vertical="center"/>
    </xf>
    <xf numFmtId="0" fontId="0" fillId="0" borderId="2" xfId="0" applyBorder="1"/>
    <xf numFmtId="169" fontId="2" fillId="0" borderId="2" xfId="0" applyNumberFormat="1" applyFont="1" applyBorder="1" applyAlignment="1">
      <alignment horizontal="center" vertical="center"/>
    </xf>
    <xf numFmtId="170" fontId="2" fillId="0" borderId="2" xfId="1" applyNumberFormat="1" applyFont="1" applyBorder="1" applyAlignment="1">
      <alignment vertical="center"/>
    </xf>
    <xf numFmtId="170" fontId="2" fillId="0" borderId="0" xfId="1" applyNumberFormat="1" applyFont="1" applyBorder="1" applyAlignment="1">
      <alignment vertical="center"/>
    </xf>
    <xf numFmtId="169" fontId="2" fillId="0" borderId="0" xfId="0" applyNumberFormat="1" applyFont="1" applyAlignment="1">
      <alignment horizontal="center" vertical="center"/>
    </xf>
  </cellXfs>
  <cellStyles count="2">
    <cellStyle name="Comma" xfId="1" builtinId="3"/>
    <cellStyle name="Normal" xfId="0" builtinId="0"/>
  </cellStyles>
  <dxfs count="14">
    <dxf>
      <font>
        <b val="0"/>
        <i val="0"/>
        <color rgb="FFFF0000"/>
      </font>
    </dxf>
    <dxf>
      <font>
        <b val="0"/>
        <i val="0"/>
        <strike val="0"/>
        <condense val="0"/>
        <extend val="0"/>
        <outline val="0"/>
        <shadow val="0"/>
        <u val="none"/>
        <vertAlign val="baseline"/>
        <sz val="14"/>
        <color rgb="FF211D25"/>
        <name val="Lato"/>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211D25"/>
        <name val="Lato"/>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dxf>
    <dxf>
      <font>
        <b/>
        <i val="0"/>
        <strike val="0"/>
        <condense val="0"/>
        <extend val="0"/>
        <outline val="0"/>
        <shadow val="0"/>
        <u val="none"/>
        <vertAlign val="baseline"/>
        <sz val="14"/>
        <color rgb="FF00B050"/>
        <name val="Lato"/>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rgb="FF211D25"/>
        <name val="Lato"/>
        <family val="2"/>
        <scheme val="none"/>
      </font>
      <fill>
        <patternFill patternType="solid">
          <fgColor rgb="FF000000"/>
          <bgColor rgb="FFF9F9F9"/>
        </patternFill>
      </fill>
      <alignment horizontal="left" vertical="center" textRotation="0" wrapText="0" indent="0" justifyLastLine="0" shrinkToFit="0" readingOrder="0"/>
    </dxf>
    <dxf>
      <font>
        <b val="0"/>
        <i val="0"/>
        <strike val="0"/>
        <condense val="0"/>
        <extend val="0"/>
        <outline val="0"/>
        <shadow val="0"/>
        <u val="none"/>
        <vertAlign val="baseline"/>
        <sz val="14"/>
        <color theme="0"/>
        <name val="Lato"/>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0"/>
        <name val="Lato"/>
        <family val="2"/>
        <scheme val="none"/>
      </font>
      <fill>
        <patternFill patternType="solid">
          <fgColor rgb="FF000000"/>
          <bgColor rgb="FFF9F9F9"/>
        </patternFill>
      </fill>
      <alignment horizontal="center" vertical="center" textRotation="0" wrapText="0" indent="0" justifyLastLine="0" shrinkToFit="0" readingOrder="0"/>
    </dxf>
    <dxf>
      <font>
        <b val="0"/>
        <i val="0"/>
        <strike val="0"/>
        <condense val="0"/>
        <extend val="0"/>
        <outline val="0"/>
        <shadow val="0"/>
        <u val="none"/>
        <vertAlign val="baseline"/>
        <sz val="14"/>
        <color theme="0"/>
        <name val="Lato"/>
        <family val="2"/>
        <scheme val="none"/>
      </font>
      <fill>
        <patternFill patternType="solid">
          <fgColor rgb="FF000000"/>
          <bgColor rgb="FFF9F9F9"/>
        </patternFill>
      </fill>
      <alignment horizontal="center" vertical="center" textRotation="0" wrapText="0" indent="0" justifyLastLine="0" shrinkToFit="0" readingOrder="0"/>
    </dxf>
    <dxf>
      <font>
        <strike val="0"/>
        <outline val="0"/>
        <shadow val="0"/>
        <u val="none"/>
        <vertAlign val="baseline"/>
        <name val="Arial"/>
        <family val="2"/>
        <scheme val="none"/>
      </font>
    </dxf>
    <dxf>
      <border outline="0">
        <bottom style="medium">
          <color theme="0" tint="-0.249977111117893"/>
        </bottom>
      </border>
    </dxf>
    <dxf>
      <font>
        <strike val="0"/>
        <outline val="0"/>
        <shadow val="0"/>
        <u val="none"/>
        <vertAlign val="baseline"/>
        <sz val="14"/>
        <name val="Lato"/>
        <family val="2"/>
        <scheme val="none"/>
      </font>
    </dxf>
    <dxf>
      <font>
        <strike val="0"/>
        <outline val="0"/>
        <shadow val="0"/>
        <u val="none"/>
        <vertAlign val="baseline"/>
        <sz val="12"/>
        <color theme="0"/>
        <name val="Calibri"/>
        <family val="2"/>
        <scheme val="minor"/>
      </font>
      <fill>
        <patternFill patternType="solid">
          <fgColor indexed="64"/>
          <bgColor rgb="FFF9F9F9"/>
        </patternFill>
      </fill>
    </dxf>
    <dxf>
      <font>
        <color rgb="FF221D25"/>
      </font>
      <fill>
        <patternFill patternType="solid">
          <bgColor rgb="FF221D25"/>
        </patternFill>
      </fill>
      <border diagonalUp="0" diagonalDown="0">
        <left/>
        <right/>
        <top/>
        <bottom/>
        <vertical/>
        <horizontal/>
      </border>
    </dxf>
    <dxf>
      <font>
        <b val="0"/>
        <i/>
        <color theme="0"/>
      </font>
      <fill>
        <patternFill>
          <bgColor rgb="FF211D25"/>
        </patternFill>
      </fill>
    </dxf>
  </dxfs>
  <tableStyles count="2" defaultTableStyle="TableStyleMedium2" defaultPivotStyle="PivotStyleLight16">
    <tableStyle name="Dark theme slicer" pivot="0" table="0" count="9" xr9:uid="{CF2F7E38-2818-4CB2-A164-001381FDF63C}">
      <tableStyleElement type="wholeTable" dxfId="13"/>
      <tableStyleElement type="headerRow" dxfId="12"/>
    </tableStyle>
    <tableStyle name="Invisible" pivot="0" table="0" count="0" xr9:uid="{F188CA41-7F8F-4CF9-BE0D-6AB8EF95F4B0}"/>
  </tableStyles>
  <colors>
    <mruColors>
      <color rgb="FFF9F9F9"/>
      <color rgb="FFF04465"/>
      <color rgb="FFF26178"/>
      <color rgb="FF09C9C8"/>
      <color rgb="FF221D25"/>
      <color rgb="FFC0C0C0"/>
      <color rgb="FFF5DFDD"/>
      <color rgb="FFFFFFFF"/>
      <color rgb="FF003C4F"/>
      <color rgb="FF7F778A"/>
    </mruColors>
  </colors>
  <extLst>
    <ext xmlns:x14="http://schemas.microsoft.com/office/spreadsheetml/2009/9/main" uri="{46F421CA-312F-682f-3DD2-61675219B42D}">
      <x14:dxfs count="7">
        <dxf>
          <font>
            <color theme="0"/>
          </font>
        </dxf>
        <dxf>
          <font>
            <b val="0"/>
            <i val="0"/>
            <color theme="5" tint="-0.499984740745262"/>
          </font>
        </dxf>
        <dxf>
          <font>
            <color theme="0"/>
          </font>
        </dxf>
        <dxf>
          <font>
            <color theme="0"/>
          </font>
        </dxf>
        <dxf>
          <font>
            <b val="0"/>
            <i val="0"/>
            <color theme="5" tint="-0.499984740745262"/>
          </font>
          <fill>
            <patternFill patternType="solid">
              <bgColor rgb="FF211D25"/>
            </patternFill>
          </fill>
          <border diagonalUp="0" diagonalDown="0">
            <left/>
            <right/>
            <top/>
            <bottom/>
            <vertical/>
            <horizontal/>
          </border>
        </dxf>
        <dxf>
          <font>
            <color theme="0"/>
          </font>
        </dxf>
        <dxf>
          <font>
            <color theme="0"/>
          </font>
          <border diagonalUp="0" diagonalDown="0">
            <left/>
            <right/>
            <top/>
            <bottom/>
            <vertical/>
            <horizontal/>
          </border>
        </dxf>
      </x14:dxfs>
    </ext>
    <ext xmlns:x14="http://schemas.microsoft.com/office/spreadsheetml/2009/9/main" uri="{EB79DEF2-80B8-43e5-95BD-54CBDDF9020C}">
      <x14:slicerStyles defaultSlicerStyle="SlicerStyleLight1">
        <x14:slicerStyle name="Dark them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Personal Finance Tracker.xlsx]Pivot Tables!PivotTable10</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Tables'!$Q$8</c:f>
              <c:strCache>
                <c:ptCount val="1"/>
                <c:pt idx="0">
                  <c:v>Total</c:v>
                </c:pt>
              </c:strCache>
            </c:strRef>
          </c:tx>
          <c:spPr>
            <a:ln w="28575" cap="rnd">
              <a:solidFill>
                <a:schemeClr val="accent6">
                  <a:lumMod val="50000"/>
                </a:schemeClr>
              </a:solidFill>
              <a:round/>
            </a:ln>
            <a:effectLst/>
          </c:spPr>
          <c:marker>
            <c:symbol val="none"/>
          </c:marker>
          <c:cat>
            <c:strRef>
              <c:f>'Pivot Tables'!$P$9:$P$21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Tables'!$Q$9:$Q$21</c:f>
              <c:numCache>
                <c:formatCode>General</c:formatCode>
                <c:ptCount val="12"/>
                <c:pt idx="0">
                  <c:v>1600</c:v>
                </c:pt>
                <c:pt idx="1">
                  <c:v>1600</c:v>
                </c:pt>
                <c:pt idx="2">
                  <c:v>1600</c:v>
                </c:pt>
                <c:pt idx="3">
                  <c:v>1600</c:v>
                </c:pt>
                <c:pt idx="4">
                  <c:v>1600</c:v>
                </c:pt>
                <c:pt idx="5">
                  <c:v>1600</c:v>
                </c:pt>
                <c:pt idx="6">
                  <c:v>1600</c:v>
                </c:pt>
                <c:pt idx="7">
                  <c:v>1600</c:v>
                </c:pt>
                <c:pt idx="8">
                  <c:v>1600</c:v>
                </c:pt>
                <c:pt idx="9">
                  <c:v>1600</c:v>
                </c:pt>
                <c:pt idx="10">
                  <c:v>1600</c:v>
                </c:pt>
                <c:pt idx="11">
                  <c:v>1600</c:v>
                </c:pt>
              </c:numCache>
            </c:numRef>
          </c:val>
          <c:smooth val="1"/>
          <c:extLst>
            <c:ext xmlns:c16="http://schemas.microsoft.com/office/drawing/2014/chart" uri="{C3380CC4-5D6E-409C-BE32-E72D297353CC}">
              <c16:uniqueId val="{00000000-DEE2-4042-9F61-A98113FD52AC}"/>
            </c:ext>
          </c:extLst>
        </c:ser>
        <c:dLbls>
          <c:showLegendKey val="0"/>
          <c:showVal val="0"/>
          <c:showCatName val="0"/>
          <c:showSerName val="0"/>
          <c:showPercent val="0"/>
          <c:showBubbleSize val="0"/>
        </c:dLbls>
        <c:smooth val="0"/>
        <c:axId val="667282303"/>
        <c:axId val="667279903"/>
      </c:lineChart>
      <c:catAx>
        <c:axId val="667282303"/>
        <c:scaling>
          <c:orientation val="minMax"/>
        </c:scaling>
        <c:delete val="1"/>
        <c:axPos val="b"/>
        <c:numFmt formatCode="General" sourceLinked="1"/>
        <c:majorTickMark val="none"/>
        <c:minorTickMark val="none"/>
        <c:tickLblPos val="nextTo"/>
        <c:crossAx val="667279903"/>
        <c:crosses val="autoZero"/>
        <c:auto val="1"/>
        <c:lblAlgn val="ctr"/>
        <c:lblOffset val="100"/>
        <c:noMultiLvlLbl val="0"/>
      </c:catAx>
      <c:valAx>
        <c:axId val="667279903"/>
        <c:scaling>
          <c:orientation val="minMax"/>
        </c:scaling>
        <c:delete val="1"/>
        <c:axPos val="l"/>
        <c:numFmt formatCode="General" sourceLinked="1"/>
        <c:majorTickMark val="none"/>
        <c:minorTickMark val="none"/>
        <c:tickLblPos val="nextTo"/>
        <c:crossAx val="667282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Personal Finance Tracker.xlsx]Pivot Tables!PivotTable9</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Tables'!$M$8</c:f>
              <c:strCache>
                <c:ptCount val="1"/>
                <c:pt idx="0">
                  <c:v>Total</c:v>
                </c:pt>
              </c:strCache>
            </c:strRef>
          </c:tx>
          <c:spPr>
            <a:ln w="28575" cap="rnd">
              <a:solidFill>
                <a:srgbClr val="C00000"/>
              </a:solidFill>
              <a:round/>
            </a:ln>
            <a:effectLst/>
          </c:spPr>
          <c:marker>
            <c:symbol val="none"/>
          </c:marker>
          <c:cat>
            <c:strRef>
              <c:f>'Pivot Tables'!$L$9:$L$21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Tables'!$M$9:$M$21</c:f>
              <c:numCache>
                <c:formatCode>General</c:formatCode>
                <c:ptCount val="12"/>
                <c:pt idx="0">
                  <c:v>8400</c:v>
                </c:pt>
                <c:pt idx="1">
                  <c:v>8400</c:v>
                </c:pt>
                <c:pt idx="2">
                  <c:v>8400</c:v>
                </c:pt>
                <c:pt idx="3">
                  <c:v>8400</c:v>
                </c:pt>
                <c:pt idx="4">
                  <c:v>8400</c:v>
                </c:pt>
                <c:pt idx="5">
                  <c:v>8400</c:v>
                </c:pt>
                <c:pt idx="6">
                  <c:v>8400</c:v>
                </c:pt>
                <c:pt idx="7">
                  <c:v>8400</c:v>
                </c:pt>
                <c:pt idx="8">
                  <c:v>8400</c:v>
                </c:pt>
                <c:pt idx="9">
                  <c:v>8400</c:v>
                </c:pt>
                <c:pt idx="10">
                  <c:v>8400</c:v>
                </c:pt>
                <c:pt idx="11">
                  <c:v>8400</c:v>
                </c:pt>
              </c:numCache>
            </c:numRef>
          </c:val>
          <c:smooth val="1"/>
          <c:extLst>
            <c:ext xmlns:c16="http://schemas.microsoft.com/office/drawing/2014/chart" uri="{C3380CC4-5D6E-409C-BE32-E72D297353CC}">
              <c16:uniqueId val="{00000000-AEE4-44EE-AF76-D0B68DA66A21}"/>
            </c:ext>
          </c:extLst>
        </c:ser>
        <c:dLbls>
          <c:showLegendKey val="0"/>
          <c:showVal val="0"/>
          <c:showCatName val="0"/>
          <c:showSerName val="0"/>
          <c:showPercent val="0"/>
          <c:showBubbleSize val="0"/>
        </c:dLbls>
        <c:smooth val="0"/>
        <c:axId val="789314671"/>
        <c:axId val="789310831"/>
      </c:lineChart>
      <c:catAx>
        <c:axId val="789314671"/>
        <c:scaling>
          <c:orientation val="minMax"/>
        </c:scaling>
        <c:delete val="1"/>
        <c:axPos val="b"/>
        <c:numFmt formatCode="General" sourceLinked="1"/>
        <c:majorTickMark val="none"/>
        <c:minorTickMark val="none"/>
        <c:tickLblPos val="nextTo"/>
        <c:crossAx val="789310831"/>
        <c:crosses val="autoZero"/>
        <c:auto val="1"/>
        <c:lblAlgn val="ctr"/>
        <c:lblOffset val="100"/>
        <c:noMultiLvlLbl val="0"/>
      </c:catAx>
      <c:valAx>
        <c:axId val="789310831"/>
        <c:scaling>
          <c:orientation val="minMax"/>
        </c:scaling>
        <c:delete val="1"/>
        <c:axPos val="l"/>
        <c:numFmt formatCode="General" sourceLinked="1"/>
        <c:majorTickMark val="none"/>
        <c:minorTickMark val="none"/>
        <c:tickLblPos val="nextTo"/>
        <c:crossAx val="78931467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ln>
              <a:noFill/>
            </a:ln>
            <a:effectLst>
              <a:outerShdw blurRad="50800" dist="38100" dir="2700000" algn="tl" rotWithShape="0">
                <a:prstClr val="black">
                  <a:alpha val="40000"/>
                </a:prstClr>
              </a:outerShdw>
            </a:effectLst>
          </c:spPr>
          <c:dPt>
            <c:idx val="0"/>
            <c:bubble3D val="0"/>
            <c:spPr>
              <a:solidFill>
                <a:srgbClr val="7F778A"/>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D-3B0A-4B3C-AFAD-01CDE4D978F8}"/>
              </c:ext>
            </c:extLst>
          </c:dPt>
          <c:dPt>
            <c:idx val="1"/>
            <c:bubble3D val="0"/>
            <c:spPr>
              <a:solidFill>
                <a:srgbClr val="F26178"/>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B0DB-495C-980A-BB911C1322CC}"/>
              </c:ext>
            </c:extLst>
          </c:dPt>
          <c:dPt>
            <c:idx val="2"/>
            <c:bubble3D val="0"/>
            <c:spPr>
              <a:solidFill>
                <a:srgbClr val="09C9C8"/>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B0DB-495C-980A-BB911C1322CC}"/>
              </c:ext>
            </c:extLst>
          </c:dPt>
          <c:dPt>
            <c:idx val="3"/>
            <c:bubble3D val="0"/>
            <c:spPr>
              <a:solidFill>
                <a:srgbClr val="F5DFDD"/>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B0DB-495C-980A-BB911C1322CC}"/>
              </c:ext>
            </c:extLst>
          </c:dPt>
          <c:dPt>
            <c:idx val="4"/>
            <c:bubble3D val="0"/>
            <c:spPr>
              <a:solidFill>
                <a:srgbClr val="221D25"/>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B0DB-495C-980A-BB911C1322CC}"/>
              </c:ext>
            </c:extLst>
          </c:dPt>
          <c:val>
            <c:numRef>
              <c:f>'Assets &amp; Goals'!$N$23:$N$27</c:f>
              <c:numCache>
                <c:formatCode>"$"#,##0</c:formatCode>
                <c:ptCount val="5"/>
                <c:pt idx="0">
                  <c:v>15700</c:v>
                </c:pt>
                <c:pt idx="1">
                  <c:v>15700</c:v>
                </c:pt>
                <c:pt idx="2">
                  <c:v>15700</c:v>
                </c:pt>
                <c:pt idx="3">
                  <c:v>15700</c:v>
                </c:pt>
                <c:pt idx="4">
                  <c:v>15700</c:v>
                </c:pt>
              </c:numCache>
            </c:numRef>
          </c:val>
          <c:extLst>
            <c:ext xmlns:c16="http://schemas.microsoft.com/office/drawing/2014/chart" uri="{C3380CC4-5D6E-409C-BE32-E72D297353CC}">
              <c16:uniqueId val="{00000000-3B0A-4B3C-AFAD-01CDE4D978F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png"/><Relationship Id="rId18" Type="http://schemas.openxmlformats.org/officeDocument/2006/relationships/image" Target="../media/image15.png"/><Relationship Id="rId26" Type="http://schemas.openxmlformats.org/officeDocument/2006/relationships/hyperlink" Target="https://github.com/OOlubunmi" TargetMode="External"/><Relationship Id="rId3" Type="http://schemas.openxmlformats.org/officeDocument/2006/relationships/hyperlink" Target="#Dashboard!A1"/><Relationship Id="rId21" Type="http://schemas.openxmlformats.org/officeDocument/2006/relationships/image" Target="../media/image18.svg"/><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image" Target="../media/image14.png"/><Relationship Id="rId25" Type="http://schemas.openxmlformats.org/officeDocument/2006/relationships/chart" Target="../charts/chart2.xml"/><Relationship Id="rId2" Type="http://schemas.openxmlformats.org/officeDocument/2006/relationships/hyperlink" Target="#'Income and Expenses'!A1"/><Relationship Id="rId16" Type="http://schemas.openxmlformats.org/officeDocument/2006/relationships/image" Target="../media/image13.svg"/><Relationship Id="rId20"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image" Target="../media/image8.png"/><Relationship Id="rId24" Type="http://schemas.openxmlformats.org/officeDocument/2006/relationships/chart" Target="../charts/chart1.xml"/><Relationship Id="rId5" Type="http://schemas.openxmlformats.org/officeDocument/2006/relationships/image" Target="../media/image2.png"/><Relationship Id="rId15" Type="http://schemas.openxmlformats.org/officeDocument/2006/relationships/image" Target="../media/image12.png"/><Relationship Id="rId23" Type="http://schemas.openxmlformats.org/officeDocument/2006/relationships/image" Target="../media/image20.svg"/><Relationship Id="rId10" Type="http://schemas.openxmlformats.org/officeDocument/2006/relationships/image" Target="../media/image7.svg"/><Relationship Id="rId19" Type="http://schemas.openxmlformats.org/officeDocument/2006/relationships/image" Target="../media/image16.svg"/><Relationship Id="rId4" Type="http://schemas.openxmlformats.org/officeDocument/2006/relationships/hyperlink" Target="#'Assets &amp; Goals'!A1"/><Relationship Id="rId9" Type="http://schemas.openxmlformats.org/officeDocument/2006/relationships/image" Target="../media/image6.png"/><Relationship Id="rId14" Type="http://schemas.openxmlformats.org/officeDocument/2006/relationships/image" Target="../media/image11.svg"/><Relationship Id="rId22" Type="http://schemas.openxmlformats.org/officeDocument/2006/relationships/image" Target="../media/image19.png"/></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hyperlink" Target="#Dashboard!A1"/><Relationship Id="rId7" Type="http://schemas.openxmlformats.org/officeDocument/2006/relationships/image" Target="../media/image4.png"/><Relationship Id="rId2" Type="http://schemas.openxmlformats.org/officeDocument/2006/relationships/hyperlink" Target="#'Income and Expenses'!A1"/><Relationship Id="rId1" Type="http://schemas.openxmlformats.org/officeDocument/2006/relationships/image" Target="../media/image21.png"/><Relationship Id="rId6" Type="http://schemas.openxmlformats.org/officeDocument/2006/relationships/image" Target="../media/image23.svg"/><Relationship Id="rId11" Type="http://schemas.openxmlformats.org/officeDocument/2006/relationships/hyperlink" Target="https://github.com/OOlubunmi" TargetMode="External"/><Relationship Id="rId5" Type="http://schemas.openxmlformats.org/officeDocument/2006/relationships/image" Target="../media/image22.png"/><Relationship Id="rId10" Type="http://schemas.openxmlformats.org/officeDocument/2006/relationships/image" Target="../media/image25.svg"/><Relationship Id="rId4" Type="http://schemas.openxmlformats.org/officeDocument/2006/relationships/hyperlink" Target="#'Assets &amp; Goals'!A1"/><Relationship Id="rId9" Type="http://schemas.openxmlformats.org/officeDocument/2006/relationships/image" Target="../media/image2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9.svg"/><Relationship Id="rId3" Type="http://schemas.openxmlformats.org/officeDocument/2006/relationships/hyperlink" Target="#Dashboard!A1"/><Relationship Id="rId7" Type="http://schemas.openxmlformats.org/officeDocument/2006/relationships/image" Target="../media/image28.png"/><Relationship Id="rId12" Type="http://schemas.openxmlformats.org/officeDocument/2006/relationships/hyperlink" Target="https://github.com/OOlubunmi" TargetMode="External"/><Relationship Id="rId2" Type="http://schemas.openxmlformats.org/officeDocument/2006/relationships/hyperlink" Target="#'Income and Expenses'!A1"/><Relationship Id="rId1" Type="http://schemas.openxmlformats.org/officeDocument/2006/relationships/image" Target="../media/image21.png"/><Relationship Id="rId6" Type="http://schemas.openxmlformats.org/officeDocument/2006/relationships/image" Target="../media/image27.svg"/><Relationship Id="rId11" Type="http://schemas.openxmlformats.org/officeDocument/2006/relationships/chart" Target="../charts/chart3.xml"/><Relationship Id="rId5" Type="http://schemas.openxmlformats.org/officeDocument/2006/relationships/image" Target="../media/image26.png"/><Relationship Id="rId10" Type="http://schemas.openxmlformats.org/officeDocument/2006/relationships/image" Target="../media/image31.svg"/><Relationship Id="rId4" Type="http://schemas.openxmlformats.org/officeDocument/2006/relationships/hyperlink" Target="#'Assets &amp; Goals'!A1"/><Relationship Id="rId9"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2</xdr:col>
      <xdr:colOff>787400</xdr:colOff>
      <xdr:row>37</xdr:row>
      <xdr:rowOff>50800</xdr:rowOff>
    </xdr:from>
    <xdr:to>
      <xdr:col>3</xdr:col>
      <xdr:colOff>339725</xdr:colOff>
      <xdr:row>39</xdr:row>
      <xdr:rowOff>22225</xdr:rowOff>
    </xdr:to>
    <xdr:sp macro="" textlink="">
      <xdr:nvSpPr>
        <xdr:cNvPr id="2" name="Rectangle 1">
          <a:extLst>
            <a:ext uri="{FF2B5EF4-FFF2-40B4-BE49-F238E27FC236}">
              <a16:creationId xmlns:a16="http://schemas.microsoft.com/office/drawing/2014/main" id="{7E10F72A-1D12-1C9F-EB6F-ECA293748BCC}"/>
            </a:ext>
          </a:extLst>
        </xdr:cNvPr>
        <xdr:cNvSpPr>
          <a:spLocks noChangeAspect="1"/>
        </xdr:cNvSpPr>
      </xdr:nvSpPr>
      <xdr:spPr>
        <a:xfrm>
          <a:off x="14884400" y="8699500"/>
          <a:ext cx="520700" cy="355600"/>
        </a:xfrm>
        <a:prstGeom prst="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149834</xdr:colOff>
      <xdr:row>46</xdr:row>
      <xdr:rowOff>171235</xdr:rowOff>
    </xdr:to>
    <xdr:grpSp>
      <xdr:nvGrpSpPr>
        <xdr:cNvPr id="2" name="Group 1">
          <a:extLst>
            <a:ext uri="{FF2B5EF4-FFF2-40B4-BE49-F238E27FC236}">
              <a16:creationId xmlns:a16="http://schemas.microsoft.com/office/drawing/2014/main" id="{4CB3AA8C-8E84-4063-B686-0A8BF1D1072F}"/>
            </a:ext>
          </a:extLst>
        </xdr:cNvPr>
        <xdr:cNvGrpSpPr/>
      </xdr:nvGrpSpPr>
      <xdr:grpSpPr>
        <a:xfrm>
          <a:off x="0" y="0"/>
          <a:ext cx="17074133" cy="9301296"/>
          <a:chOff x="0" y="0"/>
          <a:chExt cx="17091491" cy="9567808"/>
        </a:xfrm>
      </xdr:grpSpPr>
      <xdr:grpSp>
        <xdr:nvGrpSpPr>
          <xdr:cNvPr id="3" name="Group 2">
            <a:extLst>
              <a:ext uri="{FF2B5EF4-FFF2-40B4-BE49-F238E27FC236}">
                <a16:creationId xmlns:a16="http://schemas.microsoft.com/office/drawing/2014/main" id="{0573AA6C-D394-E83F-B19C-50620750C574}"/>
              </a:ext>
            </a:extLst>
          </xdr:cNvPr>
          <xdr:cNvGrpSpPr/>
        </xdr:nvGrpSpPr>
        <xdr:grpSpPr>
          <a:xfrm>
            <a:off x="0" y="0"/>
            <a:ext cx="17091491" cy="9567808"/>
            <a:chOff x="0" y="0"/>
            <a:chExt cx="17091491" cy="9567808"/>
          </a:xfrm>
        </xdr:grpSpPr>
        <xdr:grpSp>
          <xdr:nvGrpSpPr>
            <xdr:cNvPr id="9" name="Group 8">
              <a:extLst>
                <a:ext uri="{FF2B5EF4-FFF2-40B4-BE49-F238E27FC236}">
                  <a16:creationId xmlns:a16="http://schemas.microsoft.com/office/drawing/2014/main" id="{B4866E2B-040E-7A73-960B-C688C0E38C49}"/>
                </a:ext>
              </a:extLst>
            </xdr:cNvPr>
            <xdr:cNvGrpSpPr/>
          </xdr:nvGrpSpPr>
          <xdr:grpSpPr>
            <a:xfrm>
              <a:off x="0" y="0"/>
              <a:ext cx="17080787" cy="1594849"/>
              <a:chOff x="0" y="0"/>
              <a:chExt cx="17080787" cy="1594849"/>
            </a:xfrm>
          </xdr:grpSpPr>
          <xdr:sp macro="" textlink="">
            <xdr:nvSpPr>
              <xdr:cNvPr id="15" name="Rectangle 14">
                <a:extLst>
                  <a:ext uri="{FF2B5EF4-FFF2-40B4-BE49-F238E27FC236}">
                    <a16:creationId xmlns:a16="http://schemas.microsoft.com/office/drawing/2014/main" id="{9CD97BA7-0678-7793-3572-790520EBA564}"/>
                  </a:ext>
                </a:extLst>
              </xdr:cNvPr>
              <xdr:cNvSpPr/>
            </xdr:nvSpPr>
            <xdr:spPr>
              <a:xfrm>
                <a:off x="0" y="0"/>
                <a:ext cx="2153651" cy="791003"/>
              </a:xfrm>
              <a:prstGeom prst="rect">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6" name="Rectangle 15">
                <a:extLst>
                  <a:ext uri="{FF2B5EF4-FFF2-40B4-BE49-F238E27FC236}">
                    <a16:creationId xmlns:a16="http://schemas.microsoft.com/office/drawing/2014/main" id="{A7CB0F22-6E71-716A-B428-05BA9555A9C1}"/>
                  </a:ext>
                </a:extLst>
              </xdr:cNvPr>
              <xdr:cNvSpPr/>
            </xdr:nvSpPr>
            <xdr:spPr>
              <a:xfrm>
                <a:off x="3776939" y="791003"/>
                <a:ext cx="2177081" cy="794471"/>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7" name="Rectangle 16">
                <a:extLst>
                  <a:ext uri="{FF2B5EF4-FFF2-40B4-BE49-F238E27FC236}">
                    <a16:creationId xmlns:a16="http://schemas.microsoft.com/office/drawing/2014/main" id="{DEDDE03C-B69B-3FDE-ECA7-2E2D7A9A6197}"/>
                  </a:ext>
                </a:extLst>
              </xdr:cNvPr>
              <xdr:cNvSpPr/>
            </xdr:nvSpPr>
            <xdr:spPr>
              <a:xfrm>
                <a:off x="12327036" y="791003"/>
                <a:ext cx="1599334" cy="794471"/>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8" name="Rectangle 17">
                <a:extLst>
                  <a:ext uri="{FF2B5EF4-FFF2-40B4-BE49-F238E27FC236}">
                    <a16:creationId xmlns:a16="http://schemas.microsoft.com/office/drawing/2014/main" id="{8EF6DC58-8AC1-2E66-60D4-5368C9292008}"/>
                  </a:ext>
                </a:extLst>
              </xdr:cNvPr>
              <xdr:cNvSpPr/>
            </xdr:nvSpPr>
            <xdr:spPr>
              <a:xfrm>
                <a:off x="12327036" y="0"/>
                <a:ext cx="1599334" cy="791153"/>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9" name="Rectangle 18">
                <a:extLst>
                  <a:ext uri="{FF2B5EF4-FFF2-40B4-BE49-F238E27FC236}">
                    <a16:creationId xmlns:a16="http://schemas.microsoft.com/office/drawing/2014/main" id="{E066E4BA-740B-B1CA-6971-10DD701BA46E}"/>
                  </a:ext>
                </a:extLst>
              </xdr:cNvPr>
              <xdr:cNvSpPr/>
            </xdr:nvSpPr>
            <xdr:spPr>
              <a:xfrm>
                <a:off x="0" y="791003"/>
                <a:ext cx="1618810" cy="794471"/>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0" name="Rectangle 19">
                <a:extLst>
                  <a:ext uri="{FF2B5EF4-FFF2-40B4-BE49-F238E27FC236}">
                    <a16:creationId xmlns:a16="http://schemas.microsoft.com/office/drawing/2014/main" id="{5CE9685E-476F-2AA7-76DA-39EBC4567F05}"/>
                  </a:ext>
                </a:extLst>
              </xdr:cNvPr>
              <xdr:cNvSpPr/>
            </xdr:nvSpPr>
            <xdr:spPr>
              <a:xfrm>
                <a:off x="2158128" y="0"/>
                <a:ext cx="766760" cy="791003"/>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1" name="Rectangle 20">
                <a:extLst>
                  <a:ext uri="{FF2B5EF4-FFF2-40B4-BE49-F238E27FC236}">
                    <a16:creationId xmlns:a16="http://schemas.microsoft.com/office/drawing/2014/main" id="{C52F0763-A081-C569-D4D2-DC71E53A61DE}"/>
                  </a:ext>
                </a:extLst>
              </xdr:cNvPr>
              <xdr:cNvSpPr/>
            </xdr:nvSpPr>
            <xdr:spPr>
              <a:xfrm>
                <a:off x="1618810" y="791003"/>
                <a:ext cx="2167605" cy="794471"/>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2" name="Group 21">
                <a:extLst>
                  <a:ext uri="{FF2B5EF4-FFF2-40B4-BE49-F238E27FC236}">
                    <a16:creationId xmlns:a16="http://schemas.microsoft.com/office/drawing/2014/main" id="{E03ECD7F-70C0-7CAC-DE6C-A438CAFE3336}"/>
                  </a:ext>
                </a:extLst>
              </xdr:cNvPr>
              <xdr:cNvGrpSpPr/>
            </xdr:nvGrpSpPr>
            <xdr:grpSpPr>
              <a:xfrm>
                <a:off x="4431931" y="909564"/>
                <a:ext cx="1450822" cy="182539"/>
                <a:chOff x="4197674" y="1155715"/>
                <a:chExt cx="1458219" cy="182539"/>
              </a:xfrm>
              <a:solidFill>
                <a:srgbClr val="211D25"/>
              </a:solidFill>
              <a:effectLst>
                <a:outerShdw blurRad="50800" dist="38100" dir="2700000" algn="tl" rotWithShape="0">
                  <a:prstClr val="black">
                    <a:alpha val="40000"/>
                  </a:prstClr>
                </a:outerShdw>
              </a:effectLst>
            </xdr:grpSpPr>
            <xdr:sp macro="" textlink="">
              <xdr:nvSpPr>
                <xdr:cNvPr id="63" name="Oval 62">
                  <a:extLst>
                    <a:ext uri="{FF2B5EF4-FFF2-40B4-BE49-F238E27FC236}">
                      <a16:creationId xmlns:a16="http://schemas.microsoft.com/office/drawing/2014/main" id="{48B3B9F5-9523-C47D-B1E9-F496759D0A1A}"/>
                    </a:ext>
                  </a:extLst>
                </xdr:cNvPr>
                <xdr:cNvSpPr/>
              </xdr:nvSpPr>
              <xdr:spPr>
                <a:xfrm>
                  <a:off x="4197674"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4" name="Oval 63">
                  <a:extLst>
                    <a:ext uri="{FF2B5EF4-FFF2-40B4-BE49-F238E27FC236}">
                      <a16:creationId xmlns:a16="http://schemas.microsoft.com/office/drawing/2014/main" id="{15AC7A2D-1BB5-7672-91B8-EDA9BF72E5C4}"/>
                    </a:ext>
                  </a:extLst>
                </xdr:cNvPr>
                <xdr:cNvSpPr/>
              </xdr:nvSpPr>
              <xdr:spPr>
                <a:xfrm>
                  <a:off x="4622620"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5" name="Oval 64">
                  <a:extLst>
                    <a:ext uri="{FF2B5EF4-FFF2-40B4-BE49-F238E27FC236}">
                      <a16:creationId xmlns:a16="http://schemas.microsoft.com/office/drawing/2014/main" id="{1FB9CEE2-F602-BDC3-06F0-D8E197110C61}"/>
                    </a:ext>
                  </a:extLst>
                </xdr:cNvPr>
                <xdr:cNvSpPr/>
              </xdr:nvSpPr>
              <xdr:spPr>
                <a:xfrm>
                  <a:off x="5047566"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6" name="Oval 65">
                  <a:extLst>
                    <a:ext uri="{FF2B5EF4-FFF2-40B4-BE49-F238E27FC236}">
                      <a16:creationId xmlns:a16="http://schemas.microsoft.com/office/drawing/2014/main" id="{053E2875-2343-922D-42BD-92BF066874C2}"/>
                    </a:ext>
                  </a:extLst>
                </xdr:cNvPr>
                <xdr:cNvSpPr/>
              </xdr:nvSpPr>
              <xdr:spPr>
                <a:xfrm>
                  <a:off x="5472511"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23" name="Group 22">
                <a:extLst>
                  <a:ext uri="{FF2B5EF4-FFF2-40B4-BE49-F238E27FC236}">
                    <a16:creationId xmlns:a16="http://schemas.microsoft.com/office/drawing/2014/main" id="{32A78A37-2044-FAEC-E8D9-F4151FA6AD7D}"/>
                  </a:ext>
                </a:extLst>
              </xdr:cNvPr>
              <xdr:cNvGrpSpPr/>
            </xdr:nvGrpSpPr>
            <xdr:grpSpPr>
              <a:xfrm>
                <a:off x="2924888" y="0"/>
                <a:ext cx="2311098" cy="791003"/>
                <a:chOff x="2939800" y="0"/>
                <a:chExt cx="2322881" cy="791003"/>
              </a:xfrm>
            </xdr:grpSpPr>
            <xdr:sp macro="" textlink="">
              <xdr:nvSpPr>
                <xdr:cNvPr id="61" name="Rectangle 60">
                  <a:extLst>
                    <a:ext uri="{FF2B5EF4-FFF2-40B4-BE49-F238E27FC236}">
                      <a16:creationId xmlns:a16="http://schemas.microsoft.com/office/drawing/2014/main" id="{108F0762-8CF5-94BF-254E-DD5E434AE858}"/>
                    </a:ext>
                  </a:extLst>
                </xdr:cNvPr>
                <xdr:cNvSpPr/>
              </xdr:nvSpPr>
              <xdr:spPr>
                <a:xfrm>
                  <a:off x="2939800" y="0"/>
                  <a:ext cx="1539098" cy="791003"/>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2" name="Partial Circle 61">
                  <a:extLst>
                    <a:ext uri="{FF2B5EF4-FFF2-40B4-BE49-F238E27FC236}">
                      <a16:creationId xmlns:a16="http://schemas.microsoft.com/office/drawing/2014/main" id="{79A77744-A806-6956-6095-97F4403EF44C}"/>
                    </a:ext>
                  </a:extLst>
                </xdr:cNvPr>
                <xdr:cNvSpPr/>
              </xdr:nvSpPr>
              <xdr:spPr>
                <a:xfrm>
                  <a:off x="3681930" y="0"/>
                  <a:ext cx="1580751" cy="786006"/>
                </a:xfrm>
                <a:prstGeom prst="pie">
                  <a:avLst>
                    <a:gd name="adj1" fmla="val 5371353"/>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grpSp>
          <xdr:sp macro="" textlink="">
            <xdr:nvSpPr>
              <xdr:cNvPr id="24" name="Rectangle 23">
                <a:extLst>
                  <a:ext uri="{FF2B5EF4-FFF2-40B4-BE49-F238E27FC236}">
                    <a16:creationId xmlns:a16="http://schemas.microsoft.com/office/drawing/2014/main" id="{F422A398-365B-675E-56FC-FCFC873A68A8}"/>
                  </a:ext>
                </a:extLst>
              </xdr:cNvPr>
              <xdr:cNvSpPr/>
            </xdr:nvSpPr>
            <xdr:spPr>
              <a:xfrm>
                <a:off x="4448931" y="9524"/>
                <a:ext cx="1516954" cy="791153"/>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5" name="Group 24">
                <a:extLst>
                  <a:ext uri="{FF2B5EF4-FFF2-40B4-BE49-F238E27FC236}">
                    <a16:creationId xmlns:a16="http://schemas.microsoft.com/office/drawing/2014/main" id="{60A4BCA4-3D42-A06C-7FF6-B75C75362C14}"/>
                  </a:ext>
                </a:extLst>
              </xdr:cNvPr>
              <xdr:cNvGrpSpPr/>
            </xdr:nvGrpSpPr>
            <xdr:grpSpPr>
              <a:xfrm>
                <a:off x="5967713" y="4725"/>
                <a:ext cx="1580573" cy="808646"/>
                <a:chOff x="6004988" y="4725"/>
                <a:chExt cx="1591200" cy="776325"/>
              </a:xfrm>
            </xdr:grpSpPr>
            <xdr:sp macro="" textlink="">
              <xdr:nvSpPr>
                <xdr:cNvPr id="59" name="Isosceles Triangle 58">
                  <a:extLst>
                    <a:ext uri="{FF2B5EF4-FFF2-40B4-BE49-F238E27FC236}">
                      <a16:creationId xmlns:a16="http://schemas.microsoft.com/office/drawing/2014/main" id="{BD26B4D5-040F-EC60-1677-BE10439DB900}"/>
                    </a:ext>
                  </a:extLst>
                </xdr:cNvPr>
                <xdr:cNvSpPr/>
              </xdr:nvSpPr>
              <xdr:spPr>
                <a:xfrm rot="5400000">
                  <a:off x="6417188" y="-407475"/>
                  <a:ext cx="766800" cy="1591200"/>
                </a:xfrm>
                <a:prstGeom prst="triangle">
                  <a:avLst>
                    <a:gd name="adj" fmla="val 100000"/>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0" name="Isosceles Triangle 59">
                  <a:extLst>
                    <a:ext uri="{FF2B5EF4-FFF2-40B4-BE49-F238E27FC236}">
                      <a16:creationId xmlns:a16="http://schemas.microsoft.com/office/drawing/2014/main" id="{A3CF677A-7B0F-9786-B6BC-8BEF3D4A98AF}"/>
                    </a:ext>
                  </a:extLst>
                </xdr:cNvPr>
                <xdr:cNvSpPr/>
              </xdr:nvSpPr>
              <xdr:spPr>
                <a:xfrm rot="16200000">
                  <a:off x="6417188" y="-397950"/>
                  <a:ext cx="766800"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26" name="Group 25">
                <a:extLst>
                  <a:ext uri="{FF2B5EF4-FFF2-40B4-BE49-F238E27FC236}">
                    <a16:creationId xmlns:a16="http://schemas.microsoft.com/office/drawing/2014/main" id="{49F66644-EFE8-D37C-8036-4183819A001F}"/>
                  </a:ext>
                </a:extLst>
              </xdr:cNvPr>
              <xdr:cNvGrpSpPr/>
            </xdr:nvGrpSpPr>
            <xdr:grpSpPr>
              <a:xfrm>
                <a:off x="5958237" y="795728"/>
                <a:ext cx="1580573" cy="799121"/>
                <a:chOff x="5995463" y="785775"/>
                <a:chExt cx="1591200" cy="785850"/>
              </a:xfrm>
            </xdr:grpSpPr>
            <xdr:sp macro="" textlink="">
              <xdr:nvSpPr>
                <xdr:cNvPr id="57" name="Isosceles Triangle 56">
                  <a:extLst>
                    <a:ext uri="{FF2B5EF4-FFF2-40B4-BE49-F238E27FC236}">
                      <a16:creationId xmlns:a16="http://schemas.microsoft.com/office/drawing/2014/main" id="{D27E9CFA-5596-8513-74A1-E447B82A90E5}"/>
                    </a:ext>
                  </a:extLst>
                </xdr:cNvPr>
                <xdr:cNvSpPr/>
              </xdr:nvSpPr>
              <xdr:spPr>
                <a:xfrm rot="5400000">
                  <a:off x="6402959" y="378279"/>
                  <a:ext cx="776208" cy="159120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8" name="Isosceles Triangle 57">
                  <a:extLst>
                    <a:ext uri="{FF2B5EF4-FFF2-40B4-BE49-F238E27FC236}">
                      <a16:creationId xmlns:a16="http://schemas.microsoft.com/office/drawing/2014/main" id="{596E8DD6-1CF9-0B9F-71F4-0872F3DF35EA}"/>
                    </a:ext>
                  </a:extLst>
                </xdr:cNvPr>
                <xdr:cNvSpPr/>
              </xdr:nvSpPr>
              <xdr:spPr>
                <a:xfrm rot="16200000">
                  <a:off x="6402959" y="387921"/>
                  <a:ext cx="776208"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sp macro="" textlink="">
            <xdr:nvSpPr>
              <xdr:cNvPr id="27" name="Rectangle 26">
                <a:extLst>
                  <a:ext uri="{FF2B5EF4-FFF2-40B4-BE49-F238E27FC236}">
                    <a16:creationId xmlns:a16="http://schemas.microsoft.com/office/drawing/2014/main" id="{50BD5FAD-C8A1-1ACD-AA9A-83BCC9C6CF5B}"/>
                  </a:ext>
                </a:extLst>
              </xdr:cNvPr>
              <xdr:cNvSpPr/>
            </xdr:nvSpPr>
            <xdr:spPr>
              <a:xfrm>
                <a:off x="7543548" y="791003"/>
                <a:ext cx="1599334" cy="794471"/>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8" name="Rectangle 27">
                <a:extLst>
                  <a:ext uri="{FF2B5EF4-FFF2-40B4-BE49-F238E27FC236}">
                    <a16:creationId xmlns:a16="http://schemas.microsoft.com/office/drawing/2014/main" id="{654CFAC9-952B-F36A-9273-24D6DBDB3CB7}"/>
                  </a:ext>
                </a:extLst>
              </xdr:cNvPr>
              <xdr:cNvSpPr/>
            </xdr:nvSpPr>
            <xdr:spPr>
              <a:xfrm>
                <a:off x="7543548" y="0"/>
                <a:ext cx="1599334" cy="791153"/>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9" name="Group 28">
                <a:extLst>
                  <a:ext uri="{FF2B5EF4-FFF2-40B4-BE49-F238E27FC236}">
                    <a16:creationId xmlns:a16="http://schemas.microsoft.com/office/drawing/2014/main" id="{04A4C6AF-A9C8-0190-6829-6927309300E0}"/>
                  </a:ext>
                </a:extLst>
              </xdr:cNvPr>
              <xdr:cNvGrpSpPr/>
            </xdr:nvGrpSpPr>
            <xdr:grpSpPr>
              <a:xfrm>
                <a:off x="9133928" y="6984"/>
                <a:ext cx="1599333" cy="791153"/>
                <a:chOff x="9191626" y="6985"/>
                <a:chExt cx="1609200" cy="774065"/>
              </a:xfrm>
            </xdr:grpSpPr>
            <xdr:sp macro="" textlink="">
              <xdr:nvSpPr>
                <xdr:cNvPr id="55" name="Rectangle 54">
                  <a:extLst>
                    <a:ext uri="{FF2B5EF4-FFF2-40B4-BE49-F238E27FC236}">
                      <a16:creationId xmlns:a16="http://schemas.microsoft.com/office/drawing/2014/main" id="{24D0B921-6AD9-950D-D3E4-F40FA76F8897}"/>
                    </a:ext>
                  </a:extLst>
                </xdr:cNvPr>
                <xdr:cNvSpPr/>
              </xdr:nvSpPr>
              <xdr:spPr>
                <a:xfrm>
                  <a:off x="9191626" y="6985"/>
                  <a:ext cx="1609200" cy="364490"/>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6" name="Rectangle 55">
                  <a:extLst>
                    <a:ext uri="{FF2B5EF4-FFF2-40B4-BE49-F238E27FC236}">
                      <a16:creationId xmlns:a16="http://schemas.microsoft.com/office/drawing/2014/main" id="{F69B5674-59E8-2A6B-4C59-C736C4BE5AEC}"/>
                    </a:ext>
                  </a:extLst>
                </xdr:cNvPr>
                <xdr:cNvSpPr/>
              </xdr:nvSpPr>
              <xdr:spPr>
                <a:xfrm>
                  <a:off x="9191626" y="371475"/>
                  <a:ext cx="1609200" cy="409575"/>
                </a:xfrm>
                <a:prstGeom prst="rect">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30" name="Rectangle 29">
                <a:extLst>
                  <a:ext uri="{FF2B5EF4-FFF2-40B4-BE49-F238E27FC236}">
                    <a16:creationId xmlns:a16="http://schemas.microsoft.com/office/drawing/2014/main" id="{FCB4BEFC-FCD8-22A4-21BB-A2908FCF2842}"/>
                  </a:ext>
                </a:extLst>
              </xdr:cNvPr>
              <xdr:cNvSpPr/>
            </xdr:nvSpPr>
            <xdr:spPr>
              <a:xfrm>
                <a:off x="9133928" y="791003"/>
                <a:ext cx="1599333" cy="794471"/>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1" name="Rectangle 30">
                <a:extLst>
                  <a:ext uri="{FF2B5EF4-FFF2-40B4-BE49-F238E27FC236}">
                    <a16:creationId xmlns:a16="http://schemas.microsoft.com/office/drawing/2014/main" id="{27AA91BC-9DEE-D769-E996-71A3D727D8EF}"/>
                  </a:ext>
                </a:extLst>
              </xdr:cNvPr>
              <xdr:cNvSpPr/>
            </xdr:nvSpPr>
            <xdr:spPr>
              <a:xfrm>
                <a:off x="10733783" y="791003"/>
                <a:ext cx="1598482" cy="794471"/>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2" name="Rectangle 31">
                <a:extLst>
                  <a:ext uri="{FF2B5EF4-FFF2-40B4-BE49-F238E27FC236}">
                    <a16:creationId xmlns:a16="http://schemas.microsoft.com/office/drawing/2014/main" id="{579DFC48-4A2F-E119-1D9A-58A9B35AB17C}"/>
                  </a:ext>
                </a:extLst>
              </xdr:cNvPr>
              <xdr:cNvSpPr/>
            </xdr:nvSpPr>
            <xdr:spPr>
              <a:xfrm>
                <a:off x="10733783" y="0"/>
                <a:ext cx="1598482" cy="791153"/>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33" name="Isosceles Triangle 32">
                <a:extLst>
                  <a:ext uri="{FF2B5EF4-FFF2-40B4-BE49-F238E27FC236}">
                    <a16:creationId xmlns:a16="http://schemas.microsoft.com/office/drawing/2014/main" id="{6246BD9F-90A0-0AF6-1BC0-2E9CF9E262EB}"/>
                  </a:ext>
                </a:extLst>
              </xdr:cNvPr>
              <xdr:cNvSpPr/>
            </xdr:nvSpPr>
            <xdr:spPr>
              <a:xfrm rot="10800000" flipH="1">
                <a:off x="10744477" y="0"/>
                <a:ext cx="1628453" cy="642134"/>
              </a:xfrm>
              <a:prstGeom prst="triangle">
                <a:avLst>
                  <a:gd name="adj" fmla="val 49037"/>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34" name="Partial Circle 33">
                <a:extLst>
                  <a:ext uri="{FF2B5EF4-FFF2-40B4-BE49-F238E27FC236}">
                    <a16:creationId xmlns:a16="http://schemas.microsoft.com/office/drawing/2014/main" id="{84D7723F-48D9-B1BA-DF48-EC68017219F5}"/>
                  </a:ext>
                </a:extLst>
              </xdr:cNvPr>
              <xdr:cNvSpPr/>
            </xdr:nvSpPr>
            <xdr:spPr>
              <a:xfrm rot="10800000">
                <a:off x="11545300" y="794534"/>
                <a:ext cx="1572733" cy="786006"/>
              </a:xfrm>
              <a:prstGeom prst="pie">
                <a:avLst>
                  <a:gd name="adj1" fmla="val 5371353"/>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grpSp>
            <xdr:nvGrpSpPr>
              <xdr:cNvPr id="35" name="Group 34">
                <a:extLst>
                  <a:ext uri="{FF2B5EF4-FFF2-40B4-BE49-F238E27FC236}">
                    <a16:creationId xmlns:a16="http://schemas.microsoft.com/office/drawing/2014/main" id="{4A704E79-A47A-D14D-8E9A-A2E8BE4E32E4}"/>
                  </a:ext>
                </a:extLst>
              </xdr:cNvPr>
              <xdr:cNvGrpSpPr/>
            </xdr:nvGrpSpPr>
            <xdr:grpSpPr>
              <a:xfrm flipH="1">
                <a:off x="13903000" y="0"/>
                <a:ext cx="1580573" cy="808646"/>
                <a:chOff x="6004988" y="4725"/>
                <a:chExt cx="1591200" cy="776325"/>
              </a:xfrm>
            </xdr:grpSpPr>
            <xdr:sp macro="" textlink="">
              <xdr:nvSpPr>
                <xdr:cNvPr id="53" name="Isosceles Triangle 52">
                  <a:extLst>
                    <a:ext uri="{FF2B5EF4-FFF2-40B4-BE49-F238E27FC236}">
                      <a16:creationId xmlns:a16="http://schemas.microsoft.com/office/drawing/2014/main" id="{7928EEC2-3296-A793-3739-48E34D7CF3C4}"/>
                    </a:ext>
                  </a:extLst>
                </xdr:cNvPr>
                <xdr:cNvSpPr/>
              </xdr:nvSpPr>
              <xdr:spPr>
                <a:xfrm rot="5400000">
                  <a:off x="6417188" y="-407475"/>
                  <a:ext cx="766800" cy="1591200"/>
                </a:xfrm>
                <a:prstGeom prst="triangle">
                  <a:avLst>
                    <a:gd name="adj" fmla="val 100000"/>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4" name="Isosceles Triangle 53">
                  <a:extLst>
                    <a:ext uri="{FF2B5EF4-FFF2-40B4-BE49-F238E27FC236}">
                      <a16:creationId xmlns:a16="http://schemas.microsoft.com/office/drawing/2014/main" id="{4F74EA89-A0D0-511D-E944-6E3614847BE4}"/>
                    </a:ext>
                  </a:extLst>
                </xdr:cNvPr>
                <xdr:cNvSpPr/>
              </xdr:nvSpPr>
              <xdr:spPr>
                <a:xfrm rot="16200000">
                  <a:off x="6417188" y="-397950"/>
                  <a:ext cx="766800"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36" name="Group 35">
                <a:extLst>
                  <a:ext uri="{FF2B5EF4-FFF2-40B4-BE49-F238E27FC236}">
                    <a16:creationId xmlns:a16="http://schemas.microsoft.com/office/drawing/2014/main" id="{4C236BB0-0355-8EB1-A760-3B06F6C9CCE2}"/>
                  </a:ext>
                </a:extLst>
              </xdr:cNvPr>
              <xdr:cNvGrpSpPr/>
            </xdr:nvGrpSpPr>
            <xdr:grpSpPr>
              <a:xfrm flipH="1">
                <a:off x="13904171" y="791003"/>
                <a:ext cx="1580573" cy="799121"/>
                <a:chOff x="5995463" y="785775"/>
                <a:chExt cx="1591200" cy="785850"/>
              </a:xfrm>
            </xdr:grpSpPr>
            <xdr:sp macro="" textlink="">
              <xdr:nvSpPr>
                <xdr:cNvPr id="51" name="Isosceles Triangle 50">
                  <a:extLst>
                    <a:ext uri="{FF2B5EF4-FFF2-40B4-BE49-F238E27FC236}">
                      <a16:creationId xmlns:a16="http://schemas.microsoft.com/office/drawing/2014/main" id="{78BB85F1-2468-DE25-E8C4-16477BF86B76}"/>
                    </a:ext>
                  </a:extLst>
                </xdr:cNvPr>
                <xdr:cNvSpPr/>
              </xdr:nvSpPr>
              <xdr:spPr>
                <a:xfrm rot="5400000">
                  <a:off x="6402959" y="378279"/>
                  <a:ext cx="776208" cy="159120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2" name="Isosceles Triangle 51">
                  <a:extLst>
                    <a:ext uri="{FF2B5EF4-FFF2-40B4-BE49-F238E27FC236}">
                      <a16:creationId xmlns:a16="http://schemas.microsoft.com/office/drawing/2014/main" id="{4E97141E-D79A-03C3-9831-A11369C08667}"/>
                    </a:ext>
                  </a:extLst>
                </xdr:cNvPr>
                <xdr:cNvSpPr/>
              </xdr:nvSpPr>
              <xdr:spPr>
                <a:xfrm rot="16200000">
                  <a:off x="6402959" y="387921"/>
                  <a:ext cx="776208"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37" name="Group 36">
                <a:extLst>
                  <a:ext uri="{FF2B5EF4-FFF2-40B4-BE49-F238E27FC236}">
                    <a16:creationId xmlns:a16="http://schemas.microsoft.com/office/drawing/2014/main" id="{473DEFF0-93BC-6012-E7A8-E8BCBCED5B79}"/>
                  </a:ext>
                </a:extLst>
              </xdr:cNvPr>
              <xdr:cNvGrpSpPr/>
            </xdr:nvGrpSpPr>
            <xdr:grpSpPr>
              <a:xfrm flipH="1">
                <a:off x="15471485" y="780301"/>
                <a:ext cx="1609302" cy="808646"/>
                <a:chOff x="6004988" y="4725"/>
                <a:chExt cx="1591200" cy="776325"/>
              </a:xfrm>
            </xdr:grpSpPr>
            <xdr:sp macro="" textlink="">
              <xdr:nvSpPr>
                <xdr:cNvPr id="49" name="Isosceles Triangle 48">
                  <a:extLst>
                    <a:ext uri="{FF2B5EF4-FFF2-40B4-BE49-F238E27FC236}">
                      <a16:creationId xmlns:a16="http://schemas.microsoft.com/office/drawing/2014/main" id="{C5180386-3824-532B-3C71-30D55F8C1858}"/>
                    </a:ext>
                  </a:extLst>
                </xdr:cNvPr>
                <xdr:cNvSpPr/>
              </xdr:nvSpPr>
              <xdr:spPr>
                <a:xfrm rot="5400000">
                  <a:off x="6417188" y="-407475"/>
                  <a:ext cx="766800" cy="159120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0" name="Isosceles Triangle 49">
                  <a:extLst>
                    <a:ext uri="{FF2B5EF4-FFF2-40B4-BE49-F238E27FC236}">
                      <a16:creationId xmlns:a16="http://schemas.microsoft.com/office/drawing/2014/main" id="{F3B1F833-A832-A037-22E4-CB36AA5F6E55}"/>
                    </a:ext>
                  </a:extLst>
                </xdr:cNvPr>
                <xdr:cNvSpPr/>
              </xdr:nvSpPr>
              <xdr:spPr>
                <a:xfrm rot="16200000">
                  <a:off x="6417188" y="-397950"/>
                  <a:ext cx="766800" cy="1591200"/>
                </a:xfrm>
                <a:prstGeom prst="triangle">
                  <a:avLst>
                    <a:gd name="adj" fmla="val 100000"/>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sp macro="" textlink="">
            <xdr:nvSpPr>
              <xdr:cNvPr id="38" name="Rectangle 37">
                <a:extLst>
                  <a:ext uri="{FF2B5EF4-FFF2-40B4-BE49-F238E27FC236}">
                    <a16:creationId xmlns:a16="http://schemas.microsoft.com/office/drawing/2014/main" id="{F1BEF64A-500F-6F9F-D212-8CE3EBB27AD2}"/>
                  </a:ext>
                </a:extLst>
              </xdr:cNvPr>
              <xdr:cNvSpPr/>
            </xdr:nvSpPr>
            <xdr:spPr>
              <a:xfrm>
                <a:off x="15481454" y="0"/>
                <a:ext cx="1584070" cy="791153"/>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39" name="Group 38">
                <a:extLst>
                  <a:ext uri="{FF2B5EF4-FFF2-40B4-BE49-F238E27FC236}">
                    <a16:creationId xmlns:a16="http://schemas.microsoft.com/office/drawing/2014/main" id="{E23242BA-D9DA-BF58-A0C6-9C131DE0FDA0}"/>
                  </a:ext>
                </a:extLst>
              </xdr:cNvPr>
              <xdr:cNvGrpSpPr/>
            </xdr:nvGrpSpPr>
            <xdr:grpSpPr>
              <a:xfrm>
                <a:off x="12426170" y="545816"/>
                <a:ext cx="1327981" cy="184980"/>
                <a:chOff x="4197674" y="1155715"/>
                <a:chExt cx="1458219" cy="182539"/>
              </a:xfrm>
              <a:solidFill>
                <a:srgbClr val="F26178"/>
              </a:solidFill>
              <a:effectLst>
                <a:outerShdw blurRad="50800" dist="38100" dir="2700000" algn="tl" rotWithShape="0">
                  <a:prstClr val="black">
                    <a:alpha val="40000"/>
                  </a:prstClr>
                </a:outerShdw>
              </a:effectLst>
            </xdr:grpSpPr>
            <xdr:sp macro="" textlink="">
              <xdr:nvSpPr>
                <xdr:cNvPr id="45" name="Oval 44">
                  <a:extLst>
                    <a:ext uri="{FF2B5EF4-FFF2-40B4-BE49-F238E27FC236}">
                      <a16:creationId xmlns:a16="http://schemas.microsoft.com/office/drawing/2014/main" id="{C285B8A1-E1A1-6600-4D54-FC92F54D9E7E}"/>
                    </a:ext>
                  </a:extLst>
                </xdr:cNvPr>
                <xdr:cNvSpPr/>
              </xdr:nvSpPr>
              <xdr:spPr>
                <a:xfrm>
                  <a:off x="4197674"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6" name="Oval 45">
                  <a:extLst>
                    <a:ext uri="{FF2B5EF4-FFF2-40B4-BE49-F238E27FC236}">
                      <a16:creationId xmlns:a16="http://schemas.microsoft.com/office/drawing/2014/main" id="{4735E661-FA89-58AC-CC3D-162FD19FABFC}"/>
                    </a:ext>
                  </a:extLst>
                </xdr:cNvPr>
                <xdr:cNvSpPr/>
              </xdr:nvSpPr>
              <xdr:spPr>
                <a:xfrm>
                  <a:off x="4622620"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7" name="Oval 46">
                  <a:extLst>
                    <a:ext uri="{FF2B5EF4-FFF2-40B4-BE49-F238E27FC236}">
                      <a16:creationId xmlns:a16="http://schemas.microsoft.com/office/drawing/2014/main" id="{5A75B00D-2C7A-5930-2395-A0BD7F3C6FC1}"/>
                    </a:ext>
                  </a:extLst>
                </xdr:cNvPr>
                <xdr:cNvSpPr/>
              </xdr:nvSpPr>
              <xdr:spPr>
                <a:xfrm>
                  <a:off x="5047566"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8" name="Oval 47">
                  <a:extLst>
                    <a:ext uri="{FF2B5EF4-FFF2-40B4-BE49-F238E27FC236}">
                      <a16:creationId xmlns:a16="http://schemas.microsoft.com/office/drawing/2014/main" id="{35976D8C-A2DE-0CE8-44CC-0FC7EF05DE3A}"/>
                    </a:ext>
                  </a:extLst>
                </xdr:cNvPr>
                <xdr:cNvSpPr/>
              </xdr:nvSpPr>
              <xdr:spPr>
                <a:xfrm>
                  <a:off x="5472511"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40" name="Group 39">
                <a:extLst>
                  <a:ext uri="{FF2B5EF4-FFF2-40B4-BE49-F238E27FC236}">
                    <a16:creationId xmlns:a16="http://schemas.microsoft.com/office/drawing/2014/main" id="{3B0EBBE7-09EA-7AEC-41CD-1F10A7CE62D9}"/>
                  </a:ext>
                </a:extLst>
              </xdr:cNvPr>
              <xdr:cNvGrpSpPr/>
            </xdr:nvGrpSpPr>
            <xdr:grpSpPr>
              <a:xfrm>
                <a:off x="239193" y="224740"/>
                <a:ext cx="1590892" cy="224754"/>
                <a:chOff x="4197674" y="1155712"/>
                <a:chExt cx="1419010" cy="140500"/>
              </a:xfrm>
              <a:solidFill>
                <a:srgbClr val="F5DFDD"/>
              </a:solidFill>
              <a:effectLst>
                <a:outerShdw blurRad="50800" dist="38100" dir="2700000" algn="tl" rotWithShape="0">
                  <a:prstClr val="black">
                    <a:alpha val="40000"/>
                  </a:prstClr>
                </a:outerShdw>
              </a:effectLst>
            </xdr:grpSpPr>
            <xdr:sp macro="" textlink="">
              <xdr:nvSpPr>
                <xdr:cNvPr id="41" name="Oval 40">
                  <a:extLst>
                    <a:ext uri="{FF2B5EF4-FFF2-40B4-BE49-F238E27FC236}">
                      <a16:creationId xmlns:a16="http://schemas.microsoft.com/office/drawing/2014/main" id="{73A4BDE1-2498-4051-C78B-83765D31B306}"/>
                    </a:ext>
                  </a:extLst>
                </xdr:cNvPr>
                <xdr:cNvSpPr/>
              </xdr:nvSpPr>
              <xdr:spPr>
                <a:xfrm>
                  <a:off x="4197674" y="1155714"/>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2" name="Oval 41">
                  <a:extLst>
                    <a:ext uri="{FF2B5EF4-FFF2-40B4-BE49-F238E27FC236}">
                      <a16:creationId xmlns:a16="http://schemas.microsoft.com/office/drawing/2014/main" id="{FB304F6E-ED7E-1C15-ADAA-E7612790DDC4}"/>
                    </a:ext>
                  </a:extLst>
                </xdr:cNvPr>
                <xdr:cNvSpPr/>
              </xdr:nvSpPr>
              <xdr:spPr>
                <a:xfrm>
                  <a:off x="4622620" y="1155712"/>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3" name="Oval 42">
                  <a:extLst>
                    <a:ext uri="{FF2B5EF4-FFF2-40B4-BE49-F238E27FC236}">
                      <a16:creationId xmlns:a16="http://schemas.microsoft.com/office/drawing/2014/main" id="{E4DB5870-F54F-8379-CEB9-CC21FC6A236E}"/>
                    </a:ext>
                  </a:extLst>
                </xdr:cNvPr>
                <xdr:cNvSpPr/>
              </xdr:nvSpPr>
              <xdr:spPr>
                <a:xfrm>
                  <a:off x="5047566" y="1155713"/>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4" name="Oval 43">
                  <a:extLst>
                    <a:ext uri="{FF2B5EF4-FFF2-40B4-BE49-F238E27FC236}">
                      <a16:creationId xmlns:a16="http://schemas.microsoft.com/office/drawing/2014/main" id="{A991EED8-0082-AC74-ED3E-DC2BF3987FF2}"/>
                    </a:ext>
                  </a:extLst>
                </xdr:cNvPr>
                <xdr:cNvSpPr/>
              </xdr:nvSpPr>
              <xdr:spPr>
                <a:xfrm>
                  <a:off x="5472511" y="1155713"/>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sp macro="" textlink="">
          <xdr:nvSpPr>
            <xdr:cNvPr id="10" name="Rectangle: Rounded Corners 9">
              <a:extLst>
                <a:ext uri="{FF2B5EF4-FFF2-40B4-BE49-F238E27FC236}">
                  <a16:creationId xmlns:a16="http://schemas.microsoft.com/office/drawing/2014/main" id="{7FB88DDA-C6FC-C342-4EF4-068F2AA26E24}"/>
                </a:ext>
              </a:extLst>
            </xdr:cNvPr>
            <xdr:cNvSpPr/>
          </xdr:nvSpPr>
          <xdr:spPr>
            <a:xfrm>
              <a:off x="0" y="0"/>
              <a:ext cx="16919607" cy="9399600"/>
            </a:xfrm>
            <a:prstGeom prst="roundRect">
              <a:avLst>
                <a:gd name="adj" fmla="val 7559"/>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endParaRPr lang="en-NG" sz="1100"/>
            </a:p>
          </xdr:txBody>
        </xdr:sp>
        <xdr:sp macro="" textlink="">
          <xdr:nvSpPr>
            <xdr:cNvPr id="11" name="Isosceles Triangle 10">
              <a:extLst>
                <a:ext uri="{FF2B5EF4-FFF2-40B4-BE49-F238E27FC236}">
                  <a16:creationId xmlns:a16="http://schemas.microsoft.com/office/drawing/2014/main" id="{ADBE99AC-5AD3-DEC3-A4B6-00CC1A331C74}"/>
                </a:ext>
              </a:extLst>
            </xdr:cNvPr>
            <xdr:cNvSpPr/>
          </xdr:nvSpPr>
          <xdr:spPr>
            <a:xfrm rot="5400000">
              <a:off x="-17914" y="17914"/>
              <a:ext cx="266906" cy="231078"/>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 name="Isosceles Triangle 11">
              <a:extLst>
                <a:ext uri="{FF2B5EF4-FFF2-40B4-BE49-F238E27FC236}">
                  <a16:creationId xmlns:a16="http://schemas.microsoft.com/office/drawing/2014/main" id="{00F6DA0B-1750-A306-D567-F8A4771B8951}"/>
                </a:ext>
              </a:extLst>
            </xdr:cNvPr>
            <xdr:cNvSpPr/>
          </xdr:nvSpPr>
          <xdr:spPr>
            <a:xfrm>
              <a:off x="0" y="9203011"/>
              <a:ext cx="674242" cy="364797"/>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3" name="Isosceles Triangle 12">
              <a:extLst>
                <a:ext uri="{FF2B5EF4-FFF2-40B4-BE49-F238E27FC236}">
                  <a16:creationId xmlns:a16="http://schemas.microsoft.com/office/drawing/2014/main" id="{F359C2D8-E993-CD55-DE7E-4F73843DCA56}"/>
                </a:ext>
              </a:extLst>
            </xdr:cNvPr>
            <xdr:cNvSpPr/>
          </xdr:nvSpPr>
          <xdr:spPr>
            <a:xfrm rot="16200000">
              <a:off x="16247299" y="8723616"/>
              <a:ext cx="870948" cy="817436"/>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4" name="Isosceles Triangle 13">
              <a:extLst>
                <a:ext uri="{FF2B5EF4-FFF2-40B4-BE49-F238E27FC236}">
                  <a16:creationId xmlns:a16="http://schemas.microsoft.com/office/drawing/2014/main" id="{F9B54490-9955-C4BC-4182-1C835F27CD0C}"/>
                </a:ext>
              </a:extLst>
            </xdr:cNvPr>
            <xdr:cNvSpPr/>
          </xdr:nvSpPr>
          <xdr:spPr>
            <a:xfrm rot="10800000">
              <a:off x="16449355" y="0"/>
              <a:ext cx="631432" cy="567218"/>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4" name="Group 3">
            <a:extLst>
              <a:ext uri="{FF2B5EF4-FFF2-40B4-BE49-F238E27FC236}">
                <a16:creationId xmlns:a16="http://schemas.microsoft.com/office/drawing/2014/main" id="{0C78894B-B4EA-27CF-7EAB-BCD04B00A81B}"/>
              </a:ext>
            </a:extLst>
          </xdr:cNvPr>
          <xdr:cNvGrpSpPr/>
        </xdr:nvGrpSpPr>
        <xdr:grpSpPr>
          <a:xfrm>
            <a:off x="684945" y="567218"/>
            <a:ext cx="11322976" cy="8551097"/>
            <a:chOff x="684945" y="567218"/>
            <a:chExt cx="11322976" cy="8551097"/>
          </a:xfrm>
        </xdr:grpSpPr>
        <xdr:sp macro="" textlink="">
          <xdr:nvSpPr>
            <xdr:cNvPr id="5" name="Rectangle: Rounded Corners 4">
              <a:extLst>
                <a:ext uri="{FF2B5EF4-FFF2-40B4-BE49-F238E27FC236}">
                  <a16:creationId xmlns:a16="http://schemas.microsoft.com/office/drawing/2014/main" id="{6DCFAAEE-1E9B-28A1-1E43-EE52B397C822}"/>
                </a:ext>
              </a:extLst>
            </xdr:cNvPr>
            <xdr:cNvSpPr/>
          </xdr:nvSpPr>
          <xdr:spPr>
            <a:xfrm>
              <a:off x="684945" y="567218"/>
              <a:ext cx="2493622" cy="8551097"/>
            </a:xfrm>
            <a:prstGeom prst="roundRect">
              <a:avLst>
                <a:gd name="adj" fmla="val 11674"/>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 name="TextBox 5">
              <a:extLst>
                <a:ext uri="{FF2B5EF4-FFF2-40B4-BE49-F238E27FC236}">
                  <a16:creationId xmlns:a16="http://schemas.microsoft.com/office/drawing/2014/main" id="{E6356518-5203-B8EB-97CC-72DE10F807AD}"/>
                </a:ext>
              </a:extLst>
            </xdr:cNvPr>
            <xdr:cNvSpPr txBox="1"/>
          </xdr:nvSpPr>
          <xdr:spPr>
            <a:xfrm>
              <a:off x="9482192" y="920395"/>
              <a:ext cx="2525729" cy="417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Lato" panose="020F0502020204030203" pitchFamily="34" charset="0"/>
                </a:rPr>
                <a:t>Olafenwa Olubunmi E</a:t>
              </a:r>
              <a:endParaRPr lang="en-NG" sz="1800">
                <a:solidFill>
                  <a:schemeClr val="bg1"/>
                </a:solidFill>
                <a:latin typeface="Lato" panose="020F0502020204030203" pitchFamily="34" charset="0"/>
              </a:endParaRPr>
            </a:p>
          </xdr:txBody>
        </xdr:sp>
        <xdr:sp macro="" textlink="">
          <xdr:nvSpPr>
            <xdr:cNvPr id="7" name="TextBox 6">
              <a:extLst>
                <a:ext uri="{FF2B5EF4-FFF2-40B4-BE49-F238E27FC236}">
                  <a16:creationId xmlns:a16="http://schemas.microsoft.com/office/drawing/2014/main" id="{7ADF4D43-FD79-E02E-85B1-8C33B34CD1A7}"/>
                </a:ext>
              </a:extLst>
            </xdr:cNvPr>
            <xdr:cNvSpPr txBox="1"/>
          </xdr:nvSpPr>
          <xdr:spPr>
            <a:xfrm>
              <a:off x="9827233" y="1179817"/>
              <a:ext cx="1774003" cy="417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Lato" panose="020F0502020204030203" pitchFamily="34" charset="0"/>
                </a:rPr>
                <a:t>National Sales</a:t>
              </a:r>
              <a:r>
                <a:rPr lang="en-US" sz="1200" baseline="0">
                  <a:solidFill>
                    <a:schemeClr val="bg1"/>
                  </a:solidFill>
                  <a:latin typeface="Lato" panose="020F0502020204030203" pitchFamily="34" charset="0"/>
                </a:rPr>
                <a:t> Manager</a:t>
              </a:r>
              <a:endParaRPr lang="en-NG" sz="1200">
                <a:solidFill>
                  <a:schemeClr val="bg1"/>
                </a:solidFill>
                <a:latin typeface="Lato" panose="020F0502020204030203" pitchFamily="34" charset="0"/>
              </a:endParaRPr>
            </a:p>
          </xdr:txBody>
        </xdr:sp>
        <xdr:pic>
          <xdr:nvPicPr>
            <xdr:cNvPr id="8" name="Picture 7">
              <a:extLst>
                <a:ext uri="{FF2B5EF4-FFF2-40B4-BE49-F238E27FC236}">
                  <a16:creationId xmlns:a16="http://schemas.microsoft.com/office/drawing/2014/main" id="{977031FE-55D9-6A99-AF13-6C889B3771E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499" r="31559" b="26894"/>
            <a:stretch/>
          </xdr:blipFill>
          <xdr:spPr>
            <a:xfrm flipH="1">
              <a:off x="9118314" y="588623"/>
              <a:ext cx="881967" cy="995310"/>
            </a:xfrm>
            <a:prstGeom prst="round1Rect">
              <a:avLst/>
            </a:prstGeom>
          </xdr:spPr>
        </xdr:pic>
      </xdr:grpSp>
    </xdr:grpSp>
    <xdr:clientData/>
  </xdr:twoCellAnchor>
  <xdr:twoCellAnchor editAs="absolute">
    <xdr:from>
      <xdr:col>1</xdr:col>
      <xdr:colOff>449494</xdr:colOff>
      <xdr:row>21</xdr:row>
      <xdr:rowOff>92826</xdr:rowOff>
    </xdr:from>
    <xdr:to>
      <xdr:col>4</xdr:col>
      <xdr:colOff>238019</xdr:colOff>
      <xdr:row>23</xdr:row>
      <xdr:rowOff>73775</xdr:rowOff>
    </xdr:to>
    <xdr:sp macro="" textlink="">
      <xdr:nvSpPr>
        <xdr:cNvPr id="89" name="TextBox 88">
          <a:hlinkClick xmlns:r="http://schemas.openxmlformats.org/officeDocument/2006/relationships" r:id="rId2" tooltip="Income &amp; Expenses"/>
          <a:extLst>
            <a:ext uri="{FF2B5EF4-FFF2-40B4-BE49-F238E27FC236}">
              <a16:creationId xmlns:a16="http://schemas.microsoft.com/office/drawing/2014/main" id="{1A0A4947-7F5C-4574-8B50-9F4CE2E2A68D}"/>
            </a:ext>
          </a:extLst>
        </xdr:cNvPr>
        <xdr:cNvSpPr txBox="1"/>
      </xdr:nvSpPr>
      <xdr:spPr>
        <a:xfrm>
          <a:off x="1135294" y="4369658"/>
          <a:ext cx="1845925" cy="391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65000"/>
                </a:schemeClr>
              </a:solidFill>
              <a:effectLst/>
              <a:latin typeface="Lato" panose="020F0502020204030203" pitchFamily="34" charset="0"/>
              <a:ea typeface="+mn-ea"/>
              <a:cs typeface="+mn-cs"/>
            </a:rPr>
            <a:t>Income</a:t>
          </a:r>
          <a:r>
            <a:rPr lang="en-US" sz="1400" b="0" i="0" u="none" strike="noStrike" baseline="0">
              <a:solidFill>
                <a:schemeClr val="bg1">
                  <a:lumMod val="65000"/>
                </a:schemeClr>
              </a:solidFill>
              <a:effectLst/>
              <a:latin typeface="Lato" panose="020F0502020204030203" pitchFamily="34" charset="0"/>
              <a:ea typeface="+mn-ea"/>
              <a:cs typeface="+mn-cs"/>
            </a:rPr>
            <a:t> &amp; Expenses</a:t>
          </a:r>
          <a:endParaRPr lang="en-NG" sz="1400" b="0">
            <a:solidFill>
              <a:schemeClr val="bg1">
                <a:lumMod val="65000"/>
              </a:schemeClr>
            </a:solidFill>
            <a:latin typeface="Lato" panose="020F0502020204030203" pitchFamily="34" charset="0"/>
          </a:endParaRPr>
        </a:p>
      </xdr:txBody>
    </xdr:sp>
    <xdr:clientData/>
  </xdr:twoCellAnchor>
  <xdr:twoCellAnchor>
    <xdr:from>
      <xdr:col>0</xdr:col>
      <xdr:colOff>0</xdr:colOff>
      <xdr:row>28</xdr:row>
      <xdr:rowOff>188357</xdr:rowOff>
    </xdr:from>
    <xdr:to>
      <xdr:col>0</xdr:col>
      <xdr:colOff>0</xdr:colOff>
      <xdr:row>31</xdr:row>
      <xdr:rowOff>113441</xdr:rowOff>
    </xdr:to>
    <xdr:sp macro="" textlink="">
      <xdr:nvSpPr>
        <xdr:cNvPr id="90" name="TextBox 89">
          <a:extLst>
            <a:ext uri="{FF2B5EF4-FFF2-40B4-BE49-F238E27FC236}">
              <a16:creationId xmlns:a16="http://schemas.microsoft.com/office/drawing/2014/main" id="{BF5CAA22-35BA-4BE3-9430-43458C603DF8}"/>
            </a:ext>
          </a:extLst>
        </xdr:cNvPr>
        <xdr:cNvSpPr txBox="1"/>
      </xdr:nvSpPr>
      <xdr:spPr>
        <a:xfrm>
          <a:off x="0" y="6151007"/>
          <a:ext cx="0" cy="6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372943"/>
              </a:solidFill>
              <a:effectLst/>
              <a:latin typeface="Lato" panose="020F0502020204030203" pitchFamily="34" charset="0"/>
              <a:ea typeface="+mn-ea"/>
              <a:cs typeface="+mn-cs"/>
            </a:rPr>
            <a:t>Dashboard</a:t>
          </a:r>
          <a:r>
            <a:rPr lang="en-US" sz="1400">
              <a:solidFill>
                <a:srgbClr val="372943"/>
              </a:solidFill>
              <a:latin typeface="Lato" panose="020F0502020204030203" pitchFamily="34" charset="0"/>
            </a:rPr>
            <a:t> </a:t>
          </a:r>
          <a:endParaRPr lang="en-NG" sz="1400">
            <a:solidFill>
              <a:srgbClr val="372943"/>
            </a:solidFill>
            <a:latin typeface="Lato" panose="020F0502020204030203" pitchFamily="34" charset="0"/>
          </a:endParaRPr>
        </a:p>
      </xdr:txBody>
    </xdr:sp>
    <xdr:clientData/>
  </xdr:twoCellAnchor>
  <xdr:twoCellAnchor editAs="absolute">
    <xdr:from>
      <xdr:col>1</xdr:col>
      <xdr:colOff>449494</xdr:colOff>
      <xdr:row>19</xdr:row>
      <xdr:rowOff>931</xdr:rowOff>
    </xdr:from>
    <xdr:to>
      <xdr:col>3</xdr:col>
      <xdr:colOff>246152</xdr:colOff>
      <xdr:row>20</xdr:row>
      <xdr:rowOff>122937</xdr:rowOff>
    </xdr:to>
    <xdr:sp macro="" textlink="">
      <xdr:nvSpPr>
        <xdr:cNvPr id="91" name="TextBox 90">
          <a:hlinkClick xmlns:r="http://schemas.openxmlformats.org/officeDocument/2006/relationships" r:id="rId3" tooltip="Dashboard"/>
          <a:extLst>
            <a:ext uri="{FF2B5EF4-FFF2-40B4-BE49-F238E27FC236}">
              <a16:creationId xmlns:a16="http://schemas.microsoft.com/office/drawing/2014/main" id="{8495A4F1-6595-4C0C-820B-E4ABA988CAA4}"/>
            </a:ext>
          </a:extLst>
        </xdr:cNvPr>
        <xdr:cNvSpPr txBox="1"/>
      </xdr:nvSpPr>
      <xdr:spPr>
        <a:xfrm>
          <a:off x="1135294" y="3861873"/>
          <a:ext cx="1168258" cy="330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effectLst/>
              <a:latin typeface="Lato" panose="020F0502020204030203" pitchFamily="34" charset="0"/>
              <a:ea typeface="+mn-ea"/>
              <a:cs typeface="+mn-cs"/>
            </a:rPr>
            <a:t>Dashboard</a:t>
          </a:r>
          <a:r>
            <a:rPr lang="en-US" sz="1400">
              <a:solidFill>
                <a:schemeClr val="bg1">
                  <a:lumMod val="50000"/>
                </a:schemeClr>
              </a:solidFill>
              <a:latin typeface="Lato" panose="020F0502020204030203" pitchFamily="34" charset="0"/>
            </a:rPr>
            <a:t> </a:t>
          </a:r>
          <a:endParaRPr lang="en-NG" sz="1400">
            <a:solidFill>
              <a:schemeClr val="bg1">
                <a:lumMod val="50000"/>
              </a:schemeClr>
            </a:solidFill>
            <a:latin typeface="Lato" panose="020F0502020204030203" pitchFamily="34" charset="0"/>
          </a:endParaRPr>
        </a:p>
      </xdr:txBody>
    </xdr:sp>
    <xdr:clientData/>
  </xdr:twoCellAnchor>
  <xdr:twoCellAnchor editAs="absolute">
    <xdr:from>
      <xdr:col>1</xdr:col>
      <xdr:colOff>449494</xdr:colOff>
      <xdr:row>24</xdr:row>
      <xdr:rowOff>43665</xdr:rowOff>
    </xdr:from>
    <xdr:to>
      <xdr:col>3</xdr:col>
      <xdr:colOff>503006</xdr:colOff>
      <xdr:row>26</xdr:row>
      <xdr:rowOff>2488</xdr:rowOff>
    </xdr:to>
    <xdr:sp macro="" textlink="">
      <xdr:nvSpPr>
        <xdr:cNvPr id="92" name="TextBox 91">
          <a:hlinkClick xmlns:r="http://schemas.openxmlformats.org/officeDocument/2006/relationships" r:id="rId4" tooltip="Assets &amp; Goals"/>
          <a:extLst>
            <a:ext uri="{FF2B5EF4-FFF2-40B4-BE49-F238E27FC236}">
              <a16:creationId xmlns:a16="http://schemas.microsoft.com/office/drawing/2014/main" id="{6EC17D88-7775-4638-A999-0F605A553E01}"/>
            </a:ext>
          </a:extLst>
        </xdr:cNvPr>
        <xdr:cNvSpPr txBox="1"/>
      </xdr:nvSpPr>
      <xdr:spPr>
        <a:xfrm>
          <a:off x="1135294" y="4938231"/>
          <a:ext cx="1425112" cy="348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50000"/>
                </a:schemeClr>
              </a:solidFill>
              <a:effectLst/>
              <a:latin typeface="Lato" panose="020F0502020204030203" pitchFamily="34" charset="0"/>
              <a:ea typeface="+mn-ea"/>
              <a:cs typeface="+mn-cs"/>
            </a:rPr>
            <a:t>Assets &amp; Goals</a:t>
          </a:r>
          <a:endParaRPr lang="en-NG" sz="1400" b="0">
            <a:solidFill>
              <a:schemeClr val="bg1">
                <a:lumMod val="50000"/>
              </a:schemeClr>
            </a:solidFill>
            <a:latin typeface="Lato" panose="020F0502020204030203" pitchFamily="34" charset="0"/>
          </a:endParaRPr>
        </a:p>
      </xdr:txBody>
    </xdr:sp>
    <xdr:clientData/>
  </xdr:twoCellAnchor>
  <xdr:twoCellAnchor editAs="absolute">
    <xdr:from>
      <xdr:col>1</xdr:col>
      <xdr:colOff>74916</xdr:colOff>
      <xdr:row>40</xdr:row>
      <xdr:rowOff>117724</xdr:rowOff>
    </xdr:from>
    <xdr:to>
      <xdr:col>4</xdr:col>
      <xdr:colOff>446500</xdr:colOff>
      <xdr:row>41</xdr:row>
      <xdr:rowOff>128427</xdr:rowOff>
    </xdr:to>
    <xdr:sp macro="" textlink="">
      <xdr:nvSpPr>
        <xdr:cNvPr id="93" name="TextBox 92">
          <a:extLst>
            <a:ext uri="{FF2B5EF4-FFF2-40B4-BE49-F238E27FC236}">
              <a16:creationId xmlns:a16="http://schemas.microsoft.com/office/drawing/2014/main" id="{C67AF607-7955-4808-9FCB-C0FAB4A16DF7}"/>
            </a:ext>
          </a:extLst>
        </xdr:cNvPr>
        <xdr:cNvSpPr txBox="1"/>
      </xdr:nvSpPr>
      <xdr:spPr>
        <a:xfrm>
          <a:off x="760716" y="8323565"/>
          <a:ext cx="2428984" cy="217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effectLst/>
              <a:latin typeface="Lato" panose="020F0502020204030203" pitchFamily="34" charset="0"/>
              <a:ea typeface="+mn-ea"/>
              <a:cs typeface="+mn-cs"/>
            </a:rPr>
            <a:t>Personal Finance Tracker</a:t>
          </a:r>
          <a:endParaRPr lang="en-NG" sz="1200">
            <a:solidFill>
              <a:schemeClr val="bg1"/>
            </a:solidFill>
            <a:latin typeface="Lato" panose="020F0502020204030203" pitchFamily="34" charset="0"/>
          </a:endParaRPr>
        </a:p>
      </xdr:txBody>
    </xdr:sp>
    <xdr:clientData/>
  </xdr:twoCellAnchor>
  <xdr:twoCellAnchor editAs="absolute">
    <xdr:from>
      <xdr:col>1</xdr:col>
      <xdr:colOff>74915</xdr:colOff>
      <xdr:row>21</xdr:row>
      <xdr:rowOff>83538</xdr:rowOff>
    </xdr:from>
    <xdr:to>
      <xdr:col>1</xdr:col>
      <xdr:colOff>432798</xdr:colOff>
      <xdr:row>23</xdr:row>
      <xdr:rowOff>34736</xdr:rowOff>
    </xdr:to>
    <xdr:pic>
      <xdr:nvPicPr>
        <xdr:cNvPr id="96" name="Graphic 95" descr="Philanthropy with solid fill">
          <a:extLst>
            <a:ext uri="{FF2B5EF4-FFF2-40B4-BE49-F238E27FC236}">
              <a16:creationId xmlns:a16="http://schemas.microsoft.com/office/drawing/2014/main" id="{0587A0C8-E33B-4484-B748-DB360D4495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0715" y="4356518"/>
          <a:ext cx="357883" cy="365588"/>
        </a:xfrm>
        <a:prstGeom prst="rect">
          <a:avLst/>
        </a:prstGeom>
      </xdr:spPr>
    </xdr:pic>
    <xdr:clientData/>
  </xdr:twoCellAnchor>
  <xdr:twoCellAnchor editAs="absolute">
    <xdr:from>
      <xdr:col>1</xdr:col>
      <xdr:colOff>74915</xdr:colOff>
      <xdr:row>24</xdr:row>
      <xdr:rowOff>16876</xdr:rowOff>
    </xdr:from>
    <xdr:to>
      <xdr:col>1</xdr:col>
      <xdr:colOff>518752</xdr:colOff>
      <xdr:row>26</xdr:row>
      <xdr:rowOff>29278</xdr:rowOff>
    </xdr:to>
    <xdr:pic>
      <xdr:nvPicPr>
        <xdr:cNvPr id="97" name="Graphic 96" descr="Target outline">
          <a:extLst>
            <a:ext uri="{FF2B5EF4-FFF2-40B4-BE49-F238E27FC236}">
              <a16:creationId xmlns:a16="http://schemas.microsoft.com/office/drawing/2014/main" id="{E2D37028-3E01-43A2-B571-4A5A62240A4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60715" y="4886692"/>
          <a:ext cx="443837" cy="451543"/>
        </a:xfrm>
        <a:prstGeom prst="rect">
          <a:avLst/>
        </a:prstGeom>
      </xdr:spPr>
    </xdr:pic>
    <xdr:clientData/>
  </xdr:twoCellAnchor>
  <xdr:twoCellAnchor editAs="absolute">
    <xdr:from>
      <xdr:col>1</xdr:col>
      <xdr:colOff>74915</xdr:colOff>
      <xdr:row>19</xdr:row>
      <xdr:rowOff>5746</xdr:rowOff>
    </xdr:from>
    <xdr:to>
      <xdr:col>1</xdr:col>
      <xdr:colOff>406686</xdr:colOff>
      <xdr:row>20</xdr:row>
      <xdr:rowOff>126148</xdr:rowOff>
    </xdr:to>
    <xdr:pic>
      <xdr:nvPicPr>
        <xdr:cNvPr id="98" name="Graphic 97" descr="Postit Notes with solid fill">
          <a:extLst>
            <a:ext uri="{FF2B5EF4-FFF2-40B4-BE49-F238E27FC236}">
              <a16:creationId xmlns:a16="http://schemas.microsoft.com/office/drawing/2014/main" id="{6EEE7368-8487-480F-86E9-77500A7D9E4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60715" y="3858662"/>
          <a:ext cx="331771" cy="337123"/>
        </a:xfrm>
        <a:prstGeom prst="rect">
          <a:avLst/>
        </a:prstGeom>
      </xdr:spPr>
    </xdr:pic>
    <xdr:clientData/>
  </xdr:twoCellAnchor>
  <xdr:twoCellAnchor>
    <xdr:from>
      <xdr:col>5</xdr:col>
      <xdr:colOff>149830</xdr:colOff>
      <xdr:row>9</xdr:row>
      <xdr:rowOff>181936</xdr:rowOff>
    </xdr:from>
    <xdr:to>
      <xdr:col>9</xdr:col>
      <xdr:colOff>556516</xdr:colOff>
      <xdr:row>19</xdr:row>
      <xdr:rowOff>107023</xdr:rowOff>
    </xdr:to>
    <xdr:sp macro="" textlink="">
      <xdr:nvSpPr>
        <xdr:cNvPr id="103" name="Rectangle: Rounded Corners 102">
          <a:extLst>
            <a:ext uri="{FF2B5EF4-FFF2-40B4-BE49-F238E27FC236}">
              <a16:creationId xmlns:a16="http://schemas.microsoft.com/office/drawing/2014/main" id="{A32C9EC1-1A55-FF76-A801-49AB5A6150FD}"/>
            </a:ext>
          </a:extLst>
        </xdr:cNvPr>
        <xdr:cNvSpPr/>
      </xdr:nvSpPr>
      <xdr:spPr>
        <a:xfrm>
          <a:off x="3574549" y="2012020"/>
          <a:ext cx="3585254" cy="2001323"/>
        </a:xfrm>
        <a:prstGeom prst="roundRect">
          <a:avLst>
            <a:gd name="adj" fmla="val 7093"/>
          </a:avLst>
        </a:prstGeom>
        <a:solidFill>
          <a:schemeClr val="bg1"/>
        </a:solidFill>
        <a:ln>
          <a:noFill/>
        </a:ln>
        <a:effectLst>
          <a:outerShdw blurRad="50800" dist="38100" dir="54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669402</xdr:colOff>
      <xdr:row>16</xdr:row>
      <xdr:rowOff>137937</xdr:rowOff>
    </xdr:from>
    <xdr:to>
      <xdr:col>9</xdr:col>
      <xdr:colOff>440860</xdr:colOff>
      <xdr:row>18</xdr:row>
      <xdr:rowOff>209654</xdr:rowOff>
    </xdr:to>
    <xdr:grpSp>
      <xdr:nvGrpSpPr>
        <xdr:cNvPr id="138" name="Group 137">
          <a:extLst>
            <a:ext uri="{FF2B5EF4-FFF2-40B4-BE49-F238E27FC236}">
              <a16:creationId xmlns:a16="http://schemas.microsoft.com/office/drawing/2014/main" id="{D2AA6871-89BC-12E2-4B6C-0C8EF7296CBC}"/>
            </a:ext>
          </a:extLst>
        </xdr:cNvPr>
        <xdr:cNvGrpSpPr/>
      </xdr:nvGrpSpPr>
      <xdr:grpSpPr>
        <a:xfrm>
          <a:off x="6233396" y="3297449"/>
          <a:ext cx="805269" cy="466656"/>
          <a:chOff x="5813888" y="3020602"/>
          <a:chExt cx="875021" cy="532542"/>
        </a:xfrm>
      </xdr:grpSpPr>
      <xdr:sp macro="" textlink="">
        <xdr:nvSpPr>
          <xdr:cNvPr id="104" name="Oval 103">
            <a:extLst>
              <a:ext uri="{FF2B5EF4-FFF2-40B4-BE49-F238E27FC236}">
                <a16:creationId xmlns:a16="http://schemas.microsoft.com/office/drawing/2014/main" id="{E35D8E44-F284-4A08-9D3A-1B85B4D74806}"/>
              </a:ext>
            </a:extLst>
          </xdr:cNvPr>
          <xdr:cNvSpPr/>
        </xdr:nvSpPr>
        <xdr:spPr>
          <a:xfrm>
            <a:off x="6153796" y="3028734"/>
            <a:ext cx="535113" cy="524410"/>
          </a:xfrm>
          <a:prstGeom prst="ellipse">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05" name="Oval 104">
            <a:extLst>
              <a:ext uri="{FF2B5EF4-FFF2-40B4-BE49-F238E27FC236}">
                <a16:creationId xmlns:a16="http://schemas.microsoft.com/office/drawing/2014/main" id="{AB1CFE20-D9FE-6005-1C66-6A4B24FEF652}"/>
              </a:ext>
            </a:extLst>
          </xdr:cNvPr>
          <xdr:cNvSpPr/>
        </xdr:nvSpPr>
        <xdr:spPr>
          <a:xfrm>
            <a:off x="5813888" y="3020602"/>
            <a:ext cx="535113" cy="524410"/>
          </a:xfrm>
          <a:prstGeom prst="ellipse">
            <a:avLst/>
          </a:prstGeom>
          <a:solidFill>
            <a:srgbClr val="FF0000">
              <a:alpha val="59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7</xdr:col>
      <xdr:colOff>52127</xdr:colOff>
      <xdr:row>17</xdr:row>
      <xdr:rowOff>74918</xdr:rowOff>
    </xdr:from>
    <xdr:to>
      <xdr:col>8</xdr:col>
      <xdr:colOff>399547</xdr:colOff>
      <xdr:row>19</xdr:row>
      <xdr:rowOff>99056</xdr:rowOff>
    </xdr:to>
    <xdr:grpSp>
      <xdr:nvGrpSpPr>
        <xdr:cNvPr id="148" name="Group 147">
          <a:extLst>
            <a:ext uri="{FF2B5EF4-FFF2-40B4-BE49-F238E27FC236}">
              <a16:creationId xmlns:a16="http://schemas.microsoft.com/office/drawing/2014/main" id="{ADAA3648-1812-1BCC-3BF8-6AB22C84C1F8}"/>
            </a:ext>
          </a:extLst>
        </xdr:cNvPr>
        <xdr:cNvGrpSpPr/>
      </xdr:nvGrpSpPr>
      <xdr:grpSpPr>
        <a:xfrm>
          <a:off x="4849475" y="3431900"/>
          <a:ext cx="1114066" cy="465540"/>
          <a:chOff x="5351123" y="3743036"/>
          <a:chExt cx="1715597" cy="591377"/>
        </a:xfrm>
      </xdr:grpSpPr>
      <xdr:sp macro="" textlink="">
        <xdr:nvSpPr>
          <xdr:cNvPr id="140" name="TextBox 139">
            <a:extLst>
              <a:ext uri="{FF2B5EF4-FFF2-40B4-BE49-F238E27FC236}">
                <a16:creationId xmlns:a16="http://schemas.microsoft.com/office/drawing/2014/main" id="{7DB73FF9-811F-8F59-36AE-8DAB1792ED2B}"/>
              </a:ext>
            </a:extLst>
          </xdr:cNvPr>
          <xdr:cNvSpPr txBox="1"/>
        </xdr:nvSpPr>
        <xdr:spPr>
          <a:xfrm>
            <a:off x="6098976" y="3891713"/>
            <a:ext cx="967744" cy="323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65000"/>
                  </a:schemeClr>
                </a:solidFill>
                <a:latin typeface="Lato" panose="020F0502020204030203" pitchFamily="34" charset="0"/>
              </a:rPr>
              <a:t>12/27</a:t>
            </a:r>
            <a:endParaRPr lang="en-NG" sz="1100" b="1">
              <a:solidFill>
                <a:schemeClr val="bg1">
                  <a:lumMod val="65000"/>
                </a:schemeClr>
              </a:solidFill>
              <a:latin typeface="Lato" panose="020F0502020204030203" pitchFamily="34" charset="0"/>
            </a:endParaRPr>
          </a:p>
        </xdr:txBody>
      </xdr:sp>
      <xdr:sp macro="" textlink="">
        <xdr:nvSpPr>
          <xdr:cNvPr id="144" name="TextBox 143">
            <a:extLst>
              <a:ext uri="{FF2B5EF4-FFF2-40B4-BE49-F238E27FC236}">
                <a16:creationId xmlns:a16="http://schemas.microsoft.com/office/drawing/2014/main" id="{165DE652-589A-7353-955D-59ED44F0B2D3}"/>
              </a:ext>
            </a:extLst>
          </xdr:cNvPr>
          <xdr:cNvSpPr txBox="1"/>
        </xdr:nvSpPr>
        <xdr:spPr>
          <a:xfrm>
            <a:off x="5351123" y="3743036"/>
            <a:ext cx="1061928" cy="591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lumMod val="65000"/>
                  </a:schemeClr>
                </a:solidFill>
                <a:latin typeface="Lato" panose="020F0502020204030203" pitchFamily="34" charset="0"/>
              </a:rPr>
              <a:t>VALID</a:t>
            </a:r>
            <a:r>
              <a:rPr lang="en-US" sz="1100" baseline="0">
                <a:latin typeface="Lato" panose="020F0502020204030203" pitchFamily="34" charset="0"/>
              </a:rPr>
              <a:t> </a:t>
            </a:r>
            <a:r>
              <a:rPr lang="en-US" sz="1100" baseline="0">
                <a:solidFill>
                  <a:schemeClr val="bg1">
                    <a:lumMod val="65000"/>
                  </a:schemeClr>
                </a:solidFill>
                <a:latin typeface="Lato" panose="020F0502020204030203" pitchFamily="34" charset="0"/>
              </a:rPr>
              <a:t>THRU</a:t>
            </a:r>
            <a:endParaRPr lang="en-NG" sz="1100">
              <a:solidFill>
                <a:schemeClr val="bg1">
                  <a:lumMod val="65000"/>
                </a:schemeClr>
              </a:solidFill>
              <a:latin typeface="Lato" panose="020F0502020204030203" pitchFamily="34" charset="0"/>
            </a:endParaRPr>
          </a:p>
        </xdr:txBody>
      </xdr:sp>
    </xdr:grpSp>
    <xdr:clientData/>
  </xdr:twoCellAnchor>
  <xdr:twoCellAnchor>
    <xdr:from>
      <xdr:col>5</xdr:col>
      <xdr:colOff>315450</xdr:colOff>
      <xdr:row>17</xdr:row>
      <xdr:rowOff>64214</xdr:rowOff>
    </xdr:from>
    <xdr:to>
      <xdr:col>6</xdr:col>
      <xdr:colOff>644553</xdr:colOff>
      <xdr:row>19</xdr:row>
      <xdr:rowOff>29202</xdr:rowOff>
    </xdr:to>
    <xdr:sp macro="" textlink="">
      <xdr:nvSpPr>
        <xdr:cNvPr id="145" name="TextBox 144">
          <a:extLst>
            <a:ext uri="{FF2B5EF4-FFF2-40B4-BE49-F238E27FC236}">
              <a16:creationId xmlns:a16="http://schemas.microsoft.com/office/drawing/2014/main" id="{25DC401D-C48C-7E54-46D5-0ED0B0341B21}"/>
            </a:ext>
          </a:extLst>
        </xdr:cNvPr>
        <xdr:cNvSpPr txBox="1"/>
      </xdr:nvSpPr>
      <xdr:spPr>
        <a:xfrm>
          <a:off x="3740169" y="3521040"/>
          <a:ext cx="1014047" cy="414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chemeClr val="bg1">
                  <a:lumMod val="65000"/>
                </a:schemeClr>
              </a:solidFill>
              <a:latin typeface="Lato" panose="020F0502020204030203" pitchFamily="34" charset="0"/>
            </a:rPr>
            <a:t>****</a:t>
          </a:r>
          <a:r>
            <a:rPr lang="en-US" sz="2000" baseline="0">
              <a:solidFill>
                <a:schemeClr val="bg1">
                  <a:lumMod val="65000"/>
                </a:schemeClr>
              </a:solidFill>
              <a:latin typeface="Lato" panose="020F0502020204030203" pitchFamily="34" charset="0"/>
            </a:rPr>
            <a:t> </a:t>
          </a:r>
          <a:r>
            <a:rPr lang="en-US" sz="1200" baseline="0">
              <a:solidFill>
                <a:schemeClr val="bg1">
                  <a:lumMod val="65000"/>
                </a:schemeClr>
              </a:solidFill>
              <a:latin typeface="Lato" panose="020F0502020204030203" pitchFamily="34" charset="0"/>
            </a:rPr>
            <a:t>2425</a:t>
          </a:r>
          <a:endParaRPr lang="en-NG" sz="1200">
            <a:solidFill>
              <a:schemeClr val="bg1">
                <a:lumMod val="65000"/>
              </a:schemeClr>
            </a:solidFill>
            <a:latin typeface="Lato" panose="020F0502020204030203" pitchFamily="34" charset="0"/>
          </a:endParaRPr>
        </a:p>
      </xdr:txBody>
    </xdr:sp>
    <xdr:clientData/>
  </xdr:twoCellAnchor>
  <xdr:twoCellAnchor>
    <xdr:from>
      <xdr:col>9</xdr:col>
      <xdr:colOff>12076</xdr:colOff>
      <xdr:row>10</xdr:row>
      <xdr:rowOff>89236</xdr:rowOff>
    </xdr:from>
    <xdr:to>
      <xdr:col>9</xdr:col>
      <xdr:colOff>368372</xdr:colOff>
      <xdr:row>12</xdr:row>
      <xdr:rowOff>51008</xdr:rowOff>
    </xdr:to>
    <xdr:pic>
      <xdr:nvPicPr>
        <xdr:cNvPr id="147" name="Graphic 146" descr="Wireless with solid fill">
          <a:extLst>
            <a:ext uri="{FF2B5EF4-FFF2-40B4-BE49-F238E27FC236}">
              <a16:creationId xmlns:a16="http://schemas.microsoft.com/office/drawing/2014/main" id="{00FF79A0-049F-822E-3F67-3C119126036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8071816">
          <a:off x="6609282" y="2128744"/>
          <a:ext cx="368457" cy="356296"/>
        </a:xfrm>
        <a:prstGeom prst="rect">
          <a:avLst/>
        </a:prstGeom>
      </xdr:spPr>
    </xdr:pic>
    <xdr:clientData/>
  </xdr:twoCellAnchor>
  <xdr:twoCellAnchor>
    <xdr:from>
      <xdr:col>5</xdr:col>
      <xdr:colOff>271038</xdr:colOff>
      <xdr:row>10</xdr:row>
      <xdr:rowOff>195790</xdr:rowOff>
    </xdr:from>
    <xdr:to>
      <xdr:col>8</xdr:col>
      <xdr:colOff>83431</xdr:colOff>
      <xdr:row>12</xdr:row>
      <xdr:rowOff>128427</xdr:rowOff>
    </xdr:to>
    <xdr:sp macro="" textlink="">
      <xdr:nvSpPr>
        <xdr:cNvPr id="149" name="TextBox 148">
          <a:extLst>
            <a:ext uri="{FF2B5EF4-FFF2-40B4-BE49-F238E27FC236}">
              <a16:creationId xmlns:a16="http://schemas.microsoft.com/office/drawing/2014/main" id="{4875CF62-6082-E204-C7C1-F5CDF4C8D9D3}"/>
            </a:ext>
          </a:extLst>
        </xdr:cNvPr>
        <xdr:cNvSpPr txBox="1"/>
      </xdr:nvSpPr>
      <xdr:spPr>
        <a:xfrm>
          <a:off x="3695757" y="2229217"/>
          <a:ext cx="1952843" cy="339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chemeClr val="bg1">
                  <a:lumMod val="65000"/>
                </a:schemeClr>
              </a:solidFill>
              <a:latin typeface="Lato" panose="020F0502020204030203" pitchFamily="34" charset="0"/>
            </a:rPr>
            <a:t>Available Balance</a:t>
          </a:r>
          <a:endParaRPr lang="en-NG" sz="1200">
            <a:solidFill>
              <a:schemeClr val="bg1">
                <a:lumMod val="65000"/>
              </a:schemeClr>
            </a:solidFill>
            <a:latin typeface="Lato" panose="020F0502020204030203" pitchFamily="34" charset="0"/>
          </a:endParaRPr>
        </a:p>
      </xdr:txBody>
    </xdr:sp>
    <xdr:clientData/>
  </xdr:twoCellAnchor>
  <xdr:twoCellAnchor>
    <xdr:from>
      <xdr:col>5</xdr:col>
      <xdr:colOff>610028</xdr:colOff>
      <xdr:row>11</xdr:row>
      <xdr:rowOff>192641</xdr:rowOff>
    </xdr:from>
    <xdr:to>
      <xdr:col>8</xdr:col>
      <xdr:colOff>258305</xdr:colOff>
      <xdr:row>14</xdr:row>
      <xdr:rowOff>96321</xdr:rowOff>
    </xdr:to>
    <xdr:sp macro="" textlink="'Pivot Tables'!J3">
      <xdr:nvSpPr>
        <xdr:cNvPr id="151" name="TextBox 150">
          <a:extLst>
            <a:ext uri="{FF2B5EF4-FFF2-40B4-BE49-F238E27FC236}">
              <a16:creationId xmlns:a16="http://schemas.microsoft.com/office/drawing/2014/main" id="{8F88D6F8-715A-475A-492E-071695428C7D}"/>
            </a:ext>
          </a:extLst>
        </xdr:cNvPr>
        <xdr:cNvSpPr txBox="1"/>
      </xdr:nvSpPr>
      <xdr:spPr>
        <a:xfrm>
          <a:off x="4000282" y="2323658"/>
          <a:ext cx="1779294" cy="484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D47CC5B-CAA8-4572-94A2-BB197E1ADC8F}" type="TxLink">
            <a:rPr lang="en-US" sz="2400" b="0" i="0" u="none" strike="noStrike">
              <a:solidFill>
                <a:sysClr val="windowText" lastClr="000000"/>
              </a:solidFill>
              <a:latin typeface="Lato Black" panose="020F0A02020204030203" pitchFamily="34" charset="0"/>
              <a:cs typeface="Arial"/>
            </a:rPr>
            <a:pPr algn="l"/>
            <a:t>-81,600 </a:t>
          </a:fld>
          <a:endParaRPr lang="en-NG" sz="2400">
            <a:solidFill>
              <a:sysClr val="windowText" lastClr="000000"/>
            </a:solidFill>
            <a:latin typeface="Lato Black" panose="020F0A02020204030203" pitchFamily="34" charset="0"/>
          </a:endParaRPr>
        </a:p>
      </xdr:txBody>
    </xdr:sp>
    <xdr:clientData/>
  </xdr:twoCellAnchor>
  <xdr:twoCellAnchor>
    <xdr:from>
      <xdr:col>5</xdr:col>
      <xdr:colOff>363876</xdr:colOff>
      <xdr:row>12</xdr:row>
      <xdr:rowOff>32108</xdr:rowOff>
    </xdr:from>
    <xdr:to>
      <xdr:col>6</xdr:col>
      <xdr:colOff>32106</xdr:colOff>
      <xdr:row>14</xdr:row>
      <xdr:rowOff>53512</xdr:rowOff>
    </xdr:to>
    <xdr:sp macro="" textlink="">
      <xdr:nvSpPr>
        <xdr:cNvPr id="67" name="TextBox 66">
          <a:extLst>
            <a:ext uri="{FF2B5EF4-FFF2-40B4-BE49-F238E27FC236}">
              <a16:creationId xmlns:a16="http://schemas.microsoft.com/office/drawing/2014/main" id="{A1B815FB-B05F-5BB1-E129-EBE248DD51DC}"/>
            </a:ext>
          </a:extLst>
        </xdr:cNvPr>
        <xdr:cNvSpPr txBox="1"/>
      </xdr:nvSpPr>
      <xdr:spPr>
        <a:xfrm>
          <a:off x="3788595" y="2472220"/>
          <a:ext cx="353174" cy="428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G" sz="2400" b="1">
              <a:latin typeface="Lato Black" panose="020F0A02020204030203" pitchFamily="34" charset="0"/>
            </a:rPr>
            <a:t>₦</a:t>
          </a:r>
        </a:p>
      </xdr:txBody>
    </xdr:sp>
    <xdr:clientData/>
  </xdr:twoCellAnchor>
  <xdr:twoCellAnchor>
    <xdr:from>
      <xdr:col>9</xdr:col>
      <xdr:colOff>904125</xdr:colOff>
      <xdr:row>8</xdr:row>
      <xdr:rowOff>181938</xdr:rowOff>
    </xdr:from>
    <xdr:to>
      <xdr:col>10</xdr:col>
      <xdr:colOff>1642580</xdr:colOff>
      <xdr:row>11</xdr:row>
      <xdr:rowOff>21405</xdr:rowOff>
    </xdr:to>
    <xdr:sp macro="" textlink="">
      <xdr:nvSpPr>
        <xdr:cNvPr id="70" name="TextBox 69">
          <a:extLst>
            <a:ext uri="{FF2B5EF4-FFF2-40B4-BE49-F238E27FC236}">
              <a16:creationId xmlns:a16="http://schemas.microsoft.com/office/drawing/2014/main" id="{06A3FFF4-82D4-4814-CA70-9777D219D330}"/>
            </a:ext>
          </a:extLst>
        </xdr:cNvPr>
        <xdr:cNvSpPr txBox="1"/>
      </xdr:nvSpPr>
      <xdr:spPr>
        <a:xfrm>
          <a:off x="7507412" y="1808680"/>
          <a:ext cx="1669550" cy="449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Lato Black" panose="020F0A02020204030203" pitchFamily="34" charset="0"/>
            </a:rPr>
            <a:t>Assests</a:t>
          </a:r>
          <a:endParaRPr lang="en-NG" sz="1800">
            <a:latin typeface="Lato Black" panose="020F0A02020204030203" pitchFamily="34" charset="0"/>
          </a:endParaRPr>
        </a:p>
      </xdr:txBody>
    </xdr:sp>
    <xdr:clientData/>
  </xdr:twoCellAnchor>
  <xdr:twoCellAnchor>
    <xdr:from>
      <xdr:col>9</xdr:col>
      <xdr:colOff>904125</xdr:colOff>
      <xdr:row>10</xdr:row>
      <xdr:rowOff>197779</xdr:rowOff>
    </xdr:from>
    <xdr:to>
      <xdr:col>10</xdr:col>
      <xdr:colOff>537681</xdr:colOff>
      <xdr:row>12</xdr:row>
      <xdr:rowOff>77486</xdr:rowOff>
    </xdr:to>
    <xdr:sp macro="" textlink="'Assets &amp; Goals'!O23">
      <xdr:nvSpPr>
        <xdr:cNvPr id="71" name="TextBox 70">
          <a:extLst>
            <a:ext uri="{FF2B5EF4-FFF2-40B4-BE49-F238E27FC236}">
              <a16:creationId xmlns:a16="http://schemas.microsoft.com/office/drawing/2014/main" id="{00B40A96-2DB7-FCC0-B6CA-B91BD6ED0607}"/>
            </a:ext>
          </a:extLst>
        </xdr:cNvPr>
        <xdr:cNvSpPr txBox="1"/>
      </xdr:nvSpPr>
      <xdr:spPr>
        <a:xfrm>
          <a:off x="7507412" y="2231206"/>
          <a:ext cx="564651"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652D02-45B9-4B0A-A2CD-B013E391E30E}" type="TxLink">
            <a:rPr lang="en-US" sz="1400" b="0" i="0" u="none" strike="noStrike">
              <a:solidFill>
                <a:srgbClr val="808080"/>
              </a:solidFill>
              <a:latin typeface="Lato"/>
            </a:rPr>
            <a:pPr/>
            <a:t>Gold</a:t>
          </a:fld>
          <a:endParaRPr lang="en-NG" sz="1600">
            <a:latin typeface="Lato Black" panose="020F0A02020204030203" pitchFamily="34" charset="0"/>
          </a:endParaRPr>
        </a:p>
      </xdr:txBody>
    </xdr:sp>
    <xdr:clientData/>
  </xdr:twoCellAnchor>
  <xdr:twoCellAnchor>
    <xdr:from>
      <xdr:col>9</xdr:col>
      <xdr:colOff>893423</xdr:colOff>
      <xdr:row>12</xdr:row>
      <xdr:rowOff>114730</xdr:rowOff>
    </xdr:from>
    <xdr:to>
      <xdr:col>10</xdr:col>
      <xdr:colOff>1294972</xdr:colOff>
      <xdr:row>13</xdr:row>
      <xdr:rowOff>197779</xdr:rowOff>
    </xdr:to>
    <xdr:sp macro="" textlink="'Assets &amp; Goals'!N23">
      <xdr:nvSpPr>
        <xdr:cNvPr id="72" name="TextBox 71">
          <a:extLst>
            <a:ext uri="{FF2B5EF4-FFF2-40B4-BE49-F238E27FC236}">
              <a16:creationId xmlns:a16="http://schemas.microsoft.com/office/drawing/2014/main" id="{435D8593-879A-E706-4B86-92F10CB47BB1}"/>
            </a:ext>
          </a:extLst>
        </xdr:cNvPr>
        <xdr:cNvSpPr txBox="1"/>
      </xdr:nvSpPr>
      <xdr:spPr>
        <a:xfrm>
          <a:off x="7496710" y="2554842"/>
          <a:ext cx="1332644"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E8E35C-8EEF-4499-8399-BF193C09A05D}" type="TxLink">
            <a:rPr lang="en-US" sz="1600" b="1" i="0" u="none" strike="noStrike">
              <a:solidFill>
                <a:sysClr val="windowText" lastClr="000000"/>
              </a:solidFill>
              <a:latin typeface="Josefin Slab" panose="02000000000000000000" pitchFamily="2" charset="0"/>
            </a:rPr>
            <a:pPr/>
            <a:t>$15,700</a:t>
          </a:fld>
          <a:endParaRPr lang="en-NG" sz="1600" b="1">
            <a:solidFill>
              <a:sysClr val="windowText" lastClr="000000"/>
            </a:solidFill>
            <a:latin typeface="Josefin Slab" panose="02000000000000000000" pitchFamily="2" charset="0"/>
          </a:endParaRPr>
        </a:p>
      </xdr:txBody>
    </xdr:sp>
    <xdr:clientData/>
  </xdr:twoCellAnchor>
  <xdr:twoCellAnchor>
    <xdr:from>
      <xdr:col>10</xdr:col>
      <xdr:colOff>1487185</xdr:colOff>
      <xdr:row>10</xdr:row>
      <xdr:rowOff>197779</xdr:rowOff>
    </xdr:from>
    <xdr:to>
      <xdr:col>11</xdr:col>
      <xdr:colOff>13270</xdr:colOff>
      <xdr:row>12</xdr:row>
      <xdr:rowOff>77486</xdr:rowOff>
    </xdr:to>
    <xdr:sp macro="" textlink="'Assets &amp; Goals'!O24">
      <xdr:nvSpPr>
        <xdr:cNvPr id="73" name="TextBox 72">
          <a:extLst>
            <a:ext uri="{FF2B5EF4-FFF2-40B4-BE49-F238E27FC236}">
              <a16:creationId xmlns:a16="http://schemas.microsoft.com/office/drawing/2014/main" id="{2263726F-8BF4-2D5D-503C-60BA95549CC6}"/>
            </a:ext>
          </a:extLst>
        </xdr:cNvPr>
        <xdr:cNvSpPr txBox="1"/>
      </xdr:nvSpPr>
      <xdr:spPr>
        <a:xfrm>
          <a:off x="9021567" y="2231206"/>
          <a:ext cx="891282"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0F1B4C-B75F-4BC4-A04E-008F28D171E5}" type="TxLink">
            <a:rPr lang="en-US" sz="1400" b="0" i="0" u="none" strike="noStrike">
              <a:solidFill>
                <a:srgbClr val="808080"/>
              </a:solidFill>
              <a:latin typeface="Lato"/>
            </a:rPr>
            <a:pPr/>
            <a:t>Bonds</a:t>
          </a:fld>
          <a:endParaRPr lang="en-NG" sz="1600">
            <a:latin typeface="Lato Black" panose="020F0A02020204030203" pitchFamily="34" charset="0"/>
          </a:endParaRPr>
        </a:p>
      </xdr:txBody>
    </xdr:sp>
    <xdr:clientData/>
  </xdr:twoCellAnchor>
  <xdr:twoCellAnchor>
    <xdr:from>
      <xdr:col>10</xdr:col>
      <xdr:colOff>1487185</xdr:colOff>
      <xdr:row>12</xdr:row>
      <xdr:rowOff>114730</xdr:rowOff>
    </xdr:from>
    <xdr:to>
      <xdr:col>11</xdr:col>
      <xdr:colOff>205911</xdr:colOff>
      <xdr:row>13</xdr:row>
      <xdr:rowOff>197779</xdr:rowOff>
    </xdr:to>
    <xdr:sp macro="" textlink="'Assets &amp; Goals'!N24">
      <xdr:nvSpPr>
        <xdr:cNvPr id="74" name="TextBox 73">
          <a:extLst>
            <a:ext uri="{FF2B5EF4-FFF2-40B4-BE49-F238E27FC236}">
              <a16:creationId xmlns:a16="http://schemas.microsoft.com/office/drawing/2014/main" id="{13E49156-1A70-7880-909E-06E1E56EAD6B}"/>
            </a:ext>
          </a:extLst>
        </xdr:cNvPr>
        <xdr:cNvSpPr txBox="1"/>
      </xdr:nvSpPr>
      <xdr:spPr>
        <a:xfrm>
          <a:off x="9021567" y="2554842"/>
          <a:ext cx="1083923"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A9A8CA-5DCE-481F-A781-D468AF5A51AF}" type="TxLink">
            <a:rPr lang="en-US" sz="1600" b="1" i="0" u="none" strike="noStrike">
              <a:solidFill>
                <a:sysClr val="windowText" lastClr="000000"/>
              </a:solidFill>
              <a:latin typeface="Josefin Slab" panose="02000000000000000000" pitchFamily="2" charset="0"/>
            </a:rPr>
            <a:pPr/>
            <a:t>$15,700</a:t>
          </a:fld>
          <a:endParaRPr lang="en-NG" sz="1600" b="1">
            <a:solidFill>
              <a:sysClr val="windowText" lastClr="000000"/>
            </a:solidFill>
            <a:latin typeface="Josefin Slab" panose="02000000000000000000" pitchFamily="2" charset="0"/>
          </a:endParaRPr>
        </a:p>
      </xdr:txBody>
    </xdr:sp>
    <xdr:clientData/>
  </xdr:twoCellAnchor>
  <xdr:twoCellAnchor>
    <xdr:from>
      <xdr:col>9</xdr:col>
      <xdr:colOff>904125</xdr:colOff>
      <xdr:row>14</xdr:row>
      <xdr:rowOff>87974</xdr:rowOff>
    </xdr:from>
    <xdr:to>
      <xdr:col>10</xdr:col>
      <xdr:colOff>824073</xdr:colOff>
      <xdr:row>15</xdr:row>
      <xdr:rowOff>171024</xdr:rowOff>
    </xdr:to>
    <xdr:sp macro="" textlink="'Assets &amp; Goals'!O25">
      <xdr:nvSpPr>
        <xdr:cNvPr id="75" name="TextBox 74">
          <a:extLst>
            <a:ext uri="{FF2B5EF4-FFF2-40B4-BE49-F238E27FC236}">
              <a16:creationId xmlns:a16="http://schemas.microsoft.com/office/drawing/2014/main" id="{B80EBEA0-5782-9321-3480-E7C058215538}"/>
            </a:ext>
          </a:extLst>
        </xdr:cNvPr>
        <xdr:cNvSpPr txBox="1"/>
      </xdr:nvSpPr>
      <xdr:spPr>
        <a:xfrm>
          <a:off x="7507412" y="2934772"/>
          <a:ext cx="851043"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88CEC1-F6C6-4AF1-86D8-ED33F794A3BD}" type="TxLink">
            <a:rPr lang="en-US" sz="1400" b="0" i="0" u="none" strike="noStrike">
              <a:solidFill>
                <a:srgbClr val="808080"/>
              </a:solidFill>
              <a:latin typeface="Lato"/>
            </a:rPr>
            <a:pPr/>
            <a:t>Stock </a:t>
          </a:fld>
          <a:endParaRPr lang="en-NG" sz="1600">
            <a:latin typeface="Lato Black" panose="020F0A02020204030203" pitchFamily="34" charset="0"/>
          </a:endParaRPr>
        </a:p>
      </xdr:txBody>
    </xdr:sp>
    <xdr:clientData/>
  </xdr:twoCellAnchor>
  <xdr:twoCellAnchor>
    <xdr:from>
      <xdr:col>9</xdr:col>
      <xdr:colOff>893423</xdr:colOff>
      <xdr:row>16</xdr:row>
      <xdr:rowOff>4925</xdr:rowOff>
    </xdr:from>
    <xdr:to>
      <xdr:col>10</xdr:col>
      <xdr:colOff>1294972</xdr:colOff>
      <xdr:row>17</xdr:row>
      <xdr:rowOff>87974</xdr:rowOff>
    </xdr:to>
    <xdr:sp macro="" textlink="'Assets &amp; Goals'!N25">
      <xdr:nvSpPr>
        <xdr:cNvPr id="76" name="TextBox 75">
          <a:extLst>
            <a:ext uri="{FF2B5EF4-FFF2-40B4-BE49-F238E27FC236}">
              <a16:creationId xmlns:a16="http://schemas.microsoft.com/office/drawing/2014/main" id="{C1D14448-F7DD-55A1-592C-C30B0E47C53D}"/>
            </a:ext>
          </a:extLst>
        </xdr:cNvPr>
        <xdr:cNvSpPr txBox="1"/>
      </xdr:nvSpPr>
      <xdr:spPr>
        <a:xfrm>
          <a:off x="7496710" y="3258408"/>
          <a:ext cx="1332644"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D3D253-93FC-4B87-B0ED-85499BCFD32D}" type="TxLink">
            <a:rPr lang="en-US" sz="1400" b="1" i="0" u="none" strike="noStrike">
              <a:solidFill>
                <a:sysClr val="windowText" lastClr="000000"/>
              </a:solidFill>
              <a:latin typeface="Lato"/>
            </a:rPr>
            <a:pPr/>
            <a:t>$15,700</a:t>
          </a:fld>
          <a:endParaRPr lang="en-NG" sz="1600" b="1">
            <a:solidFill>
              <a:sysClr val="windowText" lastClr="000000"/>
            </a:solidFill>
            <a:latin typeface="Josefin Slab" panose="02000000000000000000" pitchFamily="2" charset="0"/>
          </a:endParaRPr>
        </a:p>
      </xdr:txBody>
    </xdr:sp>
    <xdr:clientData/>
  </xdr:twoCellAnchor>
  <xdr:twoCellAnchor>
    <xdr:from>
      <xdr:col>10</xdr:col>
      <xdr:colOff>1487185</xdr:colOff>
      <xdr:row>14</xdr:row>
      <xdr:rowOff>87974</xdr:rowOff>
    </xdr:from>
    <xdr:to>
      <xdr:col>11</xdr:col>
      <xdr:colOff>481600</xdr:colOff>
      <xdr:row>15</xdr:row>
      <xdr:rowOff>171024</xdr:rowOff>
    </xdr:to>
    <xdr:sp macro="" textlink="'Assets &amp; Goals'!O26">
      <xdr:nvSpPr>
        <xdr:cNvPr id="77" name="TextBox 76">
          <a:extLst>
            <a:ext uri="{FF2B5EF4-FFF2-40B4-BE49-F238E27FC236}">
              <a16:creationId xmlns:a16="http://schemas.microsoft.com/office/drawing/2014/main" id="{0BB94381-3721-7BC3-F918-46458904F872}"/>
            </a:ext>
          </a:extLst>
        </xdr:cNvPr>
        <xdr:cNvSpPr txBox="1"/>
      </xdr:nvSpPr>
      <xdr:spPr>
        <a:xfrm>
          <a:off x="9021567" y="2934772"/>
          <a:ext cx="1359612"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596748-63CB-4D55-9812-8F5BDD85BC8B}" type="TxLink">
            <a:rPr lang="en-US" sz="1400" b="0" i="0" u="none" strike="noStrike">
              <a:solidFill>
                <a:srgbClr val="808080"/>
              </a:solidFill>
              <a:latin typeface="Lato"/>
            </a:rPr>
            <a:pPr/>
            <a:t>Warehouse</a:t>
          </a:fld>
          <a:endParaRPr lang="en-NG" sz="1600">
            <a:latin typeface="Lato Black" panose="020F0A02020204030203" pitchFamily="34" charset="0"/>
          </a:endParaRPr>
        </a:p>
      </xdr:txBody>
    </xdr:sp>
    <xdr:clientData/>
  </xdr:twoCellAnchor>
  <xdr:twoCellAnchor>
    <xdr:from>
      <xdr:col>10</xdr:col>
      <xdr:colOff>1487185</xdr:colOff>
      <xdr:row>16</xdr:row>
      <xdr:rowOff>4925</xdr:rowOff>
    </xdr:from>
    <xdr:to>
      <xdr:col>11</xdr:col>
      <xdr:colOff>205911</xdr:colOff>
      <xdr:row>17</xdr:row>
      <xdr:rowOff>87974</xdr:rowOff>
    </xdr:to>
    <xdr:sp macro="" textlink="'Assets &amp; Goals'!N26">
      <xdr:nvSpPr>
        <xdr:cNvPr id="78" name="TextBox 77">
          <a:extLst>
            <a:ext uri="{FF2B5EF4-FFF2-40B4-BE49-F238E27FC236}">
              <a16:creationId xmlns:a16="http://schemas.microsoft.com/office/drawing/2014/main" id="{3D6162C8-303D-B10B-21E5-6BDA711A63C3}"/>
            </a:ext>
          </a:extLst>
        </xdr:cNvPr>
        <xdr:cNvSpPr txBox="1"/>
      </xdr:nvSpPr>
      <xdr:spPr>
        <a:xfrm>
          <a:off x="9021567" y="3258408"/>
          <a:ext cx="1083923"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A9E3F4-0D1C-481D-A2E0-A058ED1AED28}" type="TxLink">
            <a:rPr lang="en-US" sz="1400" b="1" i="0" u="none" strike="noStrike">
              <a:solidFill>
                <a:sysClr val="windowText" lastClr="000000"/>
              </a:solidFill>
              <a:latin typeface="Lato"/>
            </a:rPr>
            <a:pPr/>
            <a:t>$15,700</a:t>
          </a:fld>
          <a:endParaRPr lang="en-NG" sz="1600" b="1">
            <a:solidFill>
              <a:sysClr val="windowText" lastClr="000000"/>
            </a:solidFill>
            <a:latin typeface="Josefin Slab" panose="02000000000000000000" pitchFamily="2" charset="0"/>
          </a:endParaRPr>
        </a:p>
      </xdr:txBody>
    </xdr:sp>
    <xdr:clientData/>
  </xdr:twoCellAnchor>
  <xdr:twoCellAnchor>
    <xdr:from>
      <xdr:col>9</xdr:col>
      <xdr:colOff>885288</xdr:colOff>
      <xdr:row>17</xdr:row>
      <xdr:rowOff>181512</xdr:rowOff>
    </xdr:from>
    <xdr:to>
      <xdr:col>10</xdr:col>
      <xdr:colOff>805236</xdr:colOff>
      <xdr:row>19</xdr:row>
      <xdr:rowOff>18410</xdr:rowOff>
    </xdr:to>
    <xdr:sp macro="" textlink="'Assets &amp; Goals'!O27">
      <xdr:nvSpPr>
        <xdr:cNvPr id="79" name="TextBox 78">
          <a:extLst>
            <a:ext uri="{FF2B5EF4-FFF2-40B4-BE49-F238E27FC236}">
              <a16:creationId xmlns:a16="http://schemas.microsoft.com/office/drawing/2014/main" id="{E13C6F1E-6F78-7C62-C70F-CF0EBF368C75}"/>
            </a:ext>
          </a:extLst>
        </xdr:cNvPr>
        <xdr:cNvSpPr txBox="1"/>
      </xdr:nvSpPr>
      <xdr:spPr>
        <a:xfrm>
          <a:off x="7488575" y="3638338"/>
          <a:ext cx="851043"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329F04-6089-4B19-A0EF-E43510BF1B19}" type="TxLink">
            <a:rPr lang="en-US" sz="1400" b="0" i="0" u="none" strike="noStrike">
              <a:solidFill>
                <a:srgbClr val="808080"/>
              </a:solidFill>
              <a:latin typeface="Lato"/>
            </a:rPr>
            <a:pPr/>
            <a:t>Land</a:t>
          </a:fld>
          <a:endParaRPr lang="en-NG" sz="1600">
            <a:latin typeface="Lato Black" panose="020F0A02020204030203" pitchFamily="34" charset="0"/>
          </a:endParaRPr>
        </a:p>
      </xdr:txBody>
    </xdr:sp>
    <xdr:clientData/>
  </xdr:twoCellAnchor>
  <xdr:twoCellAnchor>
    <xdr:from>
      <xdr:col>9</xdr:col>
      <xdr:colOff>874586</xdr:colOff>
      <xdr:row>19</xdr:row>
      <xdr:rowOff>55654</xdr:rowOff>
    </xdr:from>
    <xdr:to>
      <xdr:col>10</xdr:col>
      <xdr:colOff>1276135</xdr:colOff>
      <xdr:row>20</xdr:row>
      <xdr:rowOff>138703</xdr:rowOff>
    </xdr:to>
    <xdr:sp macro="" textlink="'Assets &amp; Goals'!N27">
      <xdr:nvSpPr>
        <xdr:cNvPr id="80" name="TextBox 79">
          <a:extLst>
            <a:ext uri="{FF2B5EF4-FFF2-40B4-BE49-F238E27FC236}">
              <a16:creationId xmlns:a16="http://schemas.microsoft.com/office/drawing/2014/main" id="{DE3BFAAF-30BC-4F78-74EF-A6CD4233CD8F}"/>
            </a:ext>
          </a:extLst>
        </xdr:cNvPr>
        <xdr:cNvSpPr txBox="1"/>
      </xdr:nvSpPr>
      <xdr:spPr>
        <a:xfrm>
          <a:off x="7477873" y="3961974"/>
          <a:ext cx="1332644" cy="286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58AD3E-879E-42EB-98A5-11067F097643}" type="TxLink">
            <a:rPr lang="en-US" sz="1400" b="1" i="0" u="none" strike="noStrike">
              <a:solidFill>
                <a:sysClr val="windowText" lastClr="000000"/>
              </a:solidFill>
              <a:latin typeface="Lato"/>
            </a:rPr>
            <a:pPr/>
            <a:t>$15,700</a:t>
          </a:fld>
          <a:endParaRPr lang="en-NG" sz="1600" b="1">
            <a:solidFill>
              <a:sysClr val="windowText" lastClr="000000"/>
            </a:solidFill>
            <a:latin typeface="Josefin Slab" panose="02000000000000000000" pitchFamily="2" charset="0"/>
          </a:endParaRPr>
        </a:p>
      </xdr:txBody>
    </xdr:sp>
    <xdr:clientData/>
  </xdr:twoCellAnchor>
  <xdr:twoCellAnchor>
    <xdr:from>
      <xdr:col>10</xdr:col>
      <xdr:colOff>37243</xdr:colOff>
      <xdr:row>10</xdr:row>
      <xdr:rowOff>134051</xdr:rowOff>
    </xdr:from>
    <xdr:to>
      <xdr:col>10</xdr:col>
      <xdr:colOff>1706793</xdr:colOff>
      <xdr:row>10</xdr:row>
      <xdr:rowOff>134051</xdr:rowOff>
    </xdr:to>
    <xdr:cxnSp macro="">
      <xdr:nvCxnSpPr>
        <xdr:cNvPr id="82" name="Straight Connector 81">
          <a:extLst>
            <a:ext uri="{FF2B5EF4-FFF2-40B4-BE49-F238E27FC236}">
              <a16:creationId xmlns:a16="http://schemas.microsoft.com/office/drawing/2014/main" id="{4C539345-C7C7-5F26-98E8-11330BE20F2C}"/>
            </a:ext>
          </a:extLst>
        </xdr:cNvPr>
        <xdr:cNvCxnSpPr/>
      </xdr:nvCxnSpPr>
      <xdr:spPr>
        <a:xfrm>
          <a:off x="7528090" y="2071339"/>
          <a:ext cx="1669550" cy="0"/>
        </a:xfrm>
        <a:prstGeom prst="line">
          <a:avLst/>
        </a:prstGeom>
        <a:ln w="127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952499</xdr:colOff>
      <xdr:row>34</xdr:row>
      <xdr:rowOff>42809</xdr:rowOff>
    </xdr:from>
    <xdr:to>
      <xdr:col>16</xdr:col>
      <xdr:colOff>1971235</xdr:colOff>
      <xdr:row>43</xdr:row>
      <xdr:rowOff>23390</xdr:rowOff>
    </xdr:to>
    <xdr:grpSp>
      <xdr:nvGrpSpPr>
        <xdr:cNvPr id="112" name="Group 111">
          <a:extLst>
            <a:ext uri="{FF2B5EF4-FFF2-40B4-BE49-F238E27FC236}">
              <a16:creationId xmlns:a16="http://schemas.microsoft.com/office/drawing/2014/main" id="{F2AE166C-7109-1794-0D6B-1ADC940F2067}"/>
            </a:ext>
          </a:extLst>
        </xdr:cNvPr>
        <xdr:cNvGrpSpPr/>
      </xdr:nvGrpSpPr>
      <xdr:grpSpPr>
        <a:xfrm>
          <a:off x="10837590" y="6803236"/>
          <a:ext cx="5978706" cy="1757806"/>
          <a:chOff x="10666388" y="6678021"/>
          <a:chExt cx="6108958" cy="1724140"/>
        </a:xfrm>
      </xdr:grpSpPr>
      <xdr:sp macro="" textlink="">
        <xdr:nvSpPr>
          <xdr:cNvPr id="83" name="Rectangle: Rounded Corners 82">
            <a:extLst>
              <a:ext uri="{FF2B5EF4-FFF2-40B4-BE49-F238E27FC236}">
                <a16:creationId xmlns:a16="http://schemas.microsoft.com/office/drawing/2014/main" id="{B3F65A0A-A894-520B-050E-A526BAD4199E}"/>
              </a:ext>
            </a:extLst>
          </xdr:cNvPr>
          <xdr:cNvSpPr/>
        </xdr:nvSpPr>
        <xdr:spPr>
          <a:xfrm>
            <a:off x="14975346" y="6678021"/>
            <a:ext cx="1800000" cy="1635447"/>
          </a:xfrm>
          <a:prstGeom prst="roundRect">
            <a:avLst>
              <a:gd name="adj" fmla="val 4254"/>
            </a:avLst>
          </a:prstGeom>
          <a:solidFill>
            <a:srgbClr val="22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84" name="Rectangle: Rounded Corners 83">
            <a:extLst>
              <a:ext uri="{FF2B5EF4-FFF2-40B4-BE49-F238E27FC236}">
                <a16:creationId xmlns:a16="http://schemas.microsoft.com/office/drawing/2014/main" id="{C00E9139-5456-F95D-EAC6-A84F41E823C6}"/>
              </a:ext>
            </a:extLst>
          </xdr:cNvPr>
          <xdr:cNvSpPr/>
        </xdr:nvSpPr>
        <xdr:spPr>
          <a:xfrm>
            <a:off x="12883175" y="6701992"/>
            <a:ext cx="1793288" cy="1636689"/>
          </a:xfrm>
          <a:prstGeom prst="roundRect">
            <a:avLst>
              <a:gd name="adj" fmla="val 4254"/>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85" name="Rectangle: Rounded Corners 84">
            <a:extLst>
              <a:ext uri="{FF2B5EF4-FFF2-40B4-BE49-F238E27FC236}">
                <a16:creationId xmlns:a16="http://schemas.microsoft.com/office/drawing/2014/main" id="{9446B307-85AF-D828-53B4-C3953BE0B735}"/>
              </a:ext>
            </a:extLst>
          </xdr:cNvPr>
          <xdr:cNvSpPr/>
        </xdr:nvSpPr>
        <xdr:spPr>
          <a:xfrm>
            <a:off x="10666388" y="6715264"/>
            <a:ext cx="1803991" cy="1636689"/>
          </a:xfrm>
          <a:prstGeom prst="roundRect">
            <a:avLst>
              <a:gd name="adj" fmla="val 4254"/>
            </a:avLst>
          </a:prstGeom>
          <a:solidFill>
            <a:srgbClr val="F044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Pivot Tables'!C4">
        <xdr:nvSpPr>
          <xdr:cNvPr id="86" name="TextBox 85">
            <a:extLst>
              <a:ext uri="{FF2B5EF4-FFF2-40B4-BE49-F238E27FC236}">
                <a16:creationId xmlns:a16="http://schemas.microsoft.com/office/drawing/2014/main" id="{7D3C203C-DC5B-94E2-14FF-73151834494C}"/>
              </a:ext>
            </a:extLst>
          </xdr:cNvPr>
          <xdr:cNvSpPr txBox="1"/>
        </xdr:nvSpPr>
        <xdr:spPr>
          <a:xfrm>
            <a:off x="10728033" y="6914560"/>
            <a:ext cx="907847" cy="336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C3B0CD-12BB-479B-AC18-FF2DD9AAEFBD}" type="TxLink">
              <a:rPr lang="en-US" sz="1400" b="0" i="0" u="none" strike="noStrike">
                <a:solidFill>
                  <a:schemeClr val="bg1"/>
                </a:solidFill>
                <a:latin typeface="Lato"/>
              </a:rPr>
              <a:pPr algn="l"/>
              <a:t>Housing</a:t>
            </a:fld>
            <a:endParaRPr lang="en-NG" sz="1400">
              <a:solidFill>
                <a:schemeClr val="bg1"/>
              </a:solidFill>
              <a:latin typeface="Lato" panose="020F0502020204030203" pitchFamily="34" charset="0"/>
            </a:endParaRPr>
          </a:p>
        </xdr:txBody>
      </xdr:sp>
      <xdr:sp macro="" textlink="'Pivot Tables'!D4">
        <xdr:nvSpPr>
          <xdr:cNvPr id="87" name="TextBox 86">
            <a:extLst>
              <a:ext uri="{FF2B5EF4-FFF2-40B4-BE49-F238E27FC236}">
                <a16:creationId xmlns:a16="http://schemas.microsoft.com/office/drawing/2014/main" id="{C2D55939-E486-04E9-6D6E-AF7F9237D664}"/>
              </a:ext>
            </a:extLst>
          </xdr:cNvPr>
          <xdr:cNvSpPr txBox="1"/>
        </xdr:nvSpPr>
        <xdr:spPr>
          <a:xfrm>
            <a:off x="10719899" y="7153665"/>
            <a:ext cx="1536712" cy="336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5EC71A9-BA59-4472-B855-8127BB697E77}" type="TxLink">
              <a:rPr lang="en-US" sz="1600" b="0" i="0" u="none" strike="noStrike">
                <a:solidFill>
                  <a:schemeClr val="bg1"/>
                </a:solidFill>
                <a:latin typeface="Lato"/>
              </a:rPr>
              <a:pPr algn="l"/>
              <a:t>₦43,200</a:t>
            </a:fld>
            <a:endParaRPr lang="en-NG" sz="1600">
              <a:solidFill>
                <a:schemeClr val="bg1"/>
              </a:solidFill>
              <a:latin typeface="Lato" panose="020F0502020204030203" pitchFamily="34" charset="0"/>
            </a:endParaRPr>
          </a:p>
        </xdr:txBody>
      </xdr:sp>
      <xdr:sp macro="" textlink="'Pivot Tables'!C5">
        <xdr:nvSpPr>
          <xdr:cNvPr id="88" name="TextBox 87">
            <a:extLst>
              <a:ext uri="{FF2B5EF4-FFF2-40B4-BE49-F238E27FC236}">
                <a16:creationId xmlns:a16="http://schemas.microsoft.com/office/drawing/2014/main" id="{30937F24-0535-DC9B-644A-9CC28460FF5A}"/>
              </a:ext>
            </a:extLst>
          </xdr:cNvPr>
          <xdr:cNvSpPr txBox="1"/>
        </xdr:nvSpPr>
        <xdr:spPr>
          <a:xfrm>
            <a:off x="12893878" y="6989476"/>
            <a:ext cx="907302" cy="336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98CF200-DBEF-4D89-ABCF-507A9A15115E}" type="TxLink">
              <a:rPr lang="en-US" sz="1400" b="0" i="0" u="none" strike="noStrike">
                <a:solidFill>
                  <a:schemeClr val="bg1"/>
                </a:solidFill>
                <a:latin typeface="Lato"/>
                <a:ea typeface="+mn-ea"/>
                <a:cs typeface="+mn-cs"/>
              </a:rPr>
              <a:pPr marL="0" indent="0" algn="l"/>
              <a:t>Personal</a:t>
            </a:fld>
            <a:endParaRPr lang="en-NG" sz="1400" b="0" i="0" u="none" strike="noStrike">
              <a:solidFill>
                <a:schemeClr val="bg1"/>
              </a:solidFill>
              <a:latin typeface="Lato"/>
              <a:ea typeface="+mn-ea"/>
              <a:cs typeface="+mn-cs"/>
            </a:endParaRPr>
          </a:p>
        </xdr:txBody>
      </xdr:sp>
      <xdr:sp macro="" textlink="'Pivot Tables'!D5">
        <xdr:nvSpPr>
          <xdr:cNvPr id="99" name="TextBox 98">
            <a:extLst>
              <a:ext uri="{FF2B5EF4-FFF2-40B4-BE49-F238E27FC236}">
                <a16:creationId xmlns:a16="http://schemas.microsoft.com/office/drawing/2014/main" id="{69F1233A-6EED-BFC1-9D5C-6BEFF4307063}"/>
              </a:ext>
            </a:extLst>
          </xdr:cNvPr>
          <xdr:cNvSpPr txBox="1"/>
        </xdr:nvSpPr>
        <xdr:spPr>
          <a:xfrm>
            <a:off x="12885744" y="7218967"/>
            <a:ext cx="1529274" cy="346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10C284D-6818-4B57-A995-DB59F90C0CE9}" type="TxLink">
              <a:rPr lang="en-US" sz="1600" b="0" i="0" u="none" strike="noStrike">
                <a:solidFill>
                  <a:schemeClr val="bg1"/>
                </a:solidFill>
                <a:latin typeface="Lato"/>
                <a:ea typeface="+mn-ea"/>
                <a:cs typeface="+mn-cs"/>
              </a:rPr>
              <a:pPr marL="0" indent="0" algn="l"/>
              <a:t>₦14,400</a:t>
            </a:fld>
            <a:endParaRPr lang="en-NG" sz="1600" b="0" i="0" u="none" strike="noStrike">
              <a:solidFill>
                <a:schemeClr val="bg1"/>
              </a:solidFill>
              <a:latin typeface="Lato"/>
              <a:ea typeface="+mn-ea"/>
              <a:cs typeface="+mn-cs"/>
            </a:endParaRPr>
          </a:p>
        </xdr:txBody>
      </xdr:sp>
      <xdr:sp macro="" textlink="'Pivot Tables'!C6">
        <xdr:nvSpPr>
          <xdr:cNvPr id="100" name="TextBox 99">
            <a:extLst>
              <a:ext uri="{FF2B5EF4-FFF2-40B4-BE49-F238E27FC236}">
                <a16:creationId xmlns:a16="http://schemas.microsoft.com/office/drawing/2014/main" id="{69339934-F2C7-0420-518F-6FCC51E2E43C}"/>
              </a:ext>
            </a:extLst>
          </xdr:cNvPr>
          <xdr:cNvSpPr txBox="1"/>
        </xdr:nvSpPr>
        <xdr:spPr>
          <a:xfrm>
            <a:off x="14988616" y="6845085"/>
            <a:ext cx="1494477" cy="448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1778991-94C7-47AD-A326-B460DDE5C06A}" type="TxLink">
              <a:rPr lang="en-US" sz="1400" b="0" i="0" u="none" strike="noStrike">
                <a:solidFill>
                  <a:schemeClr val="bg1"/>
                </a:solidFill>
                <a:latin typeface="Lato"/>
                <a:ea typeface="+mn-ea"/>
                <a:cs typeface="+mn-cs"/>
              </a:rPr>
              <a:pPr marL="0" indent="0" algn="l"/>
              <a:t>Transportation</a:t>
            </a:fld>
            <a:endParaRPr lang="en-NG" sz="1400" b="0" i="0" u="none" strike="noStrike">
              <a:solidFill>
                <a:schemeClr val="bg1"/>
              </a:solidFill>
              <a:latin typeface="Lato"/>
              <a:ea typeface="+mn-ea"/>
              <a:cs typeface="+mn-cs"/>
            </a:endParaRPr>
          </a:p>
        </xdr:txBody>
      </xdr:sp>
      <xdr:sp macro="" textlink="'Pivot Tables'!D6">
        <xdr:nvSpPr>
          <xdr:cNvPr id="101" name="TextBox 100">
            <a:extLst>
              <a:ext uri="{FF2B5EF4-FFF2-40B4-BE49-F238E27FC236}">
                <a16:creationId xmlns:a16="http://schemas.microsoft.com/office/drawing/2014/main" id="{70E00C70-DF5F-DD68-EABE-A21F7A3A558F}"/>
              </a:ext>
            </a:extLst>
          </xdr:cNvPr>
          <xdr:cNvSpPr txBox="1"/>
        </xdr:nvSpPr>
        <xdr:spPr>
          <a:xfrm>
            <a:off x="14980482" y="7196474"/>
            <a:ext cx="1535986" cy="336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776DAED-8916-46E3-9AC0-9A00D2E99035}" type="TxLink">
              <a:rPr lang="en-US" sz="1600" b="0" i="0" u="none" strike="noStrike">
                <a:solidFill>
                  <a:schemeClr val="bg1"/>
                </a:solidFill>
                <a:latin typeface="Lato"/>
                <a:ea typeface="+mn-ea"/>
                <a:cs typeface="+mn-cs"/>
              </a:rPr>
              <a:pPr marL="0" indent="0" algn="l"/>
              <a:t>₦43,200</a:t>
            </a:fld>
            <a:endParaRPr lang="en-NG" sz="1600" b="0" i="0" u="none" strike="noStrike">
              <a:solidFill>
                <a:schemeClr val="bg1"/>
              </a:solidFill>
              <a:latin typeface="Lato"/>
              <a:ea typeface="+mn-ea"/>
              <a:cs typeface="+mn-cs"/>
            </a:endParaRPr>
          </a:p>
        </xdr:txBody>
      </xdr:sp>
      <xdr:pic>
        <xdr:nvPicPr>
          <xdr:cNvPr id="108" name="Graphic 107" descr="Family with two children with solid fill">
            <a:extLst>
              <a:ext uri="{FF2B5EF4-FFF2-40B4-BE49-F238E27FC236}">
                <a16:creationId xmlns:a16="http://schemas.microsoft.com/office/drawing/2014/main" id="{70C4DD6B-71ED-B3EB-E715-43314AA37C5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081398" y="7785036"/>
            <a:ext cx="540000" cy="540000"/>
          </a:xfrm>
          <a:prstGeom prst="rect">
            <a:avLst/>
          </a:prstGeom>
        </xdr:spPr>
      </xdr:pic>
      <xdr:pic>
        <xdr:nvPicPr>
          <xdr:cNvPr id="110" name="Graphic 109" descr="Home with solid fill">
            <a:extLst>
              <a:ext uri="{FF2B5EF4-FFF2-40B4-BE49-F238E27FC236}">
                <a16:creationId xmlns:a16="http://schemas.microsoft.com/office/drawing/2014/main" id="{66776988-8FDD-2DCB-75C4-89CEA37EB06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696779" y="7806991"/>
            <a:ext cx="540000" cy="540000"/>
          </a:xfrm>
          <a:prstGeom prst="rect">
            <a:avLst/>
          </a:prstGeom>
        </xdr:spPr>
      </xdr:pic>
      <xdr:pic>
        <xdr:nvPicPr>
          <xdr:cNvPr id="111" name="Picture 110" descr="Convertible with solid fill">
            <a:extLst>
              <a:ext uri="{FF2B5EF4-FFF2-40B4-BE49-F238E27FC236}">
                <a16:creationId xmlns:a16="http://schemas.microsoft.com/office/drawing/2014/main" id="{45903A65-984E-8EA5-953D-8AA017058A47}"/>
              </a:ext>
            </a:extLst>
          </xdr:cNvPr>
          <xdr:cNvPicPr>
            <a:picLocks noChangeAspect="1"/>
          </xdr:cNvPicPr>
        </xdr:nvPicPr>
        <xdr:blipFill>
          <a:blip xmlns:r="http://schemas.openxmlformats.org/officeDocument/2006/relationships" r:embed="rId17"/>
          <a:stretch>
            <a:fillRect/>
          </a:stretch>
        </xdr:blipFill>
        <xdr:spPr>
          <a:xfrm>
            <a:off x="15078559" y="7862161"/>
            <a:ext cx="546207" cy="540000"/>
          </a:xfrm>
          <a:prstGeom prst="rect">
            <a:avLst/>
          </a:prstGeom>
        </xdr:spPr>
      </xdr:pic>
    </xdr:grpSp>
    <xdr:clientData/>
  </xdr:twoCellAnchor>
  <xdr:twoCellAnchor>
    <xdr:from>
      <xdr:col>11</xdr:col>
      <xdr:colOff>351629</xdr:colOff>
      <xdr:row>31</xdr:row>
      <xdr:rowOff>92178</xdr:rowOff>
    </xdr:from>
    <xdr:to>
      <xdr:col>12</xdr:col>
      <xdr:colOff>952499</xdr:colOff>
      <xdr:row>33</xdr:row>
      <xdr:rowOff>125373</xdr:rowOff>
    </xdr:to>
    <xdr:sp macro="" textlink="">
      <xdr:nvSpPr>
        <xdr:cNvPr id="114" name="TextBox 113">
          <a:extLst>
            <a:ext uri="{FF2B5EF4-FFF2-40B4-BE49-F238E27FC236}">
              <a16:creationId xmlns:a16="http://schemas.microsoft.com/office/drawing/2014/main" id="{A14FDCFB-3894-D207-18B5-DD0B0475F66E}"/>
            </a:ext>
          </a:extLst>
        </xdr:cNvPr>
        <xdr:cNvSpPr txBox="1"/>
      </xdr:nvSpPr>
      <xdr:spPr>
        <a:xfrm>
          <a:off x="10199510" y="6146203"/>
          <a:ext cx="1682523" cy="420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Lato Black" panose="020F0A02020204030203" pitchFamily="34" charset="0"/>
            </a:rPr>
            <a:t>Spendings</a:t>
          </a:r>
          <a:endParaRPr lang="en-NG" sz="1800">
            <a:latin typeface="Lato Black" panose="020F0A02020204030203" pitchFamily="34" charset="0"/>
          </a:endParaRPr>
        </a:p>
      </xdr:txBody>
    </xdr:sp>
    <xdr:clientData/>
  </xdr:twoCellAnchor>
  <xdr:twoCellAnchor>
    <xdr:from>
      <xdr:col>5</xdr:col>
      <xdr:colOff>30407</xdr:colOff>
      <xdr:row>31</xdr:row>
      <xdr:rowOff>124466</xdr:rowOff>
    </xdr:from>
    <xdr:to>
      <xdr:col>7</xdr:col>
      <xdr:colOff>394560</xdr:colOff>
      <xdr:row>33</xdr:row>
      <xdr:rowOff>157661</xdr:rowOff>
    </xdr:to>
    <xdr:sp macro="" textlink="">
      <xdr:nvSpPr>
        <xdr:cNvPr id="115" name="TextBox 114">
          <a:extLst>
            <a:ext uri="{FF2B5EF4-FFF2-40B4-BE49-F238E27FC236}">
              <a16:creationId xmlns:a16="http://schemas.microsoft.com/office/drawing/2014/main" id="{A7816835-4F04-0E82-9AE3-FC1E70B3BA76}"/>
            </a:ext>
          </a:extLst>
        </xdr:cNvPr>
        <xdr:cNvSpPr txBox="1"/>
      </xdr:nvSpPr>
      <xdr:spPr>
        <a:xfrm>
          <a:off x="3420661" y="6178491"/>
          <a:ext cx="1720255" cy="420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Lato Black" panose="020F0A02020204030203" pitchFamily="34" charset="0"/>
            </a:rPr>
            <a:t>Income Source</a:t>
          </a:r>
          <a:endParaRPr lang="en-NG" sz="1800">
            <a:latin typeface="Lato Black" panose="020F0A02020204030203" pitchFamily="34" charset="0"/>
          </a:endParaRPr>
        </a:p>
      </xdr:txBody>
    </xdr:sp>
    <xdr:clientData/>
  </xdr:twoCellAnchor>
  <xdr:twoCellAnchor>
    <xdr:from>
      <xdr:col>5</xdr:col>
      <xdr:colOff>161441</xdr:colOff>
      <xdr:row>33</xdr:row>
      <xdr:rowOff>145297</xdr:rowOff>
    </xdr:from>
    <xdr:to>
      <xdr:col>11</xdr:col>
      <xdr:colOff>0</xdr:colOff>
      <xdr:row>33</xdr:row>
      <xdr:rowOff>145297</xdr:rowOff>
    </xdr:to>
    <xdr:cxnSp macro="">
      <xdr:nvCxnSpPr>
        <xdr:cNvPr id="117" name="Straight Connector 116">
          <a:extLst>
            <a:ext uri="{FF2B5EF4-FFF2-40B4-BE49-F238E27FC236}">
              <a16:creationId xmlns:a16="http://schemas.microsoft.com/office/drawing/2014/main" id="{80266134-70FB-5740-5ED3-EA13816D6699}"/>
            </a:ext>
          </a:extLst>
        </xdr:cNvPr>
        <xdr:cNvCxnSpPr/>
      </xdr:nvCxnSpPr>
      <xdr:spPr>
        <a:xfrm>
          <a:off x="3551695" y="6586780"/>
          <a:ext cx="6296186" cy="0"/>
        </a:xfrm>
        <a:prstGeom prst="line">
          <a:avLst/>
        </a:prstGeom>
        <a:ln w="127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1275381</xdr:colOff>
      <xdr:row>31</xdr:row>
      <xdr:rowOff>160534</xdr:rowOff>
    </xdr:from>
    <xdr:to>
      <xdr:col>11</xdr:col>
      <xdr:colOff>0</xdr:colOff>
      <xdr:row>34</xdr:row>
      <xdr:rowOff>0</xdr:rowOff>
    </xdr:to>
    <xdr:sp macro="" textlink="">
      <xdr:nvSpPr>
        <xdr:cNvPr id="119" name="TextBox 118">
          <a:hlinkClick xmlns:r="http://schemas.openxmlformats.org/officeDocument/2006/relationships" r:id="rId2" tooltip="View All"/>
          <a:extLst>
            <a:ext uri="{FF2B5EF4-FFF2-40B4-BE49-F238E27FC236}">
              <a16:creationId xmlns:a16="http://schemas.microsoft.com/office/drawing/2014/main" id="{37F8A5C6-8DE9-30C1-6D48-5783A890166A}"/>
            </a:ext>
          </a:extLst>
        </xdr:cNvPr>
        <xdr:cNvSpPr txBox="1"/>
      </xdr:nvSpPr>
      <xdr:spPr>
        <a:xfrm>
          <a:off x="8766228" y="6214559"/>
          <a:ext cx="1081653" cy="420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bg1">
                  <a:lumMod val="50000"/>
                </a:schemeClr>
              </a:solidFill>
              <a:latin typeface="Lato" panose="020F0502020204030203" pitchFamily="34" charset="0"/>
            </a:rPr>
            <a:t>View All</a:t>
          </a:r>
          <a:endParaRPr lang="en-NG" sz="1400">
            <a:solidFill>
              <a:schemeClr val="bg1">
                <a:lumMod val="50000"/>
              </a:schemeClr>
            </a:solidFill>
            <a:latin typeface="Lato" panose="020F0502020204030203" pitchFamily="34" charset="0"/>
          </a:endParaRPr>
        </a:p>
      </xdr:txBody>
    </xdr:sp>
    <xdr:clientData/>
  </xdr:twoCellAnchor>
  <xdr:twoCellAnchor>
    <xdr:from>
      <xdr:col>6</xdr:col>
      <xdr:colOff>586685</xdr:colOff>
      <xdr:row>34</xdr:row>
      <xdr:rowOff>149347</xdr:rowOff>
    </xdr:from>
    <xdr:to>
      <xdr:col>8</xdr:col>
      <xdr:colOff>710338</xdr:colOff>
      <xdr:row>37</xdr:row>
      <xdr:rowOff>149348</xdr:rowOff>
    </xdr:to>
    <xdr:grpSp>
      <xdr:nvGrpSpPr>
        <xdr:cNvPr id="135" name="Group 134">
          <a:extLst>
            <a:ext uri="{FF2B5EF4-FFF2-40B4-BE49-F238E27FC236}">
              <a16:creationId xmlns:a16="http://schemas.microsoft.com/office/drawing/2014/main" id="{AAC81224-D4A5-A5A7-AA39-3E674AAD13F9}"/>
            </a:ext>
          </a:extLst>
        </xdr:cNvPr>
        <xdr:cNvGrpSpPr/>
      </xdr:nvGrpSpPr>
      <xdr:grpSpPr>
        <a:xfrm>
          <a:off x="4698697" y="6909774"/>
          <a:ext cx="1575635" cy="592409"/>
          <a:chOff x="4654990" y="6784559"/>
          <a:chExt cx="1576619" cy="581187"/>
        </a:xfrm>
      </xdr:grpSpPr>
      <xdr:sp macro="" textlink="'Pivot Tables'!G7">
        <xdr:nvSpPr>
          <xdr:cNvPr id="120" name="TextBox 119">
            <a:extLst>
              <a:ext uri="{FF2B5EF4-FFF2-40B4-BE49-F238E27FC236}">
                <a16:creationId xmlns:a16="http://schemas.microsoft.com/office/drawing/2014/main" id="{45B44931-FAD6-B1D0-03EF-A312A3783B61}"/>
              </a:ext>
            </a:extLst>
          </xdr:cNvPr>
          <xdr:cNvSpPr txBox="1"/>
        </xdr:nvSpPr>
        <xdr:spPr>
          <a:xfrm>
            <a:off x="4654990" y="6784559"/>
            <a:ext cx="1576619" cy="25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89676C1-4565-45BA-BCE4-4745ADFF78D4}" type="TxLink">
              <a:rPr lang="en-US" sz="1400" b="0" i="0" u="none" strike="noStrike">
                <a:solidFill>
                  <a:srgbClr val="808080"/>
                </a:solidFill>
                <a:latin typeface="Lato"/>
                <a:ea typeface="+mn-ea"/>
                <a:cs typeface="+mn-cs"/>
              </a:rPr>
              <a:pPr marL="0" indent="0"/>
              <a:t>Salary</a:t>
            </a:fld>
            <a:endParaRPr lang="en-NG" sz="1400" b="0" i="0" u="none" strike="noStrike">
              <a:solidFill>
                <a:srgbClr val="808080"/>
              </a:solidFill>
              <a:latin typeface="Lato"/>
              <a:ea typeface="+mn-ea"/>
              <a:cs typeface="+mn-cs"/>
            </a:endParaRPr>
          </a:p>
        </xdr:txBody>
      </xdr:sp>
      <xdr:sp macro="" textlink="'Pivot Tables'!H7">
        <xdr:nvSpPr>
          <xdr:cNvPr id="121" name="TextBox 120">
            <a:extLst>
              <a:ext uri="{FF2B5EF4-FFF2-40B4-BE49-F238E27FC236}">
                <a16:creationId xmlns:a16="http://schemas.microsoft.com/office/drawing/2014/main" id="{1B4EEC1B-A19C-69DA-E486-3BAD25A52B64}"/>
              </a:ext>
            </a:extLst>
          </xdr:cNvPr>
          <xdr:cNvSpPr txBox="1"/>
        </xdr:nvSpPr>
        <xdr:spPr>
          <a:xfrm>
            <a:off x="4654990" y="7088968"/>
            <a:ext cx="1337904" cy="27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53E4DA-EBF5-410A-94A0-194144ADF727}" type="TxLink">
              <a:rPr lang="en-US" sz="1600" b="1" i="0" u="none" strike="noStrike">
                <a:solidFill>
                  <a:sysClr val="windowText" lastClr="000000"/>
                </a:solidFill>
                <a:latin typeface="Josefin Slab" panose="02000000000000000000" pitchFamily="2" charset="0"/>
                <a:ea typeface="+mn-ea"/>
                <a:cs typeface="+mn-cs"/>
              </a:rPr>
              <a:pPr marL="0" indent="0"/>
              <a:t>₦4,800</a:t>
            </a:fld>
            <a:endParaRPr lang="en-NG" sz="1600" b="1" i="0" u="none" strike="noStrike">
              <a:solidFill>
                <a:sysClr val="windowText" lastClr="000000"/>
              </a:solidFill>
              <a:latin typeface="Josefin Slab" panose="02000000000000000000" pitchFamily="2" charset="0"/>
              <a:ea typeface="+mn-ea"/>
              <a:cs typeface="+mn-cs"/>
            </a:endParaRPr>
          </a:p>
        </xdr:txBody>
      </xdr:sp>
    </xdr:grpSp>
    <xdr:clientData/>
  </xdr:twoCellAnchor>
  <xdr:twoCellAnchor>
    <xdr:from>
      <xdr:col>6</xdr:col>
      <xdr:colOff>586685</xdr:colOff>
      <xdr:row>38</xdr:row>
      <xdr:rowOff>133203</xdr:rowOff>
    </xdr:from>
    <xdr:to>
      <xdr:col>8</xdr:col>
      <xdr:colOff>471623</xdr:colOff>
      <xdr:row>41</xdr:row>
      <xdr:rowOff>133203</xdr:rowOff>
    </xdr:to>
    <xdr:grpSp>
      <xdr:nvGrpSpPr>
        <xdr:cNvPr id="136" name="Group 135">
          <a:extLst>
            <a:ext uri="{FF2B5EF4-FFF2-40B4-BE49-F238E27FC236}">
              <a16:creationId xmlns:a16="http://schemas.microsoft.com/office/drawing/2014/main" id="{F8FCF8CE-9F24-047B-E6C1-4F64DF680249}"/>
            </a:ext>
          </a:extLst>
        </xdr:cNvPr>
        <xdr:cNvGrpSpPr/>
      </xdr:nvGrpSpPr>
      <xdr:grpSpPr>
        <a:xfrm>
          <a:off x="4698697" y="7683508"/>
          <a:ext cx="1336920" cy="592408"/>
          <a:chOff x="4654990" y="7543330"/>
          <a:chExt cx="1337904" cy="581187"/>
        </a:xfrm>
      </xdr:grpSpPr>
      <xdr:sp macro="" textlink="'Pivot Tables'!G6">
        <xdr:nvSpPr>
          <xdr:cNvPr id="122" name="TextBox 121">
            <a:extLst>
              <a:ext uri="{FF2B5EF4-FFF2-40B4-BE49-F238E27FC236}">
                <a16:creationId xmlns:a16="http://schemas.microsoft.com/office/drawing/2014/main" id="{7D0C14EA-14F7-7F07-D3DD-AFEEEB620F7A}"/>
              </a:ext>
            </a:extLst>
          </xdr:cNvPr>
          <xdr:cNvSpPr txBox="1"/>
        </xdr:nvSpPr>
        <xdr:spPr>
          <a:xfrm>
            <a:off x="4654990" y="7543330"/>
            <a:ext cx="1173018" cy="238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4160CA-602B-4887-AB19-921855A64C9B}" type="TxLink">
              <a:rPr lang="en-US" sz="1400" b="0" i="0" u="none" strike="noStrike">
                <a:solidFill>
                  <a:srgbClr val="808080"/>
                </a:solidFill>
                <a:latin typeface="Lato"/>
                <a:ea typeface="+mn-ea"/>
                <a:cs typeface="+mn-cs"/>
              </a:rPr>
              <a:pPr marL="0" indent="0"/>
              <a:t>My Shop</a:t>
            </a:fld>
            <a:endParaRPr lang="en-NG" sz="1400" b="0" i="0" u="none" strike="noStrike">
              <a:solidFill>
                <a:srgbClr val="808080"/>
              </a:solidFill>
              <a:latin typeface="Lato"/>
              <a:ea typeface="+mn-ea"/>
              <a:cs typeface="+mn-cs"/>
            </a:endParaRPr>
          </a:p>
        </xdr:txBody>
      </xdr:sp>
      <xdr:sp macro="" textlink="'Pivot Tables'!H6">
        <xdr:nvSpPr>
          <xdr:cNvPr id="123" name="TextBox 122">
            <a:extLst>
              <a:ext uri="{FF2B5EF4-FFF2-40B4-BE49-F238E27FC236}">
                <a16:creationId xmlns:a16="http://schemas.microsoft.com/office/drawing/2014/main" id="{3697FA42-DD22-0179-78F5-1A7606F04548}"/>
              </a:ext>
            </a:extLst>
          </xdr:cNvPr>
          <xdr:cNvSpPr txBox="1"/>
        </xdr:nvSpPr>
        <xdr:spPr>
          <a:xfrm>
            <a:off x="4654990" y="7847739"/>
            <a:ext cx="1337904" cy="27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30F6DA5-BE51-4555-9F5E-43BC9BFBB483}" type="TxLink">
              <a:rPr lang="en-US" sz="1600" b="1" i="0" u="none" strike="noStrike">
                <a:solidFill>
                  <a:sysClr val="windowText" lastClr="000000"/>
                </a:solidFill>
                <a:latin typeface="Josefin Slab" panose="02000000000000000000" pitchFamily="2" charset="0"/>
                <a:ea typeface="+mn-ea"/>
                <a:cs typeface="+mn-cs"/>
              </a:rPr>
              <a:pPr marL="0" indent="0"/>
              <a:t>₦4,800</a:t>
            </a:fld>
            <a:endParaRPr lang="en-NG" sz="1600" b="1" i="0" u="none" strike="noStrike">
              <a:solidFill>
                <a:sysClr val="windowText" lastClr="000000"/>
              </a:solidFill>
              <a:latin typeface="Josefin Slab" panose="02000000000000000000" pitchFamily="2" charset="0"/>
              <a:ea typeface="+mn-ea"/>
              <a:cs typeface="+mn-cs"/>
            </a:endParaRPr>
          </a:p>
        </xdr:txBody>
      </xdr:sp>
    </xdr:grpSp>
    <xdr:clientData/>
  </xdr:twoCellAnchor>
  <xdr:twoCellAnchor>
    <xdr:from>
      <xdr:col>10</xdr:col>
      <xdr:colOff>489821</xdr:colOff>
      <xdr:row>34</xdr:row>
      <xdr:rowOff>165491</xdr:rowOff>
    </xdr:from>
    <xdr:to>
      <xdr:col>10</xdr:col>
      <xdr:colOff>1856568</xdr:colOff>
      <xdr:row>37</xdr:row>
      <xdr:rowOff>165492</xdr:rowOff>
    </xdr:to>
    <xdr:grpSp>
      <xdr:nvGrpSpPr>
        <xdr:cNvPr id="137" name="Group 136">
          <a:extLst>
            <a:ext uri="{FF2B5EF4-FFF2-40B4-BE49-F238E27FC236}">
              <a16:creationId xmlns:a16="http://schemas.microsoft.com/office/drawing/2014/main" id="{F71815FE-4C33-4979-F7E2-7494E46DE884}"/>
            </a:ext>
          </a:extLst>
        </xdr:cNvPr>
        <xdr:cNvGrpSpPr/>
      </xdr:nvGrpSpPr>
      <xdr:grpSpPr>
        <a:xfrm>
          <a:off x="8016894" y="6925918"/>
          <a:ext cx="1366747" cy="592409"/>
          <a:chOff x="7980668" y="6800703"/>
          <a:chExt cx="1366747" cy="581187"/>
        </a:xfrm>
      </xdr:grpSpPr>
      <xdr:sp macro="" textlink="'Pivot Tables'!G4">
        <xdr:nvSpPr>
          <xdr:cNvPr id="124" name="TextBox 123">
            <a:extLst>
              <a:ext uri="{FF2B5EF4-FFF2-40B4-BE49-F238E27FC236}">
                <a16:creationId xmlns:a16="http://schemas.microsoft.com/office/drawing/2014/main" id="{67EED725-AE2A-F942-93B6-9A3FDD2BC99F}"/>
              </a:ext>
            </a:extLst>
          </xdr:cNvPr>
          <xdr:cNvSpPr txBox="1"/>
        </xdr:nvSpPr>
        <xdr:spPr>
          <a:xfrm>
            <a:off x="7980668" y="6800703"/>
            <a:ext cx="1366747" cy="25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2BA944-0570-4EDB-ADC3-983F6A37AE28}" type="TxLink">
              <a:rPr lang="en-US" sz="1400" b="0" i="0" u="none" strike="noStrike">
                <a:solidFill>
                  <a:srgbClr val="808080"/>
                </a:solidFill>
                <a:latin typeface="Lato"/>
                <a:ea typeface="+mn-ea"/>
                <a:cs typeface="+mn-cs"/>
              </a:rPr>
              <a:pPr marL="0" indent="0"/>
              <a:t>E-commerce</a:t>
            </a:fld>
            <a:endParaRPr lang="en-NG" sz="1400" b="0" i="0" u="none" strike="noStrike">
              <a:solidFill>
                <a:srgbClr val="808080"/>
              </a:solidFill>
              <a:latin typeface="Lato"/>
              <a:ea typeface="+mn-ea"/>
              <a:cs typeface="+mn-cs"/>
            </a:endParaRPr>
          </a:p>
        </xdr:txBody>
      </xdr:sp>
      <xdr:sp macro="" textlink="'Pivot Tables'!H4">
        <xdr:nvSpPr>
          <xdr:cNvPr id="125" name="TextBox 124">
            <a:extLst>
              <a:ext uri="{FF2B5EF4-FFF2-40B4-BE49-F238E27FC236}">
                <a16:creationId xmlns:a16="http://schemas.microsoft.com/office/drawing/2014/main" id="{30196845-A442-4CE7-55F4-A38CA93982F6}"/>
              </a:ext>
            </a:extLst>
          </xdr:cNvPr>
          <xdr:cNvSpPr txBox="1"/>
        </xdr:nvSpPr>
        <xdr:spPr>
          <a:xfrm>
            <a:off x="7980668" y="7105112"/>
            <a:ext cx="1337904" cy="27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D0907A4-A450-4315-84CD-D5232A939008}" type="TxLink">
              <a:rPr lang="en-US" sz="1600" b="1" i="0" u="none" strike="noStrike">
                <a:solidFill>
                  <a:sysClr val="windowText" lastClr="000000"/>
                </a:solidFill>
                <a:latin typeface="Josefin Slab" panose="02000000000000000000" pitchFamily="2" charset="0"/>
                <a:ea typeface="+mn-ea"/>
                <a:cs typeface="+mn-cs"/>
              </a:rPr>
              <a:pPr marL="0" indent="0"/>
              <a:t>₦4,800</a:t>
            </a:fld>
            <a:endParaRPr lang="en-NG" sz="1600" b="1" i="0" u="none" strike="noStrike">
              <a:solidFill>
                <a:sysClr val="windowText" lastClr="000000"/>
              </a:solidFill>
              <a:latin typeface="Josefin Slab" panose="02000000000000000000" pitchFamily="2" charset="0"/>
              <a:ea typeface="+mn-ea"/>
              <a:cs typeface="+mn-cs"/>
            </a:endParaRPr>
          </a:p>
        </xdr:txBody>
      </xdr:sp>
    </xdr:grpSp>
    <xdr:clientData/>
  </xdr:twoCellAnchor>
  <xdr:twoCellAnchor>
    <xdr:from>
      <xdr:col>10</xdr:col>
      <xdr:colOff>489821</xdr:colOff>
      <xdr:row>38</xdr:row>
      <xdr:rowOff>117059</xdr:rowOff>
    </xdr:from>
    <xdr:to>
      <xdr:col>10</xdr:col>
      <xdr:colOff>2018009</xdr:colOff>
      <xdr:row>41</xdr:row>
      <xdr:rowOff>117059</xdr:rowOff>
    </xdr:to>
    <xdr:grpSp>
      <xdr:nvGrpSpPr>
        <xdr:cNvPr id="139" name="Group 138">
          <a:extLst>
            <a:ext uri="{FF2B5EF4-FFF2-40B4-BE49-F238E27FC236}">
              <a16:creationId xmlns:a16="http://schemas.microsoft.com/office/drawing/2014/main" id="{57FACFFC-D675-EBDF-83A5-A255E27B4CDD}"/>
            </a:ext>
          </a:extLst>
        </xdr:cNvPr>
        <xdr:cNvGrpSpPr/>
      </xdr:nvGrpSpPr>
      <xdr:grpSpPr>
        <a:xfrm>
          <a:off x="8016894" y="7667364"/>
          <a:ext cx="1528188" cy="592408"/>
          <a:chOff x="7980668" y="7527186"/>
          <a:chExt cx="1528188" cy="581187"/>
        </a:xfrm>
      </xdr:grpSpPr>
      <xdr:sp macro="" textlink="'Pivot Tables'!G5">
        <xdr:nvSpPr>
          <xdr:cNvPr id="126" name="TextBox 125">
            <a:extLst>
              <a:ext uri="{FF2B5EF4-FFF2-40B4-BE49-F238E27FC236}">
                <a16:creationId xmlns:a16="http://schemas.microsoft.com/office/drawing/2014/main" id="{AD0D0C5F-674F-B2A3-2BA6-AF9E7902DE12}"/>
              </a:ext>
            </a:extLst>
          </xdr:cNvPr>
          <xdr:cNvSpPr txBox="1"/>
        </xdr:nvSpPr>
        <xdr:spPr>
          <a:xfrm>
            <a:off x="7980668" y="7527186"/>
            <a:ext cx="1528188" cy="270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3E37721-83AF-48C4-B891-B72F526111FB}" type="TxLink">
              <a:rPr lang="en-US" sz="1400" b="0" i="0" u="none" strike="noStrike">
                <a:solidFill>
                  <a:srgbClr val="808080"/>
                </a:solidFill>
                <a:latin typeface="Lato"/>
                <a:ea typeface="+mn-ea"/>
                <a:cs typeface="+mn-cs"/>
              </a:rPr>
              <a:pPr marL="0" indent="0"/>
              <a:t>Google Adsecne</a:t>
            </a:fld>
            <a:endParaRPr lang="en-NG" sz="1400" b="0" i="0" u="none" strike="noStrike">
              <a:solidFill>
                <a:srgbClr val="808080"/>
              </a:solidFill>
              <a:latin typeface="Lato"/>
              <a:ea typeface="+mn-ea"/>
              <a:cs typeface="+mn-cs"/>
            </a:endParaRPr>
          </a:p>
        </xdr:txBody>
      </xdr:sp>
      <xdr:sp macro="" textlink="'Pivot Tables'!H5">
        <xdr:nvSpPr>
          <xdr:cNvPr id="127" name="TextBox 126">
            <a:extLst>
              <a:ext uri="{FF2B5EF4-FFF2-40B4-BE49-F238E27FC236}">
                <a16:creationId xmlns:a16="http://schemas.microsoft.com/office/drawing/2014/main" id="{3D023B92-B853-88B8-E386-AAEF55F128DD}"/>
              </a:ext>
            </a:extLst>
          </xdr:cNvPr>
          <xdr:cNvSpPr txBox="1"/>
        </xdr:nvSpPr>
        <xdr:spPr>
          <a:xfrm>
            <a:off x="7980668" y="7831595"/>
            <a:ext cx="1337904" cy="27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44C0CA-F36F-4143-B93F-39A2E12B7690}" type="TxLink">
              <a:rPr lang="en-US" sz="1600" b="1" i="0" u="none" strike="noStrike">
                <a:solidFill>
                  <a:sysClr val="windowText" lastClr="000000"/>
                </a:solidFill>
                <a:latin typeface="Josefin Slab" panose="02000000000000000000" pitchFamily="2" charset="0"/>
                <a:ea typeface="+mn-ea"/>
                <a:cs typeface="+mn-cs"/>
              </a:rPr>
              <a:pPr marL="0" indent="0"/>
              <a:t>₦4,800</a:t>
            </a:fld>
            <a:endParaRPr lang="en-NG" sz="1600" b="1" i="0" u="none" strike="noStrike">
              <a:solidFill>
                <a:sysClr val="windowText" lastClr="000000"/>
              </a:solidFill>
              <a:latin typeface="Josefin Slab" panose="02000000000000000000" pitchFamily="2" charset="0"/>
              <a:ea typeface="+mn-ea"/>
              <a:cs typeface="+mn-cs"/>
            </a:endParaRPr>
          </a:p>
        </xdr:txBody>
      </xdr:sp>
    </xdr:grpSp>
    <xdr:clientData/>
  </xdr:twoCellAnchor>
  <xdr:twoCellAnchor>
    <xdr:from>
      <xdr:col>5</xdr:col>
      <xdr:colOff>659969</xdr:colOff>
      <xdr:row>38</xdr:row>
      <xdr:rowOff>166607</xdr:rowOff>
    </xdr:from>
    <xdr:to>
      <xdr:col>6</xdr:col>
      <xdr:colOff>611537</xdr:colOff>
      <xdr:row>41</xdr:row>
      <xdr:rowOff>150463</xdr:rowOff>
    </xdr:to>
    <xdr:sp macro="" textlink="">
      <xdr:nvSpPr>
        <xdr:cNvPr id="131" name="Rectangle: Rounded Corners 130">
          <a:extLst>
            <a:ext uri="{FF2B5EF4-FFF2-40B4-BE49-F238E27FC236}">
              <a16:creationId xmlns:a16="http://schemas.microsoft.com/office/drawing/2014/main" id="{6653D421-2643-CF7C-5A7C-249A614E0545}"/>
            </a:ext>
          </a:extLst>
        </xdr:cNvPr>
        <xdr:cNvSpPr/>
      </xdr:nvSpPr>
      <xdr:spPr>
        <a:xfrm>
          <a:off x="4050223" y="7576734"/>
          <a:ext cx="629619" cy="565043"/>
        </a:xfrm>
        <a:prstGeom prst="roundRect">
          <a:avLst>
            <a:gd name="adj" fmla="val 13810"/>
          </a:avLst>
        </a:prstGeom>
        <a:solidFill>
          <a:schemeClr val="bg1"/>
        </a:solidFill>
        <a:ln>
          <a:noFill/>
        </a:ln>
        <a:effectLst>
          <a:outerShdw blurRad="76200" dist="12700" dir="5400000" algn="tl" rotWithShape="0">
            <a:schemeClr val="bg1">
              <a:alpha val="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5</xdr:col>
      <xdr:colOff>659969</xdr:colOff>
      <xdr:row>34</xdr:row>
      <xdr:rowOff>189854</xdr:rowOff>
    </xdr:from>
    <xdr:to>
      <xdr:col>6</xdr:col>
      <xdr:colOff>611537</xdr:colOff>
      <xdr:row>37</xdr:row>
      <xdr:rowOff>173711</xdr:rowOff>
    </xdr:to>
    <xdr:sp macro="" textlink="">
      <xdr:nvSpPr>
        <xdr:cNvPr id="132" name="Rectangle: Rounded Corners 131">
          <a:extLst>
            <a:ext uri="{FF2B5EF4-FFF2-40B4-BE49-F238E27FC236}">
              <a16:creationId xmlns:a16="http://schemas.microsoft.com/office/drawing/2014/main" id="{3E2FBBE3-E563-054F-BD62-1BFEBEC7BD47}"/>
            </a:ext>
          </a:extLst>
        </xdr:cNvPr>
        <xdr:cNvSpPr/>
      </xdr:nvSpPr>
      <xdr:spPr>
        <a:xfrm>
          <a:off x="4050223" y="6825066"/>
          <a:ext cx="629619" cy="565043"/>
        </a:xfrm>
        <a:prstGeom prst="roundRect">
          <a:avLst>
            <a:gd name="adj" fmla="val 13810"/>
          </a:avLst>
        </a:prstGeom>
        <a:solidFill>
          <a:schemeClr val="bg1"/>
        </a:solidFill>
        <a:ln>
          <a:noFill/>
        </a:ln>
        <a:effectLst>
          <a:outerShdw blurRad="76200" dist="12700" dir="5400000" algn="tl" rotWithShape="0">
            <a:schemeClr val="bg1">
              <a:alpha val="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9</xdr:col>
      <xdr:colOff>763937</xdr:colOff>
      <xdr:row>38</xdr:row>
      <xdr:rowOff>166607</xdr:rowOff>
    </xdr:from>
    <xdr:to>
      <xdr:col>10</xdr:col>
      <xdr:colOff>457201</xdr:colOff>
      <xdr:row>41</xdr:row>
      <xdr:rowOff>150463</xdr:rowOff>
    </xdr:to>
    <xdr:sp macro="" textlink="">
      <xdr:nvSpPr>
        <xdr:cNvPr id="133" name="Rectangle: Rounded Corners 132">
          <a:extLst>
            <a:ext uri="{FF2B5EF4-FFF2-40B4-BE49-F238E27FC236}">
              <a16:creationId xmlns:a16="http://schemas.microsoft.com/office/drawing/2014/main" id="{CC65CDA0-5644-F509-6280-9682125BC026}"/>
            </a:ext>
          </a:extLst>
        </xdr:cNvPr>
        <xdr:cNvSpPr/>
      </xdr:nvSpPr>
      <xdr:spPr>
        <a:xfrm>
          <a:off x="7318429" y="7576734"/>
          <a:ext cx="629619" cy="565043"/>
        </a:xfrm>
        <a:prstGeom prst="roundRect">
          <a:avLst>
            <a:gd name="adj" fmla="val 13810"/>
          </a:avLst>
        </a:prstGeom>
        <a:solidFill>
          <a:schemeClr val="bg1"/>
        </a:solidFill>
        <a:ln>
          <a:noFill/>
        </a:ln>
        <a:effectLst>
          <a:outerShdw blurRad="76200" dist="12700" dir="5400000" algn="tl" rotWithShape="0">
            <a:schemeClr val="bg1">
              <a:alpha val="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9</xdr:col>
      <xdr:colOff>763937</xdr:colOff>
      <xdr:row>34</xdr:row>
      <xdr:rowOff>189854</xdr:rowOff>
    </xdr:from>
    <xdr:to>
      <xdr:col>10</xdr:col>
      <xdr:colOff>457201</xdr:colOff>
      <xdr:row>37</xdr:row>
      <xdr:rowOff>173711</xdr:rowOff>
    </xdr:to>
    <xdr:sp macro="" textlink="">
      <xdr:nvSpPr>
        <xdr:cNvPr id="134" name="Rectangle: Rounded Corners 133">
          <a:extLst>
            <a:ext uri="{FF2B5EF4-FFF2-40B4-BE49-F238E27FC236}">
              <a16:creationId xmlns:a16="http://schemas.microsoft.com/office/drawing/2014/main" id="{9A36C83F-6697-700B-B216-257112F0AC3B}"/>
            </a:ext>
          </a:extLst>
        </xdr:cNvPr>
        <xdr:cNvSpPr/>
      </xdr:nvSpPr>
      <xdr:spPr>
        <a:xfrm>
          <a:off x="7318429" y="6825066"/>
          <a:ext cx="629619" cy="565043"/>
        </a:xfrm>
        <a:prstGeom prst="roundRect">
          <a:avLst>
            <a:gd name="adj" fmla="val 13810"/>
          </a:avLst>
        </a:prstGeom>
        <a:solidFill>
          <a:schemeClr val="bg1"/>
        </a:solidFill>
        <a:ln>
          <a:noFill/>
        </a:ln>
        <a:effectLst>
          <a:outerShdw blurRad="76200" dist="12700" dir="5400000" algn="tl" rotWithShape="0">
            <a:schemeClr val="bg1">
              <a:alpha val="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editAs="oneCell">
    <xdr:from>
      <xdr:col>6</xdr:col>
      <xdr:colOff>116727</xdr:colOff>
      <xdr:row>39</xdr:row>
      <xdr:rowOff>80720</xdr:rowOff>
    </xdr:from>
    <xdr:to>
      <xdr:col>6</xdr:col>
      <xdr:colOff>476727</xdr:colOff>
      <xdr:row>41</xdr:row>
      <xdr:rowOff>53262</xdr:rowOff>
    </xdr:to>
    <xdr:pic>
      <xdr:nvPicPr>
        <xdr:cNvPr id="142" name="Graphic 141" descr="Kiosk with solid fill">
          <a:extLst>
            <a:ext uri="{FF2B5EF4-FFF2-40B4-BE49-F238E27FC236}">
              <a16:creationId xmlns:a16="http://schemas.microsoft.com/office/drawing/2014/main" id="{4D7C9544-3338-9CC0-ACC6-562B05DE509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4185032" y="7684576"/>
          <a:ext cx="360000" cy="360000"/>
        </a:xfrm>
        <a:prstGeom prst="rect">
          <a:avLst/>
        </a:prstGeom>
      </xdr:spPr>
    </xdr:pic>
    <xdr:clientData/>
  </xdr:twoCellAnchor>
  <xdr:twoCellAnchor editAs="oneCell">
    <xdr:from>
      <xdr:col>9</xdr:col>
      <xdr:colOff>898746</xdr:colOff>
      <xdr:row>35</xdr:row>
      <xdr:rowOff>98646</xdr:rowOff>
    </xdr:from>
    <xdr:to>
      <xdr:col>10</xdr:col>
      <xdr:colOff>322391</xdr:colOff>
      <xdr:row>37</xdr:row>
      <xdr:rowOff>71189</xdr:rowOff>
    </xdr:to>
    <xdr:pic>
      <xdr:nvPicPr>
        <xdr:cNvPr id="146" name="Graphic 145" descr="Internet outline">
          <a:extLst>
            <a:ext uri="{FF2B5EF4-FFF2-40B4-BE49-F238E27FC236}">
              <a16:creationId xmlns:a16="http://schemas.microsoft.com/office/drawing/2014/main" id="{EE0DCD73-B88D-E082-871C-767EC7B89D3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453238" y="6927587"/>
          <a:ext cx="360000" cy="360000"/>
        </a:xfrm>
        <a:prstGeom prst="rect">
          <a:avLst/>
        </a:prstGeom>
      </xdr:spPr>
    </xdr:pic>
    <xdr:clientData/>
  </xdr:twoCellAnchor>
  <xdr:twoCellAnchor editAs="oneCell">
    <xdr:from>
      <xdr:col>6</xdr:col>
      <xdr:colOff>116727</xdr:colOff>
      <xdr:row>35</xdr:row>
      <xdr:rowOff>73982</xdr:rowOff>
    </xdr:from>
    <xdr:to>
      <xdr:col>6</xdr:col>
      <xdr:colOff>476727</xdr:colOff>
      <xdr:row>37</xdr:row>
      <xdr:rowOff>46525</xdr:rowOff>
    </xdr:to>
    <xdr:pic>
      <xdr:nvPicPr>
        <xdr:cNvPr id="152" name="Graphic 151" descr="Money with solid fill">
          <a:extLst>
            <a:ext uri="{FF2B5EF4-FFF2-40B4-BE49-F238E27FC236}">
              <a16:creationId xmlns:a16="http://schemas.microsoft.com/office/drawing/2014/main" id="{CF71CBF4-E582-0404-E698-A757AB9A435F}"/>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4185032" y="6902923"/>
          <a:ext cx="360000" cy="360000"/>
        </a:xfrm>
        <a:prstGeom prst="rect">
          <a:avLst/>
        </a:prstGeom>
      </xdr:spPr>
    </xdr:pic>
    <xdr:clientData/>
  </xdr:twoCellAnchor>
  <xdr:twoCellAnchor>
    <xdr:from>
      <xdr:col>9</xdr:col>
      <xdr:colOff>898746</xdr:colOff>
      <xdr:row>39</xdr:row>
      <xdr:rowOff>75399</xdr:rowOff>
    </xdr:from>
    <xdr:to>
      <xdr:col>10</xdr:col>
      <xdr:colOff>322391</xdr:colOff>
      <xdr:row>41</xdr:row>
      <xdr:rowOff>47941</xdr:rowOff>
    </xdr:to>
    <xdr:grpSp>
      <xdr:nvGrpSpPr>
        <xdr:cNvPr id="158" name="Group 157">
          <a:extLst>
            <a:ext uri="{FF2B5EF4-FFF2-40B4-BE49-F238E27FC236}">
              <a16:creationId xmlns:a16="http://schemas.microsoft.com/office/drawing/2014/main" id="{11B841D0-0EDD-B980-294A-660296E8112C}"/>
            </a:ext>
          </a:extLst>
        </xdr:cNvPr>
        <xdr:cNvGrpSpPr/>
      </xdr:nvGrpSpPr>
      <xdr:grpSpPr>
        <a:xfrm>
          <a:off x="7496551" y="7823173"/>
          <a:ext cx="352913" cy="367481"/>
          <a:chOff x="13610581" y="3003612"/>
          <a:chExt cx="935790" cy="1726355"/>
        </a:xfrm>
      </xdr:grpSpPr>
      <xdr:sp macro="" textlink="">
        <xdr:nvSpPr>
          <xdr:cNvPr id="155" name="Rectangle: Rounded Corners 154">
            <a:extLst>
              <a:ext uri="{FF2B5EF4-FFF2-40B4-BE49-F238E27FC236}">
                <a16:creationId xmlns:a16="http://schemas.microsoft.com/office/drawing/2014/main" id="{EBA9F4E4-B30F-4492-01AC-4E21F95DA0EA}"/>
              </a:ext>
            </a:extLst>
          </xdr:cNvPr>
          <xdr:cNvSpPr/>
        </xdr:nvSpPr>
        <xdr:spPr>
          <a:xfrm rot="1535381">
            <a:off x="14046014" y="3003612"/>
            <a:ext cx="245070" cy="1062534"/>
          </a:xfrm>
          <a:prstGeom prst="round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lumMod val="50000"/>
                </a:schemeClr>
              </a:solidFill>
            </a:endParaRPr>
          </a:p>
        </xdr:txBody>
      </xdr:sp>
      <xdr:sp macro="" textlink="">
        <xdr:nvSpPr>
          <xdr:cNvPr id="156" name="Rectangle: Rounded Corners 155">
            <a:extLst>
              <a:ext uri="{FF2B5EF4-FFF2-40B4-BE49-F238E27FC236}">
                <a16:creationId xmlns:a16="http://schemas.microsoft.com/office/drawing/2014/main" id="{AB7B7D4B-DC45-7EB0-476F-3D6878259927}"/>
              </a:ext>
            </a:extLst>
          </xdr:cNvPr>
          <xdr:cNvSpPr/>
        </xdr:nvSpPr>
        <xdr:spPr>
          <a:xfrm rot="1535381">
            <a:off x="14154234" y="3458202"/>
            <a:ext cx="220537" cy="1148935"/>
          </a:xfrm>
          <a:prstGeom prst="round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lumMod val="50000"/>
                </a:schemeClr>
              </a:solidFill>
            </a:endParaRPr>
          </a:p>
        </xdr:txBody>
      </xdr:sp>
      <xdr:sp macro="" textlink="">
        <xdr:nvSpPr>
          <xdr:cNvPr id="157" name="Rectangle 156">
            <a:extLst>
              <a:ext uri="{FF2B5EF4-FFF2-40B4-BE49-F238E27FC236}">
                <a16:creationId xmlns:a16="http://schemas.microsoft.com/office/drawing/2014/main" id="{BCB2BAF4-271B-C55F-D13E-48B13594B63F}"/>
              </a:ext>
            </a:extLst>
          </xdr:cNvPr>
          <xdr:cNvSpPr/>
        </xdr:nvSpPr>
        <xdr:spPr>
          <a:xfrm>
            <a:off x="13610581" y="3895965"/>
            <a:ext cx="935790" cy="83400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clientData/>
  </xdr:twoCellAnchor>
  <xdr:twoCellAnchor>
    <xdr:from>
      <xdr:col>5</xdr:col>
      <xdr:colOff>1</xdr:colOff>
      <xdr:row>25</xdr:row>
      <xdr:rowOff>129153</xdr:rowOff>
    </xdr:from>
    <xdr:to>
      <xdr:col>8</xdr:col>
      <xdr:colOff>758771</xdr:colOff>
      <xdr:row>30</xdr:row>
      <xdr:rowOff>80721</xdr:rowOff>
    </xdr:to>
    <xdr:sp macro="" textlink="">
      <xdr:nvSpPr>
        <xdr:cNvPr id="159" name="Rectangle: Rounded Corners 158">
          <a:extLst>
            <a:ext uri="{FF2B5EF4-FFF2-40B4-BE49-F238E27FC236}">
              <a16:creationId xmlns:a16="http://schemas.microsoft.com/office/drawing/2014/main" id="{DCB4F27D-C2E6-2444-0060-A86C3E6F9508}"/>
            </a:ext>
          </a:extLst>
        </xdr:cNvPr>
        <xdr:cNvSpPr/>
      </xdr:nvSpPr>
      <xdr:spPr>
        <a:xfrm>
          <a:off x="3390255" y="5020806"/>
          <a:ext cx="2889787" cy="920212"/>
        </a:xfrm>
        <a:prstGeom prst="roundRect">
          <a:avLst>
            <a:gd name="adj" fmla="val 30303"/>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120113</xdr:colOff>
      <xdr:row>25</xdr:row>
      <xdr:rowOff>129153</xdr:rowOff>
    </xdr:from>
    <xdr:to>
      <xdr:col>10</xdr:col>
      <xdr:colOff>2073545</xdr:colOff>
      <xdr:row>30</xdr:row>
      <xdr:rowOff>80721</xdr:rowOff>
    </xdr:to>
    <xdr:sp macro="" textlink="">
      <xdr:nvSpPr>
        <xdr:cNvPr id="160" name="Rectangle: Rounded Corners 159">
          <a:extLst>
            <a:ext uri="{FF2B5EF4-FFF2-40B4-BE49-F238E27FC236}">
              <a16:creationId xmlns:a16="http://schemas.microsoft.com/office/drawing/2014/main" id="{A4818FE6-3350-80AE-A26E-FEF18434CB8F}"/>
            </a:ext>
          </a:extLst>
        </xdr:cNvPr>
        <xdr:cNvSpPr/>
      </xdr:nvSpPr>
      <xdr:spPr>
        <a:xfrm>
          <a:off x="6674605" y="5020806"/>
          <a:ext cx="2889787" cy="920212"/>
        </a:xfrm>
        <a:prstGeom prst="roundRect">
          <a:avLst>
            <a:gd name="adj" fmla="val 30303"/>
          </a:avLst>
        </a:prstGeom>
        <a:no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390525</xdr:colOff>
      <xdr:row>26</xdr:row>
      <xdr:rowOff>95252</xdr:rowOff>
    </xdr:from>
    <xdr:to>
      <xdr:col>8</xdr:col>
      <xdr:colOff>999480</xdr:colOff>
      <xdr:row>29</xdr:row>
      <xdr:rowOff>161927</xdr:rowOff>
    </xdr:to>
    <xdr:grpSp>
      <xdr:nvGrpSpPr>
        <xdr:cNvPr id="163" name="Group 162">
          <a:extLst>
            <a:ext uri="{FF2B5EF4-FFF2-40B4-BE49-F238E27FC236}">
              <a16:creationId xmlns:a16="http://schemas.microsoft.com/office/drawing/2014/main" id="{746ED657-E3C2-8F72-4387-5B486783B162}"/>
            </a:ext>
          </a:extLst>
        </xdr:cNvPr>
        <xdr:cNvGrpSpPr/>
      </xdr:nvGrpSpPr>
      <xdr:grpSpPr>
        <a:xfrm>
          <a:off x="5187873" y="5275923"/>
          <a:ext cx="1375601" cy="659083"/>
          <a:chOff x="5107290" y="5379059"/>
          <a:chExt cx="1069498" cy="463464"/>
        </a:xfrm>
      </xdr:grpSpPr>
      <xdr:sp macro="" textlink="">
        <xdr:nvSpPr>
          <xdr:cNvPr id="161" name="TextBox 160">
            <a:extLst>
              <a:ext uri="{FF2B5EF4-FFF2-40B4-BE49-F238E27FC236}">
                <a16:creationId xmlns:a16="http://schemas.microsoft.com/office/drawing/2014/main" id="{3F0EFC8B-C6B1-BB11-2143-112BAE348799}"/>
              </a:ext>
            </a:extLst>
          </xdr:cNvPr>
          <xdr:cNvSpPr txBox="1"/>
        </xdr:nvSpPr>
        <xdr:spPr>
          <a:xfrm>
            <a:off x="5114670" y="5379059"/>
            <a:ext cx="1062118" cy="335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Income</a:t>
            </a:r>
            <a:endParaRPr lang="en-NG" sz="1400"/>
          </a:p>
        </xdr:txBody>
      </xdr:sp>
      <xdr:sp macro="" textlink="'Pivot Tables'!H8">
        <xdr:nvSpPr>
          <xdr:cNvPr id="162" name="TextBox 161">
            <a:extLst>
              <a:ext uri="{FF2B5EF4-FFF2-40B4-BE49-F238E27FC236}">
                <a16:creationId xmlns:a16="http://schemas.microsoft.com/office/drawing/2014/main" id="{141ABCCF-A69E-C33F-F072-EFACDA2BB2FF}"/>
              </a:ext>
            </a:extLst>
          </xdr:cNvPr>
          <xdr:cNvSpPr txBox="1"/>
        </xdr:nvSpPr>
        <xdr:spPr>
          <a:xfrm>
            <a:off x="5107290" y="5520449"/>
            <a:ext cx="1062118" cy="322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CE4EF8-B9DF-4316-A70C-BD345A63E6C2}" type="TxLink">
              <a:rPr lang="en-US" sz="1800" b="1" i="0" u="none" strike="noStrike">
                <a:solidFill>
                  <a:sysClr val="windowText" lastClr="000000"/>
                </a:solidFill>
                <a:latin typeface="Lato"/>
              </a:rPr>
              <a:pPr/>
              <a:t>₦19,200</a:t>
            </a:fld>
            <a:endParaRPr lang="en-NG" sz="1600">
              <a:solidFill>
                <a:sysClr val="windowText" lastClr="000000"/>
              </a:solidFill>
            </a:endParaRPr>
          </a:p>
        </xdr:txBody>
      </xdr:sp>
    </xdr:grpSp>
    <xdr:clientData/>
  </xdr:twoCellAnchor>
  <xdr:twoCellAnchor>
    <xdr:from>
      <xdr:col>10</xdr:col>
      <xdr:colOff>876300</xdr:colOff>
      <xdr:row>26</xdr:row>
      <xdr:rowOff>80964</xdr:rowOff>
    </xdr:from>
    <xdr:to>
      <xdr:col>10</xdr:col>
      <xdr:colOff>2247254</xdr:colOff>
      <xdr:row>29</xdr:row>
      <xdr:rowOff>176216</xdr:rowOff>
    </xdr:to>
    <xdr:grpSp>
      <xdr:nvGrpSpPr>
        <xdr:cNvPr id="164" name="Group 163">
          <a:extLst>
            <a:ext uri="{FF2B5EF4-FFF2-40B4-BE49-F238E27FC236}">
              <a16:creationId xmlns:a16="http://schemas.microsoft.com/office/drawing/2014/main" id="{ED22B737-7519-C8D1-2202-2B994874C761}"/>
            </a:ext>
          </a:extLst>
        </xdr:cNvPr>
        <xdr:cNvGrpSpPr/>
      </xdr:nvGrpSpPr>
      <xdr:grpSpPr>
        <a:xfrm>
          <a:off x="8403373" y="5261635"/>
          <a:ext cx="1370954" cy="687660"/>
          <a:chOff x="5099911" y="5372438"/>
          <a:chExt cx="1062118" cy="483327"/>
        </a:xfrm>
      </xdr:grpSpPr>
      <xdr:sp macro="" textlink="">
        <xdr:nvSpPr>
          <xdr:cNvPr id="165" name="TextBox 164">
            <a:extLst>
              <a:ext uri="{FF2B5EF4-FFF2-40B4-BE49-F238E27FC236}">
                <a16:creationId xmlns:a16="http://schemas.microsoft.com/office/drawing/2014/main" id="{7E90A56E-8B33-C34C-F26C-AA074BB20D4B}"/>
              </a:ext>
            </a:extLst>
          </xdr:cNvPr>
          <xdr:cNvSpPr txBox="1"/>
        </xdr:nvSpPr>
        <xdr:spPr>
          <a:xfrm>
            <a:off x="5099911" y="5372438"/>
            <a:ext cx="1062118" cy="335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Expenses</a:t>
            </a:r>
            <a:endParaRPr lang="en-NG" sz="1400"/>
          </a:p>
        </xdr:txBody>
      </xdr:sp>
      <xdr:sp macro="" textlink="'Pivot Tables'!D7">
        <xdr:nvSpPr>
          <xdr:cNvPr id="166" name="TextBox 165">
            <a:extLst>
              <a:ext uri="{FF2B5EF4-FFF2-40B4-BE49-F238E27FC236}">
                <a16:creationId xmlns:a16="http://schemas.microsoft.com/office/drawing/2014/main" id="{D32F515E-CF8D-B7DF-D10B-391DDDF808DD}"/>
              </a:ext>
            </a:extLst>
          </xdr:cNvPr>
          <xdr:cNvSpPr txBox="1"/>
        </xdr:nvSpPr>
        <xdr:spPr>
          <a:xfrm>
            <a:off x="5099911" y="5533691"/>
            <a:ext cx="1062118" cy="322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EBA1A7-7F44-42B7-BAE0-6D4295E56426}" type="TxLink">
              <a:rPr lang="en-US" sz="1800" b="1" i="0" u="none" strike="noStrike">
                <a:solidFill>
                  <a:srgbClr val="C00000"/>
                </a:solidFill>
                <a:latin typeface="Lato"/>
              </a:rPr>
              <a:pPr/>
              <a:t>₦100,800</a:t>
            </a:fld>
            <a:endParaRPr lang="en-NG" sz="2400">
              <a:solidFill>
                <a:sysClr val="windowText" lastClr="000000"/>
              </a:solidFill>
            </a:endParaRPr>
          </a:p>
        </xdr:txBody>
      </xdr:sp>
    </xdr:grpSp>
    <xdr:clientData/>
  </xdr:twoCellAnchor>
  <xdr:twoCellAnchor>
    <xdr:from>
      <xdr:col>5</xdr:col>
      <xdr:colOff>66674</xdr:colOff>
      <xdr:row>26</xdr:row>
      <xdr:rowOff>9525</xdr:rowOff>
    </xdr:from>
    <xdr:to>
      <xdr:col>7</xdr:col>
      <xdr:colOff>390525</xdr:colOff>
      <xdr:row>30</xdr:row>
      <xdr:rowOff>0</xdr:rowOff>
    </xdr:to>
    <xdr:graphicFrame macro="">
      <xdr:nvGraphicFramePr>
        <xdr:cNvPr id="167" name="Chart 166">
          <a:extLst>
            <a:ext uri="{FF2B5EF4-FFF2-40B4-BE49-F238E27FC236}">
              <a16:creationId xmlns:a16="http://schemas.microsoft.com/office/drawing/2014/main" id="{66F42DDF-05DA-4879-ABF8-398092426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123824</xdr:colOff>
      <xdr:row>26</xdr:row>
      <xdr:rowOff>19050</xdr:rowOff>
    </xdr:from>
    <xdr:to>
      <xdr:col>10</xdr:col>
      <xdr:colOff>904875</xdr:colOff>
      <xdr:row>30</xdr:row>
      <xdr:rowOff>28575</xdr:rowOff>
    </xdr:to>
    <xdr:graphicFrame macro="">
      <xdr:nvGraphicFramePr>
        <xdr:cNvPr id="168" name="Chart 167">
          <a:extLst>
            <a:ext uri="{FF2B5EF4-FFF2-40B4-BE49-F238E27FC236}">
              <a16:creationId xmlns:a16="http://schemas.microsoft.com/office/drawing/2014/main" id="{1C532A2E-A9B2-40D2-ACE5-1FE0DED96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absolute">
    <xdr:from>
      <xdr:col>1</xdr:col>
      <xdr:colOff>593802</xdr:colOff>
      <xdr:row>42</xdr:row>
      <xdr:rowOff>13010</xdr:rowOff>
    </xdr:from>
    <xdr:to>
      <xdr:col>3</xdr:col>
      <xdr:colOff>337557</xdr:colOff>
      <xdr:row>43</xdr:row>
      <xdr:rowOff>50428</xdr:rowOff>
    </xdr:to>
    <xdr:sp macro="" textlink="">
      <xdr:nvSpPr>
        <xdr:cNvPr id="69" name="TextBox 68">
          <a:hlinkClick xmlns:r="http://schemas.openxmlformats.org/officeDocument/2006/relationships" r:id="rId26"/>
          <a:extLst>
            <a:ext uri="{FF2B5EF4-FFF2-40B4-BE49-F238E27FC236}">
              <a16:creationId xmlns:a16="http://schemas.microsoft.com/office/drawing/2014/main" id="{E92B20B9-2E63-4928-9EC6-E08C83BF0C74}"/>
            </a:ext>
          </a:extLst>
        </xdr:cNvPr>
        <xdr:cNvSpPr txBox="1"/>
      </xdr:nvSpPr>
      <xdr:spPr>
        <a:xfrm>
          <a:off x="1279137" y="8353193"/>
          <a:ext cx="1114426" cy="23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F9F9F9"/>
              </a:solidFill>
              <a:effectLst/>
              <a:latin typeface="Lato" panose="020F0502020204030203" pitchFamily="34" charset="0"/>
              <a:ea typeface="+mn-ea"/>
              <a:cs typeface="+mn-cs"/>
            </a:rPr>
            <a:t>Olubunmi</a:t>
          </a:r>
          <a:r>
            <a:rPr lang="en-US" sz="1100" b="1" i="0" u="none" strike="noStrike" baseline="0">
              <a:solidFill>
                <a:srgbClr val="F9F9F9"/>
              </a:solidFill>
              <a:effectLst/>
              <a:latin typeface="Lato" panose="020F0502020204030203" pitchFamily="34" charset="0"/>
              <a:ea typeface="+mn-ea"/>
              <a:cs typeface="+mn-cs"/>
            </a:rPr>
            <a:t> O. E</a:t>
          </a:r>
          <a:endParaRPr lang="en-NG" sz="1200">
            <a:solidFill>
              <a:srgbClr val="F9F9F9"/>
            </a:solidFill>
            <a:latin typeface="Lato" panose="020F050202020403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149834</xdr:colOff>
      <xdr:row>319</xdr:row>
      <xdr:rowOff>85617</xdr:rowOff>
    </xdr:to>
    <xdr:grpSp>
      <xdr:nvGrpSpPr>
        <xdr:cNvPr id="90" name="Group 89">
          <a:extLst>
            <a:ext uri="{FF2B5EF4-FFF2-40B4-BE49-F238E27FC236}">
              <a16:creationId xmlns:a16="http://schemas.microsoft.com/office/drawing/2014/main" id="{1B55F1E7-0F01-49DD-971A-082F06228331}"/>
            </a:ext>
          </a:extLst>
        </xdr:cNvPr>
        <xdr:cNvGrpSpPr/>
      </xdr:nvGrpSpPr>
      <xdr:grpSpPr>
        <a:xfrm>
          <a:off x="0" y="0"/>
          <a:ext cx="17074133" cy="9645465"/>
          <a:chOff x="0" y="0"/>
          <a:chExt cx="17091491" cy="9567808"/>
        </a:xfrm>
      </xdr:grpSpPr>
      <xdr:grpSp>
        <xdr:nvGrpSpPr>
          <xdr:cNvPr id="81" name="Group 80">
            <a:extLst>
              <a:ext uri="{FF2B5EF4-FFF2-40B4-BE49-F238E27FC236}">
                <a16:creationId xmlns:a16="http://schemas.microsoft.com/office/drawing/2014/main" id="{2B7CD113-2AC4-4F4C-8251-914A6D08661F}"/>
              </a:ext>
            </a:extLst>
          </xdr:cNvPr>
          <xdr:cNvGrpSpPr/>
        </xdr:nvGrpSpPr>
        <xdr:grpSpPr>
          <a:xfrm>
            <a:off x="0" y="0"/>
            <a:ext cx="17091491" cy="9567808"/>
            <a:chOff x="0" y="0"/>
            <a:chExt cx="17091491" cy="9567808"/>
          </a:xfrm>
        </xdr:grpSpPr>
        <xdr:grpSp>
          <xdr:nvGrpSpPr>
            <xdr:cNvPr id="77" name="Group 76">
              <a:extLst>
                <a:ext uri="{FF2B5EF4-FFF2-40B4-BE49-F238E27FC236}">
                  <a16:creationId xmlns:a16="http://schemas.microsoft.com/office/drawing/2014/main" id="{BBC73C64-1D4D-4FFC-A87E-515E88F05672}"/>
                </a:ext>
              </a:extLst>
            </xdr:cNvPr>
            <xdr:cNvGrpSpPr/>
          </xdr:nvGrpSpPr>
          <xdr:grpSpPr>
            <a:xfrm>
              <a:off x="0" y="0"/>
              <a:ext cx="17080787" cy="1594849"/>
              <a:chOff x="0" y="0"/>
              <a:chExt cx="17080787" cy="1594849"/>
            </a:xfrm>
          </xdr:grpSpPr>
          <xdr:sp macro="" textlink="">
            <xdr:nvSpPr>
              <xdr:cNvPr id="2" name="Rectangle 1">
                <a:extLst>
                  <a:ext uri="{FF2B5EF4-FFF2-40B4-BE49-F238E27FC236}">
                    <a16:creationId xmlns:a16="http://schemas.microsoft.com/office/drawing/2014/main" id="{8F93DE4E-3B0F-4055-B7EB-5FCA969BBFC3}"/>
                  </a:ext>
                </a:extLst>
              </xdr:cNvPr>
              <xdr:cNvSpPr/>
            </xdr:nvSpPr>
            <xdr:spPr>
              <a:xfrm>
                <a:off x="0" y="0"/>
                <a:ext cx="2153651" cy="791003"/>
              </a:xfrm>
              <a:prstGeom prst="rect">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5" name="Rectangle 14">
                <a:extLst>
                  <a:ext uri="{FF2B5EF4-FFF2-40B4-BE49-F238E27FC236}">
                    <a16:creationId xmlns:a16="http://schemas.microsoft.com/office/drawing/2014/main" id="{CB8A4E9A-1645-4038-88FD-E11AE675E265}"/>
                  </a:ext>
                </a:extLst>
              </xdr:cNvPr>
              <xdr:cNvSpPr/>
            </xdr:nvSpPr>
            <xdr:spPr>
              <a:xfrm>
                <a:off x="3776939" y="791003"/>
                <a:ext cx="2177081" cy="794471"/>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6" name="Rectangle 35">
                <a:extLst>
                  <a:ext uri="{FF2B5EF4-FFF2-40B4-BE49-F238E27FC236}">
                    <a16:creationId xmlns:a16="http://schemas.microsoft.com/office/drawing/2014/main" id="{BD68D12F-662A-49A7-B726-E0C2A47DA301}"/>
                  </a:ext>
                </a:extLst>
              </xdr:cNvPr>
              <xdr:cNvSpPr/>
            </xdr:nvSpPr>
            <xdr:spPr>
              <a:xfrm>
                <a:off x="12327036" y="791003"/>
                <a:ext cx="1599334" cy="794471"/>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7" name="Rectangle 36">
                <a:extLst>
                  <a:ext uri="{FF2B5EF4-FFF2-40B4-BE49-F238E27FC236}">
                    <a16:creationId xmlns:a16="http://schemas.microsoft.com/office/drawing/2014/main" id="{3032879B-7BEB-44EB-9A58-2F45E4ABE415}"/>
                  </a:ext>
                </a:extLst>
              </xdr:cNvPr>
              <xdr:cNvSpPr/>
            </xdr:nvSpPr>
            <xdr:spPr>
              <a:xfrm>
                <a:off x="12327036" y="0"/>
                <a:ext cx="1599334" cy="791153"/>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 name="Rectangle 2">
                <a:extLst>
                  <a:ext uri="{FF2B5EF4-FFF2-40B4-BE49-F238E27FC236}">
                    <a16:creationId xmlns:a16="http://schemas.microsoft.com/office/drawing/2014/main" id="{035092F1-84AD-4F34-B7FC-4C36ED10F1ED}"/>
                  </a:ext>
                </a:extLst>
              </xdr:cNvPr>
              <xdr:cNvSpPr/>
            </xdr:nvSpPr>
            <xdr:spPr>
              <a:xfrm>
                <a:off x="0" y="791003"/>
                <a:ext cx="1618810" cy="794471"/>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 name="Rectangle 3">
                <a:extLst>
                  <a:ext uri="{FF2B5EF4-FFF2-40B4-BE49-F238E27FC236}">
                    <a16:creationId xmlns:a16="http://schemas.microsoft.com/office/drawing/2014/main" id="{39931684-2AB0-4C17-879E-0D0DA1D8A786}"/>
                  </a:ext>
                </a:extLst>
              </xdr:cNvPr>
              <xdr:cNvSpPr/>
            </xdr:nvSpPr>
            <xdr:spPr>
              <a:xfrm>
                <a:off x="2158128" y="0"/>
                <a:ext cx="766760" cy="791003"/>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 name="Rectangle 4">
                <a:extLst>
                  <a:ext uri="{FF2B5EF4-FFF2-40B4-BE49-F238E27FC236}">
                    <a16:creationId xmlns:a16="http://schemas.microsoft.com/office/drawing/2014/main" id="{4EB5B27B-58A4-45DD-A9D5-D58B56A16E9C}"/>
                  </a:ext>
                </a:extLst>
              </xdr:cNvPr>
              <xdr:cNvSpPr/>
            </xdr:nvSpPr>
            <xdr:spPr>
              <a:xfrm>
                <a:off x="1618810" y="791003"/>
                <a:ext cx="2167605" cy="794471"/>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52" name="Group 51">
                <a:extLst>
                  <a:ext uri="{FF2B5EF4-FFF2-40B4-BE49-F238E27FC236}">
                    <a16:creationId xmlns:a16="http://schemas.microsoft.com/office/drawing/2014/main" id="{B065DD0C-2502-447B-AEB2-008FDEB76659}"/>
                  </a:ext>
                </a:extLst>
              </xdr:cNvPr>
              <xdr:cNvGrpSpPr/>
            </xdr:nvGrpSpPr>
            <xdr:grpSpPr>
              <a:xfrm>
                <a:off x="4431931" y="909564"/>
                <a:ext cx="1450822" cy="182539"/>
                <a:chOff x="4197674" y="1155715"/>
                <a:chExt cx="1458219" cy="182539"/>
              </a:xfrm>
              <a:solidFill>
                <a:srgbClr val="211D25"/>
              </a:solidFill>
              <a:effectLst>
                <a:outerShdw blurRad="50800" dist="38100" dir="2700000" algn="tl" rotWithShape="0">
                  <a:prstClr val="black">
                    <a:alpha val="40000"/>
                  </a:prstClr>
                </a:outerShdw>
              </a:effectLst>
            </xdr:grpSpPr>
            <xdr:sp macro="" textlink="">
              <xdr:nvSpPr>
                <xdr:cNvPr id="6" name="Oval 5">
                  <a:extLst>
                    <a:ext uri="{FF2B5EF4-FFF2-40B4-BE49-F238E27FC236}">
                      <a16:creationId xmlns:a16="http://schemas.microsoft.com/office/drawing/2014/main" id="{5039F45D-CB91-4EB6-AA7A-51293AD0ABE8}"/>
                    </a:ext>
                  </a:extLst>
                </xdr:cNvPr>
                <xdr:cNvSpPr/>
              </xdr:nvSpPr>
              <xdr:spPr>
                <a:xfrm>
                  <a:off x="4197674"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7" name="Oval 6">
                  <a:extLst>
                    <a:ext uri="{FF2B5EF4-FFF2-40B4-BE49-F238E27FC236}">
                      <a16:creationId xmlns:a16="http://schemas.microsoft.com/office/drawing/2014/main" id="{DDD3BFAA-D0C1-4CB7-A2D2-C53B67AFE2FF}"/>
                    </a:ext>
                  </a:extLst>
                </xdr:cNvPr>
                <xdr:cNvSpPr/>
              </xdr:nvSpPr>
              <xdr:spPr>
                <a:xfrm>
                  <a:off x="4622620"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8" name="Oval 7">
                  <a:extLst>
                    <a:ext uri="{FF2B5EF4-FFF2-40B4-BE49-F238E27FC236}">
                      <a16:creationId xmlns:a16="http://schemas.microsoft.com/office/drawing/2014/main" id="{4048A3A0-6E7C-4AA3-AA69-23A6CE81168C}"/>
                    </a:ext>
                  </a:extLst>
                </xdr:cNvPr>
                <xdr:cNvSpPr/>
              </xdr:nvSpPr>
              <xdr:spPr>
                <a:xfrm>
                  <a:off x="5047566"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9" name="Oval 8">
                  <a:extLst>
                    <a:ext uri="{FF2B5EF4-FFF2-40B4-BE49-F238E27FC236}">
                      <a16:creationId xmlns:a16="http://schemas.microsoft.com/office/drawing/2014/main" id="{A7A04961-91E5-4FA7-A68A-F8697A6513AE}"/>
                    </a:ext>
                  </a:extLst>
                </xdr:cNvPr>
                <xdr:cNvSpPr/>
              </xdr:nvSpPr>
              <xdr:spPr>
                <a:xfrm>
                  <a:off x="5472511"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35" name="Group 34">
                <a:extLst>
                  <a:ext uri="{FF2B5EF4-FFF2-40B4-BE49-F238E27FC236}">
                    <a16:creationId xmlns:a16="http://schemas.microsoft.com/office/drawing/2014/main" id="{F5BC26F5-392A-413A-BA94-138278164175}"/>
                  </a:ext>
                </a:extLst>
              </xdr:cNvPr>
              <xdr:cNvGrpSpPr/>
            </xdr:nvGrpSpPr>
            <xdr:grpSpPr>
              <a:xfrm>
                <a:off x="2924888" y="0"/>
                <a:ext cx="2311098" cy="791003"/>
                <a:chOff x="2939800" y="0"/>
                <a:chExt cx="2322881" cy="791003"/>
              </a:xfrm>
            </xdr:grpSpPr>
            <xdr:sp macro="" textlink="">
              <xdr:nvSpPr>
                <xdr:cNvPr id="11" name="Rectangle 10">
                  <a:extLst>
                    <a:ext uri="{FF2B5EF4-FFF2-40B4-BE49-F238E27FC236}">
                      <a16:creationId xmlns:a16="http://schemas.microsoft.com/office/drawing/2014/main" id="{AE7E969D-082D-4924-9F14-486DC4EAFBA7}"/>
                    </a:ext>
                  </a:extLst>
                </xdr:cNvPr>
                <xdr:cNvSpPr/>
              </xdr:nvSpPr>
              <xdr:spPr>
                <a:xfrm>
                  <a:off x="2939800" y="0"/>
                  <a:ext cx="1539098" cy="791003"/>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 name="Partial Circle 11">
                  <a:extLst>
                    <a:ext uri="{FF2B5EF4-FFF2-40B4-BE49-F238E27FC236}">
                      <a16:creationId xmlns:a16="http://schemas.microsoft.com/office/drawing/2014/main" id="{7707C97C-F454-4D2A-8FCB-93FAEB2CB1FE}"/>
                    </a:ext>
                  </a:extLst>
                </xdr:cNvPr>
                <xdr:cNvSpPr/>
              </xdr:nvSpPr>
              <xdr:spPr>
                <a:xfrm>
                  <a:off x="3681930" y="0"/>
                  <a:ext cx="1580751" cy="786006"/>
                </a:xfrm>
                <a:prstGeom prst="pie">
                  <a:avLst>
                    <a:gd name="adj1" fmla="val 5371353"/>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grpSp>
          <xdr:sp macro="" textlink="">
            <xdr:nvSpPr>
              <xdr:cNvPr id="14" name="Rectangle 13">
                <a:extLst>
                  <a:ext uri="{FF2B5EF4-FFF2-40B4-BE49-F238E27FC236}">
                    <a16:creationId xmlns:a16="http://schemas.microsoft.com/office/drawing/2014/main" id="{ED5D5A59-34AF-4EB2-8D79-35196B095D32}"/>
                  </a:ext>
                </a:extLst>
              </xdr:cNvPr>
              <xdr:cNvSpPr/>
            </xdr:nvSpPr>
            <xdr:spPr>
              <a:xfrm>
                <a:off x="4448931" y="9524"/>
                <a:ext cx="1516954" cy="791153"/>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8" name="Group 17">
                <a:extLst>
                  <a:ext uri="{FF2B5EF4-FFF2-40B4-BE49-F238E27FC236}">
                    <a16:creationId xmlns:a16="http://schemas.microsoft.com/office/drawing/2014/main" id="{B1D741EA-1BEB-4814-9926-7C3313DBD1F7}"/>
                  </a:ext>
                </a:extLst>
              </xdr:cNvPr>
              <xdr:cNvGrpSpPr/>
            </xdr:nvGrpSpPr>
            <xdr:grpSpPr>
              <a:xfrm>
                <a:off x="5967713" y="4725"/>
                <a:ext cx="1580573" cy="808646"/>
                <a:chOff x="6004988" y="4725"/>
                <a:chExt cx="1591200" cy="776325"/>
              </a:xfrm>
            </xdr:grpSpPr>
            <xdr:sp macro="" textlink="">
              <xdr:nvSpPr>
                <xdr:cNvPr id="16" name="Isosceles Triangle 15">
                  <a:extLst>
                    <a:ext uri="{FF2B5EF4-FFF2-40B4-BE49-F238E27FC236}">
                      <a16:creationId xmlns:a16="http://schemas.microsoft.com/office/drawing/2014/main" id="{FEA53072-3FCB-4599-B6A4-DF36D2C4A2A4}"/>
                    </a:ext>
                  </a:extLst>
                </xdr:cNvPr>
                <xdr:cNvSpPr/>
              </xdr:nvSpPr>
              <xdr:spPr>
                <a:xfrm rot="5400000">
                  <a:off x="6417188" y="-407475"/>
                  <a:ext cx="766800" cy="1591200"/>
                </a:xfrm>
                <a:prstGeom prst="triangle">
                  <a:avLst>
                    <a:gd name="adj" fmla="val 100000"/>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7" name="Isosceles Triangle 16">
                  <a:extLst>
                    <a:ext uri="{FF2B5EF4-FFF2-40B4-BE49-F238E27FC236}">
                      <a16:creationId xmlns:a16="http://schemas.microsoft.com/office/drawing/2014/main" id="{DE119A0D-B5F0-41F9-84C0-95766DE27F75}"/>
                    </a:ext>
                  </a:extLst>
                </xdr:cNvPr>
                <xdr:cNvSpPr/>
              </xdr:nvSpPr>
              <xdr:spPr>
                <a:xfrm rot="16200000">
                  <a:off x="6417188" y="-397950"/>
                  <a:ext cx="766800"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27" name="Group 26">
                <a:extLst>
                  <a:ext uri="{FF2B5EF4-FFF2-40B4-BE49-F238E27FC236}">
                    <a16:creationId xmlns:a16="http://schemas.microsoft.com/office/drawing/2014/main" id="{F352A0FF-4BFE-4B9F-95AE-B23C8F28158F}"/>
                  </a:ext>
                </a:extLst>
              </xdr:cNvPr>
              <xdr:cNvGrpSpPr/>
            </xdr:nvGrpSpPr>
            <xdr:grpSpPr>
              <a:xfrm>
                <a:off x="5958237" y="795728"/>
                <a:ext cx="1580573" cy="799121"/>
                <a:chOff x="5995463" y="785775"/>
                <a:chExt cx="1591200" cy="785850"/>
              </a:xfrm>
            </xdr:grpSpPr>
            <xdr:sp macro="" textlink="">
              <xdr:nvSpPr>
                <xdr:cNvPr id="20" name="Isosceles Triangle 19">
                  <a:extLst>
                    <a:ext uri="{FF2B5EF4-FFF2-40B4-BE49-F238E27FC236}">
                      <a16:creationId xmlns:a16="http://schemas.microsoft.com/office/drawing/2014/main" id="{5558C09D-9992-4FE3-95D2-51720716DA97}"/>
                    </a:ext>
                  </a:extLst>
                </xdr:cNvPr>
                <xdr:cNvSpPr/>
              </xdr:nvSpPr>
              <xdr:spPr>
                <a:xfrm rot="5400000">
                  <a:off x="6402959" y="378279"/>
                  <a:ext cx="776208" cy="159120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1" name="Isosceles Triangle 20">
                  <a:extLst>
                    <a:ext uri="{FF2B5EF4-FFF2-40B4-BE49-F238E27FC236}">
                      <a16:creationId xmlns:a16="http://schemas.microsoft.com/office/drawing/2014/main" id="{D7B568A8-65AA-485F-A478-93FFDA5A7A66}"/>
                    </a:ext>
                  </a:extLst>
                </xdr:cNvPr>
                <xdr:cNvSpPr/>
              </xdr:nvSpPr>
              <xdr:spPr>
                <a:xfrm rot="16200000">
                  <a:off x="6402959" y="387921"/>
                  <a:ext cx="776208"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sp macro="" textlink="">
            <xdr:nvSpPr>
              <xdr:cNvPr id="22" name="Rectangle 21">
                <a:extLst>
                  <a:ext uri="{FF2B5EF4-FFF2-40B4-BE49-F238E27FC236}">
                    <a16:creationId xmlns:a16="http://schemas.microsoft.com/office/drawing/2014/main" id="{CC4AA15B-22C6-4304-A086-D09A9EA6580F}"/>
                  </a:ext>
                </a:extLst>
              </xdr:cNvPr>
              <xdr:cNvSpPr/>
            </xdr:nvSpPr>
            <xdr:spPr>
              <a:xfrm>
                <a:off x="7543548" y="791003"/>
                <a:ext cx="1599334" cy="794471"/>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3" name="Rectangle 22">
                <a:extLst>
                  <a:ext uri="{FF2B5EF4-FFF2-40B4-BE49-F238E27FC236}">
                    <a16:creationId xmlns:a16="http://schemas.microsoft.com/office/drawing/2014/main" id="{18223CEF-F0F0-494B-B318-1BB4873EE2D0}"/>
                  </a:ext>
                </a:extLst>
              </xdr:cNvPr>
              <xdr:cNvSpPr/>
            </xdr:nvSpPr>
            <xdr:spPr>
              <a:xfrm>
                <a:off x="7543548" y="0"/>
                <a:ext cx="1599334" cy="791153"/>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6" name="Group 25">
                <a:extLst>
                  <a:ext uri="{FF2B5EF4-FFF2-40B4-BE49-F238E27FC236}">
                    <a16:creationId xmlns:a16="http://schemas.microsoft.com/office/drawing/2014/main" id="{9C1A0C39-EED3-4134-9007-BF3BC02BE76A}"/>
                  </a:ext>
                </a:extLst>
              </xdr:cNvPr>
              <xdr:cNvGrpSpPr/>
            </xdr:nvGrpSpPr>
            <xdr:grpSpPr>
              <a:xfrm>
                <a:off x="9133928" y="6984"/>
                <a:ext cx="1599333" cy="791153"/>
                <a:chOff x="9191626" y="6985"/>
                <a:chExt cx="1609200" cy="774065"/>
              </a:xfrm>
            </xdr:grpSpPr>
            <xdr:sp macro="" textlink="">
              <xdr:nvSpPr>
                <xdr:cNvPr id="24" name="Rectangle 23">
                  <a:extLst>
                    <a:ext uri="{FF2B5EF4-FFF2-40B4-BE49-F238E27FC236}">
                      <a16:creationId xmlns:a16="http://schemas.microsoft.com/office/drawing/2014/main" id="{45303A4E-DFD2-4B9B-870B-1A29F9D6922D}"/>
                    </a:ext>
                  </a:extLst>
                </xdr:cNvPr>
                <xdr:cNvSpPr/>
              </xdr:nvSpPr>
              <xdr:spPr>
                <a:xfrm>
                  <a:off x="9191626" y="6985"/>
                  <a:ext cx="1609200" cy="364490"/>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5" name="Rectangle 24">
                  <a:extLst>
                    <a:ext uri="{FF2B5EF4-FFF2-40B4-BE49-F238E27FC236}">
                      <a16:creationId xmlns:a16="http://schemas.microsoft.com/office/drawing/2014/main" id="{7AF14BDF-5569-4E11-9D0A-E40DD56BA31A}"/>
                    </a:ext>
                  </a:extLst>
                </xdr:cNvPr>
                <xdr:cNvSpPr/>
              </xdr:nvSpPr>
              <xdr:spPr>
                <a:xfrm>
                  <a:off x="9191626" y="371475"/>
                  <a:ext cx="1609200" cy="409575"/>
                </a:xfrm>
                <a:prstGeom prst="rect">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28" name="Rectangle 27">
                <a:extLst>
                  <a:ext uri="{FF2B5EF4-FFF2-40B4-BE49-F238E27FC236}">
                    <a16:creationId xmlns:a16="http://schemas.microsoft.com/office/drawing/2014/main" id="{11F136E5-DC0B-48D6-8D0A-1A179CF5DE25}"/>
                  </a:ext>
                </a:extLst>
              </xdr:cNvPr>
              <xdr:cNvSpPr/>
            </xdr:nvSpPr>
            <xdr:spPr>
              <a:xfrm>
                <a:off x="9133928" y="791003"/>
                <a:ext cx="1599333" cy="794471"/>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9" name="Rectangle 28">
                <a:extLst>
                  <a:ext uri="{FF2B5EF4-FFF2-40B4-BE49-F238E27FC236}">
                    <a16:creationId xmlns:a16="http://schemas.microsoft.com/office/drawing/2014/main" id="{44A68B7B-D8E5-4A1E-9D5C-F0FE48ABC32D}"/>
                  </a:ext>
                </a:extLst>
              </xdr:cNvPr>
              <xdr:cNvSpPr/>
            </xdr:nvSpPr>
            <xdr:spPr>
              <a:xfrm>
                <a:off x="10733783" y="791003"/>
                <a:ext cx="1598482" cy="794471"/>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0" name="Rectangle 29">
                <a:extLst>
                  <a:ext uri="{FF2B5EF4-FFF2-40B4-BE49-F238E27FC236}">
                    <a16:creationId xmlns:a16="http://schemas.microsoft.com/office/drawing/2014/main" id="{3ACA74D4-17AA-4348-BE4E-184E1E91A466}"/>
                  </a:ext>
                </a:extLst>
              </xdr:cNvPr>
              <xdr:cNvSpPr/>
            </xdr:nvSpPr>
            <xdr:spPr>
              <a:xfrm>
                <a:off x="10733783" y="0"/>
                <a:ext cx="1598482" cy="791153"/>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34" name="Isosceles Triangle 33">
                <a:extLst>
                  <a:ext uri="{FF2B5EF4-FFF2-40B4-BE49-F238E27FC236}">
                    <a16:creationId xmlns:a16="http://schemas.microsoft.com/office/drawing/2014/main" id="{283A76C9-5102-4DA7-93AA-7B4C5FFFFAC1}"/>
                  </a:ext>
                </a:extLst>
              </xdr:cNvPr>
              <xdr:cNvSpPr/>
            </xdr:nvSpPr>
            <xdr:spPr>
              <a:xfrm rot="10800000" flipH="1">
                <a:off x="10744477" y="0"/>
                <a:ext cx="1628453" cy="642134"/>
              </a:xfrm>
              <a:prstGeom prst="triangle">
                <a:avLst>
                  <a:gd name="adj" fmla="val 49037"/>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38" name="Partial Circle 37">
                <a:extLst>
                  <a:ext uri="{FF2B5EF4-FFF2-40B4-BE49-F238E27FC236}">
                    <a16:creationId xmlns:a16="http://schemas.microsoft.com/office/drawing/2014/main" id="{77551850-5BF6-4F39-9F64-E15FDE2F1E90}"/>
                  </a:ext>
                </a:extLst>
              </xdr:cNvPr>
              <xdr:cNvSpPr/>
            </xdr:nvSpPr>
            <xdr:spPr>
              <a:xfrm rot="10800000">
                <a:off x="11545300" y="794534"/>
                <a:ext cx="1572733" cy="786006"/>
              </a:xfrm>
              <a:prstGeom prst="pie">
                <a:avLst>
                  <a:gd name="adj1" fmla="val 5371353"/>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grpSp>
            <xdr:nvGrpSpPr>
              <xdr:cNvPr id="40" name="Group 39">
                <a:extLst>
                  <a:ext uri="{FF2B5EF4-FFF2-40B4-BE49-F238E27FC236}">
                    <a16:creationId xmlns:a16="http://schemas.microsoft.com/office/drawing/2014/main" id="{25BAC3FD-5849-48E9-9273-CB188ACB92E8}"/>
                  </a:ext>
                </a:extLst>
              </xdr:cNvPr>
              <xdr:cNvGrpSpPr/>
            </xdr:nvGrpSpPr>
            <xdr:grpSpPr>
              <a:xfrm flipH="1">
                <a:off x="13903000" y="0"/>
                <a:ext cx="1580573" cy="808646"/>
                <a:chOff x="6004988" y="4725"/>
                <a:chExt cx="1591200" cy="776325"/>
              </a:xfrm>
            </xdr:grpSpPr>
            <xdr:sp macro="" textlink="">
              <xdr:nvSpPr>
                <xdr:cNvPr id="41" name="Isosceles Triangle 40">
                  <a:extLst>
                    <a:ext uri="{FF2B5EF4-FFF2-40B4-BE49-F238E27FC236}">
                      <a16:creationId xmlns:a16="http://schemas.microsoft.com/office/drawing/2014/main" id="{6E75F4B5-E08B-43C5-B029-A6B7BCA4B6CD}"/>
                    </a:ext>
                  </a:extLst>
                </xdr:cNvPr>
                <xdr:cNvSpPr/>
              </xdr:nvSpPr>
              <xdr:spPr>
                <a:xfrm rot="5400000">
                  <a:off x="6417188" y="-407475"/>
                  <a:ext cx="766800" cy="1591200"/>
                </a:xfrm>
                <a:prstGeom prst="triangle">
                  <a:avLst>
                    <a:gd name="adj" fmla="val 100000"/>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2" name="Isosceles Triangle 41">
                  <a:extLst>
                    <a:ext uri="{FF2B5EF4-FFF2-40B4-BE49-F238E27FC236}">
                      <a16:creationId xmlns:a16="http://schemas.microsoft.com/office/drawing/2014/main" id="{ABB1080C-5B59-44BF-8EBB-C5F3E880D354}"/>
                    </a:ext>
                  </a:extLst>
                </xdr:cNvPr>
                <xdr:cNvSpPr/>
              </xdr:nvSpPr>
              <xdr:spPr>
                <a:xfrm rot="16200000">
                  <a:off x="6417188" y="-397950"/>
                  <a:ext cx="766800"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43" name="Group 42">
                <a:extLst>
                  <a:ext uri="{FF2B5EF4-FFF2-40B4-BE49-F238E27FC236}">
                    <a16:creationId xmlns:a16="http://schemas.microsoft.com/office/drawing/2014/main" id="{CF1B08C0-4687-4E50-9147-BED776AFD480}"/>
                  </a:ext>
                </a:extLst>
              </xdr:cNvPr>
              <xdr:cNvGrpSpPr/>
            </xdr:nvGrpSpPr>
            <xdr:grpSpPr>
              <a:xfrm flipH="1">
                <a:off x="13904171" y="791003"/>
                <a:ext cx="1580573" cy="799121"/>
                <a:chOff x="5995463" y="785775"/>
                <a:chExt cx="1591200" cy="785850"/>
              </a:xfrm>
            </xdr:grpSpPr>
            <xdr:sp macro="" textlink="">
              <xdr:nvSpPr>
                <xdr:cNvPr id="44" name="Isosceles Triangle 43">
                  <a:extLst>
                    <a:ext uri="{FF2B5EF4-FFF2-40B4-BE49-F238E27FC236}">
                      <a16:creationId xmlns:a16="http://schemas.microsoft.com/office/drawing/2014/main" id="{D84AA8F8-DF22-42EE-A669-5A159A83CB36}"/>
                    </a:ext>
                  </a:extLst>
                </xdr:cNvPr>
                <xdr:cNvSpPr/>
              </xdr:nvSpPr>
              <xdr:spPr>
                <a:xfrm rot="5400000">
                  <a:off x="6402959" y="378279"/>
                  <a:ext cx="776208" cy="159120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5" name="Isosceles Triangle 44">
                  <a:extLst>
                    <a:ext uri="{FF2B5EF4-FFF2-40B4-BE49-F238E27FC236}">
                      <a16:creationId xmlns:a16="http://schemas.microsoft.com/office/drawing/2014/main" id="{34515B70-4A28-410F-80B5-36652D0F5CC8}"/>
                    </a:ext>
                  </a:extLst>
                </xdr:cNvPr>
                <xdr:cNvSpPr/>
              </xdr:nvSpPr>
              <xdr:spPr>
                <a:xfrm rot="16200000">
                  <a:off x="6402959" y="387921"/>
                  <a:ext cx="776208"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48" name="Group 47">
                <a:extLst>
                  <a:ext uri="{FF2B5EF4-FFF2-40B4-BE49-F238E27FC236}">
                    <a16:creationId xmlns:a16="http://schemas.microsoft.com/office/drawing/2014/main" id="{1E5369C0-B986-4C8C-B9F8-846D4356953C}"/>
                  </a:ext>
                </a:extLst>
              </xdr:cNvPr>
              <xdr:cNvGrpSpPr/>
            </xdr:nvGrpSpPr>
            <xdr:grpSpPr>
              <a:xfrm flipH="1">
                <a:off x="15471485" y="780301"/>
                <a:ext cx="1609302" cy="808646"/>
                <a:chOff x="6004988" y="4725"/>
                <a:chExt cx="1591200" cy="776325"/>
              </a:xfrm>
            </xdr:grpSpPr>
            <xdr:sp macro="" textlink="">
              <xdr:nvSpPr>
                <xdr:cNvPr id="49" name="Isosceles Triangle 48">
                  <a:extLst>
                    <a:ext uri="{FF2B5EF4-FFF2-40B4-BE49-F238E27FC236}">
                      <a16:creationId xmlns:a16="http://schemas.microsoft.com/office/drawing/2014/main" id="{5ED80762-F3C8-4BD8-BFE0-74370D182134}"/>
                    </a:ext>
                  </a:extLst>
                </xdr:cNvPr>
                <xdr:cNvSpPr/>
              </xdr:nvSpPr>
              <xdr:spPr>
                <a:xfrm rot="5400000">
                  <a:off x="6417188" y="-407475"/>
                  <a:ext cx="766800" cy="159120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0" name="Isosceles Triangle 49">
                  <a:extLst>
                    <a:ext uri="{FF2B5EF4-FFF2-40B4-BE49-F238E27FC236}">
                      <a16:creationId xmlns:a16="http://schemas.microsoft.com/office/drawing/2014/main" id="{EB9F039F-0C5F-4B6B-9252-CFDB1B8F3443}"/>
                    </a:ext>
                  </a:extLst>
                </xdr:cNvPr>
                <xdr:cNvSpPr/>
              </xdr:nvSpPr>
              <xdr:spPr>
                <a:xfrm rot="16200000">
                  <a:off x="6417188" y="-397950"/>
                  <a:ext cx="766800" cy="1591200"/>
                </a:xfrm>
                <a:prstGeom prst="triangle">
                  <a:avLst>
                    <a:gd name="adj" fmla="val 100000"/>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sp macro="" textlink="">
            <xdr:nvSpPr>
              <xdr:cNvPr id="51" name="Rectangle 50">
                <a:extLst>
                  <a:ext uri="{FF2B5EF4-FFF2-40B4-BE49-F238E27FC236}">
                    <a16:creationId xmlns:a16="http://schemas.microsoft.com/office/drawing/2014/main" id="{ECB219B6-4884-415E-8C1D-455721434F21}"/>
                  </a:ext>
                </a:extLst>
              </xdr:cNvPr>
              <xdr:cNvSpPr/>
            </xdr:nvSpPr>
            <xdr:spPr>
              <a:xfrm>
                <a:off x="15481454" y="0"/>
                <a:ext cx="1584070" cy="791153"/>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55" name="Group 54">
                <a:extLst>
                  <a:ext uri="{FF2B5EF4-FFF2-40B4-BE49-F238E27FC236}">
                    <a16:creationId xmlns:a16="http://schemas.microsoft.com/office/drawing/2014/main" id="{21ACCED4-8803-4F0A-85FE-F8B7D66F72E8}"/>
                  </a:ext>
                </a:extLst>
              </xdr:cNvPr>
              <xdr:cNvGrpSpPr/>
            </xdr:nvGrpSpPr>
            <xdr:grpSpPr>
              <a:xfrm>
                <a:off x="12426170" y="545816"/>
                <a:ext cx="1327981" cy="184980"/>
                <a:chOff x="4197674" y="1155715"/>
                <a:chExt cx="1458219" cy="182539"/>
              </a:xfrm>
              <a:solidFill>
                <a:srgbClr val="F26178"/>
              </a:solidFill>
              <a:effectLst>
                <a:outerShdw blurRad="50800" dist="38100" dir="2700000" algn="tl" rotWithShape="0">
                  <a:prstClr val="black">
                    <a:alpha val="40000"/>
                  </a:prstClr>
                </a:outerShdw>
              </a:effectLst>
            </xdr:grpSpPr>
            <xdr:sp macro="" textlink="">
              <xdr:nvSpPr>
                <xdr:cNvPr id="56" name="Oval 55">
                  <a:extLst>
                    <a:ext uri="{FF2B5EF4-FFF2-40B4-BE49-F238E27FC236}">
                      <a16:creationId xmlns:a16="http://schemas.microsoft.com/office/drawing/2014/main" id="{4EE10A45-D799-48C4-B69E-981074B266E3}"/>
                    </a:ext>
                  </a:extLst>
                </xdr:cNvPr>
                <xdr:cNvSpPr/>
              </xdr:nvSpPr>
              <xdr:spPr>
                <a:xfrm>
                  <a:off x="4197674"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57" name="Oval 56">
                  <a:extLst>
                    <a:ext uri="{FF2B5EF4-FFF2-40B4-BE49-F238E27FC236}">
                      <a16:creationId xmlns:a16="http://schemas.microsoft.com/office/drawing/2014/main" id="{C2B1CB73-4490-40B7-B542-A63882BB56AF}"/>
                    </a:ext>
                  </a:extLst>
                </xdr:cNvPr>
                <xdr:cNvSpPr/>
              </xdr:nvSpPr>
              <xdr:spPr>
                <a:xfrm>
                  <a:off x="4622620"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58" name="Oval 57">
                  <a:extLst>
                    <a:ext uri="{FF2B5EF4-FFF2-40B4-BE49-F238E27FC236}">
                      <a16:creationId xmlns:a16="http://schemas.microsoft.com/office/drawing/2014/main" id="{5EE6C108-7B36-4F17-8B92-B3EE535ED259}"/>
                    </a:ext>
                  </a:extLst>
                </xdr:cNvPr>
                <xdr:cNvSpPr/>
              </xdr:nvSpPr>
              <xdr:spPr>
                <a:xfrm>
                  <a:off x="5047566"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59" name="Oval 58">
                  <a:extLst>
                    <a:ext uri="{FF2B5EF4-FFF2-40B4-BE49-F238E27FC236}">
                      <a16:creationId xmlns:a16="http://schemas.microsoft.com/office/drawing/2014/main" id="{4B196A33-A52B-4C84-8E5F-4F3C24D117AC}"/>
                    </a:ext>
                  </a:extLst>
                </xdr:cNvPr>
                <xdr:cNvSpPr/>
              </xdr:nvSpPr>
              <xdr:spPr>
                <a:xfrm>
                  <a:off x="5472511"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65" name="Group 64">
                <a:extLst>
                  <a:ext uri="{FF2B5EF4-FFF2-40B4-BE49-F238E27FC236}">
                    <a16:creationId xmlns:a16="http://schemas.microsoft.com/office/drawing/2014/main" id="{0305E5A4-0185-477D-A55B-FCA30B09EB32}"/>
                  </a:ext>
                </a:extLst>
              </xdr:cNvPr>
              <xdr:cNvGrpSpPr/>
            </xdr:nvGrpSpPr>
            <xdr:grpSpPr>
              <a:xfrm>
                <a:off x="239193" y="224740"/>
                <a:ext cx="1590892" cy="224754"/>
                <a:chOff x="4197674" y="1155712"/>
                <a:chExt cx="1419010" cy="140500"/>
              </a:xfrm>
              <a:solidFill>
                <a:srgbClr val="F5DFDD"/>
              </a:solidFill>
              <a:effectLst>
                <a:outerShdw blurRad="50800" dist="38100" dir="2700000" algn="tl" rotWithShape="0">
                  <a:prstClr val="black">
                    <a:alpha val="40000"/>
                  </a:prstClr>
                </a:outerShdw>
              </a:effectLst>
            </xdr:grpSpPr>
            <xdr:sp macro="" textlink="">
              <xdr:nvSpPr>
                <xdr:cNvPr id="66" name="Oval 65">
                  <a:extLst>
                    <a:ext uri="{FF2B5EF4-FFF2-40B4-BE49-F238E27FC236}">
                      <a16:creationId xmlns:a16="http://schemas.microsoft.com/office/drawing/2014/main" id="{A4AB7ACC-A85F-4034-81C4-0E7E0DDBA7CE}"/>
                    </a:ext>
                  </a:extLst>
                </xdr:cNvPr>
                <xdr:cNvSpPr/>
              </xdr:nvSpPr>
              <xdr:spPr>
                <a:xfrm>
                  <a:off x="4197674" y="1155714"/>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7" name="Oval 66">
                  <a:extLst>
                    <a:ext uri="{FF2B5EF4-FFF2-40B4-BE49-F238E27FC236}">
                      <a16:creationId xmlns:a16="http://schemas.microsoft.com/office/drawing/2014/main" id="{767CF18C-3D05-4436-86ED-808A37289027}"/>
                    </a:ext>
                  </a:extLst>
                </xdr:cNvPr>
                <xdr:cNvSpPr/>
              </xdr:nvSpPr>
              <xdr:spPr>
                <a:xfrm>
                  <a:off x="4622620" y="1155712"/>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8" name="Oval 67">
                  <a:extLst>
                    <a:ext uri="{FF2B5EF4-FFF2-40B4-BE49-F238E27FC236}">
                      <a16:creationId xmlns:a16="http://schemas.microsoft.com/office/drawing/2014/main" id="{027097E1-AFF6-4E6D-A4A5-8EE5A0A084E9}"/>
                    </a:ext>
                  </a:extLst>
                </xdr:cNvPr>
                <xdr:cNvSpPr/>
              </xdr:nvSpPr>
              <xdr:spPr>
                <a:xfrm>
                  <a:off x="5047566" y="1155713"/>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9" name="Oval 68">
                  <a:extLst>
                    <a:ext uri="{FF2B5EF4-FFF2-40B4-BE49-F238E27FC236}">
                      <a16:creationId xmlns:a16="http://schemas.microsoft.com/office/drawing/2014/main" id="{43E95129-8E31-4A62-AABE-D8C49DEE8952}"/>
                    </a:ext>
                  </a:extLst>
                </xdr:cNvPr>
                <xdr:cNvSpPr/>
              </xdr:nvSpPr>
              <xdr:spPr>
                <a:xfrm>
                  <a:off x="5472511" y="1155713"/>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sp macro="" textlink="">
          <xdr:nvSpPr>
            <xdr:cNvPr id="53" name="Rectangle: Rounded Corners 52">
              <a:extLst>
                <a:ext uri="{FF2B5EF4-FFF2-40B4-BE49-F238E27FC236}">
                  <a16:creationId xmlns:a16="http://schemas.microsoft.com/office/drawing/2014/main" id="{52ABB1BA-12AD-4A50-91F8-19DA7480AA84}"/>
                </a:ext>
              </a:extLst>
            </xdr:cNvPr>
            <xdr:cNvSpPr/>
          </xdr:nvSpPr>
          <xdr:spPr>
            <a:xfrm>
              <a:off x="0" y="0"/>
              <a:ext cx="16919607" cy="9399600"/>
            </a:xfrm>
            <a:prstGeom prst="roundRect">
              <a:avLst>
                <a:gd name="adj" fmla="val 7559"/>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endParaRPr lang="en-NG" sz="1100"/>
            </a:p>
          </xdr:txBody>
        </xdr:sp>
        <xdr:sp macro="" textlink="">
          <xdr:nvSpPr>
            <xdr:cNvPr id="75" name="Isosceles Triangle 74">
              <a:extLst>
                <a:ext uri="{FF2B5EF4-FFF2-40B4-BE49-F238E27FC236}">
                  <a16:creationId xmlns:a16="http://schemas.microsoft.com/office/drawing/2014/main" id="{FD21B3B6-4C22-4A5A-BF71-CEEC8F21D2F4}"/>
                </a:ext>
              </a:extLst>
            </xdr:cNvPr>
            <xdr:cNvSpPr/>
          </xdr:nvSpPr>
          <xdr:spPr>
            <a:xfrm rot="5400000">
              <a:off x="-17914" y="17914"/>
              <a:ext cx="266906" cy="231078"/>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8" name="Isosceles Triangle 77">
              <a:extLst>
                <a:ext uri="{FF2B5EF4-FFF2-40B4-BE49-F238E27FC236}">
                  <a16:creationId xmlns:a16="http://schemas.microsoft.com/office/drawing/2014/main" id="{6BD99086-4DBE-44D9-8B2A-4810FB7D5905}"/>
                </a:ext>
              </a:extLst>
            </xdr:cNvPr>
            <xdr:cNvSpPr/>
          </xdr:nvSpPr>
          <xdr:spPr>
            <a:xfrm>
              <a:off x="0" y="9203011"/>
              <a:ext cx="674242" cy="364797"/>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79" name="Isosceles Triangle 78">
              <a:extLst>
                <a:ext uri="{FF2B5EF4-FFF2-40B4-BE49-F238E27FC236}">
                  <a16:creationId xmlns:a16="http://schemas.microsoft.com/office/drawing/2014/main" id="{7D07079B-CF4B-405A-B092-8C3DB2464019}"/>
                </a:ext>
              </a:extLst>
            </xdr:cNvPr>
            <xdr:cNvSpPr/>
          </xdr:nvSpPr>
          <xdr:spPr>
            <a:xfrm rot="16200000">
              <a:off x="16247299" y="8723616"/>
              <a:ext cx="870948" cy="817436"/>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80" name="Isosceles Triangle 79">
              <a:extLst>
                <a:ext uri="{FF2B5EF4-FFF2-40B4-BE49-F238E27FC236}">
                  <a16:creationId xmlns:a16="http://schemas.microsoft.com/office/drawing/2014/main" id="{864634B7-8936-48BB-A9F4-A1D653415B19}"/>
                </a:ext>
              </a:extLst>
            </xdr:cNvPr>
            <xdr:cNvSpPr/>
          </xdr:nvSpPr>
          <xdr:spPr>
            <a:xfrm rot="10800000">
              <a:off x="16449355" y="0"/>
              <a:ext cx="631432" cy="567218"/>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89" name="Group 88">
            <a:extLst>
              <a:ext uri="{FF2B5EF4-FFF2-40B4-BE49-F238E27FC236}">
                <a16:creationId xmlns:a16="http://schemas.microsoft.com/office/drawing/2014/main" id="{B89194CF-3C26-413E-BF95-8081A56345B6}"/>
              </a:ext>
            </a:extLst>
          </xdr:cNvPr>
          <xdr:cNvGrpSpPr/>
        </xdr:nvGrpSpPr>
        <xdr:grpSpPr>
          <a:xfrm>
            <a:off x="684945" y="567218"/>
            <a:ext cx="11322976" cy="8551097"/>
            <a:chOff x="684945" y="567218"/>
            <a:chExt cx="11322976" cy="8551097"/>
          </a:xfrm>
        </xdr:grpSpPr>
        <xdr:sp macro="" textlink="">
          <xdr:nvSpPr>
            <xdr:cNvPr id="82" name="Rectangle: Rounded Corners 81">
              <a:extLst>
                <a:ext uri="{FF2B5EF4-FFF2-40B4-BE49-F238E27FC236}">
                  <a16:creationId xmlns:a16="http://schemas.microsoft.com/office/drawing/2014/main" id="{7D23140B-F57F-4BC1-BEE7-FE8A1F7EC1E2}"/>
                </a:ext>
              </a:extLst>
            </xdr:cNvPr>
            <xdr:cNvSpPr/>
          </xdr:nvSpPr>
          <xdr:spPr>
            <a:xfrm>
              <a:off x="684945" y="567218"/>
              <a:ext cx="2493622" cy="8551097"/>
            </a:xfrm>
            <a:prstGeom prst="roundRect">
              <a:avLst>
                <a:gd name="adj" fmla="val 11674"/>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83" name="TextBox 82">
              <a:extLst>
                <a:ext uri="{FF2B5EF4-FFF2-40B4-BE49-F238E27FC236}">
                  <a16:creationId xmlns:a16="http://schemas.microsoft.com/office/drawing/2014/main" id="{BB06A937-D849-442A-862F-429EE52F92CD}"/>
                </a:ext>
              </a:extLst>
            </xdr:cNvPr>
            <xdr:cNvSpPr txBox="1"/>
          </xdr:nvSpPr>
          <xdr:spPr>
            <a:xfrm>
              <a:off x="9482192" y="920395"/>
              <a:ext cx="2525729" cy="417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Lato" panose="020F0502020204030203" pitchFamily="34" charset="0"/>
                </a:rPr>
                <a:t>Olafenwa Olubunmi E</a:t>
              </a:r>
              <a:endParaRPr lang="en-NG" sz="1800">
                <a:solidFill>
                  <a:schemeClr val="bg1"/>
                </a:solidFill>
                <a:latin typeface="Lato" panose="020F0502020204030203" pitchFamily="34" charset="0"/>
              </a:endParaRPr>
            </a:p>
          </xdr:txBody>
        </xdr:sp>
        <xdr:sp macro="" textlink="">
          <xdr:nvSpPr>
            <xdr:cNvPr id="88" name="TextBox 87">
              <a:extLst>
                <a:ext uri="{FF2B5EF4-FFF2-40B4-BE49-F238E27FC236}">
                  <a16:creationId xmlns:a16="http://schemas.microsoft.com/office/drawing/2014/main" id="{A65E61EC-4A04-4C36-9F98-99D42BC1CE2B}"/>
                </a:ext>
              </a:extLst>
            </xdr:cNvPr>
            <xdr:cNvSpPr txBox="1"/>
          </xdr:nvSpPr>
          <xdr:spPr>
            <a:xfrm>
              <a:off x="9827233" y="1179817"/>
              <a:ext cx="1774003" cy="417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Lato" panose="020F0502020204030203" pitchFamily="34" charset="0"/>
                </a:rPr>
                <a:t>National Sales</a:t>
              </a:r>
              <a:r>
                <a:rPr lang="en-US" sz="1200" baseline="0">
                  <a:solidFill>
                    <a:schemeClr val="bg1"/>
                  </a:solidFill>
                  <a:latin typeface="Lato" panose="020F0502020204030203" pitchFamily="34" charset="0"/>
                </a:rPr>
                <a:t> Manager</a:t>
              </a:r>
              <a:endParaRPr lang="en-NG" sz="1200">
                <a:solidFill>
                  <a:schemeClr val="bg1"/>
                </a:solidFill>
                <a:latin typeface="Lato" panose="020F0502020204030203" pitchFamily="34" charset="0"/>
              </a:endParaRPr>
            </a:p>
          </xdr:txBody>
        </xdr:sp>
        <xdr:pic>
          <xdr:nvPicPr>
            <xdr:cNvPr id="87" name="Picture 86">
              <a:extLst>
                <a:ext uri="{FF2B5EF4-FFF2-40B4-BE49-F238E27FC236}">
                  <a16:creationId xmlns:a16="http://schemas.microsoft.com/office/drawing/2014/main" id="{DD217719-3017-4955-9594-2880AB61F95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499" r="31559" b="26894"/>
            <a:stretch/>
          </xdr:blipFill>
          <xdr:spPr>
            <a:xfrm flipH="1">
              <a:off x="9118314" y="588623"/>
              <a:ext cx="881967" cy="995310"/>
            </a:xfrm>
            <a:prstGeom prst="round1Rect">
              <a:avLst/>
            </a:prstGeom>
          </xdr:spPr>
        </xdr:pic>
      </xdr:grpSp>
    </xdr:grpSp>
    <xdr:clientData/>
  </xdr:twoCellAnchor>
  <xdr:twoCellAnchor>
    <xdr:from>
      <xdr:col>9</xdr:col>
      <xdr:colOff>866883</xdr:colOff>
      <xdr:row>11</xdr:row>
      <xdr:rowOff>86901</xdr:rowOff>
    </xdr:from>
    <xdr:to>
      <xdr:col>10</xdr:col>
      <xdr:colOff>1680254</xdr:colOff>
      <xdr:row>14</xdr:row>
      <xdr:rowOff>76199</xdr:rowOff>
    </xdr:to>
    <xdr:sp macro="" textlink="">
      <xdr:nvSpPr>
        <xdr:cNvPr id="92" name="TextBox 91">
          <a:extLst>
            <a:ext uri="{FF2B5EF4-FFF2-40B4-BE49-F238E27FC236}">
              <a16:creationId xmlns:a16="http://schemas.microsoft.com/office/drawing/2014/main" id="{7B8D81C4-F8C9-412D-864F-13AAA1557331}"/>
            </a:ext>
          </a:extLst>
        </xdr:cNvPr>
        <xdr:cNvSpPr txBox="1"/>
      </xdr:nvSpPr>
      <xdr:spPr>
        <a:xfrm>
          <a:off x="6785226" y="2323671"/>
          <a:ext cx="1744466" cy="599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372943"/>
              </a:solidFill>
              <a:effectLst/>
              <a:latin typeface="Lato" panose="020F0502020204030203" pitchFamily="34" charset="0"/>
              <a:ea typeface="+mn-ea"/>
              <a:cs typeface="+mn-cs"/>
            </a:rPr>
            <a:t>Sub-category</a:t>
          </a:r>
          <a:r>
            <a:rPr lang="en-US" sz="1400">
              <a:solidFill>
                <a:srgbClr val="372943"/>
              </a:solidFill>
              <a:latin typeface="Lato" panose="020F0502020204030203" pitchFamily="34" charset="0"/>
            </a:rPr>
            <a:t> </a:t>
          </a:r>
          <a:endParaRPr lang="en-NG" sz="1400">
            <a:solidFill>
              <a:srgbClr val="372943"/>
            </a:solidFill>
            <a:latin typeface="Lato" panose="020F0502020204030203" pitchFamily="34" charset="0"/>
          </a:endParaRPr>
        </a:p>
      </xdr:txBody>
    </xdr:sp>
    <xdr:clientData/>
  </xdr:twoCellAnchor>
  <xdr:twoCellAnchor editAs="absolute">
    <xdr:from>
      <xdr:col>1</xdr:col>
      <xdr:colOff>143837</xdr:colOff>
      <xdr:row>304</xdr:row>
      <xdr:rowOff>149831</xdr:rowOff>
    </xdr:from>
    <xdr:to>
      <xdr:col>4</xdr:col>
      <xdr:colOff>348006</xdr:colOff>
      <xdr:row>310</xdr:row>
      <xdr:rowOff>139129</xdr:rowOff>
    </xdr:to>
    <mc:AlternateContent xmlns:mc="http://schemas.openxmlformats.org/markup-compatibility/2006" xmlns:sle15="http://schemas.microsoft.com/office/drawing/2012/slicer">
      <mc:Choice Requires="sle15">
        <xdr:graphicFrame macro="">
          <xdr:nvGraphicFramePr>
            <xdr:cNvPr id="93" name="Month">
              <a:extLst>
                <a:ext uri="{FF2B5EF4-FFF2-40B4-BE49-F238E27FC236}">
                  <a16:creationId xmlns:a16="http://schemas.microsoft.com/office/drawing/2014/main" id="{D376F77D-5C2E-4949-B1A2-0363F9C34AC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28781" y="6325028"/>
              <a:ext cx="2259000" cy="1337781"/>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2196531</xdr:colOff>
      <xdr:row>11</xdr:row>
      <xdr:rowOff>86901</xdr:rowOff>
    </xdr:from>
    <xdr:to>
      <xdr:col>12</xdr:col>
      <xdr:colOff>181938</xdr:colOff>
      <xdr:row>14</xdr:row>
      <xdr:rowOff>76199</xdr:rowOff>
    </xdr:to>
    <xdr:sp macro="" textlink="">
      <xdr:nvSpPr>
        <xdr:cNvPr id="98" name="TextBox 97">
          <a:extLst>
            <a:ext uri="{FF2B5EF4-FFF2-40B4-BE49-F238E27FC236}">
              <a16:creationId xmlns:a16="http://schemas.microsoft.com/office/drawing/2014/main" id="{02A954D5-F58C-4405-9F1F-0BB2302EC18C}"/>
            </a:ext>
          </a:extLst>
        </xdr:cNvPr>
        <xdr:cNvSpPr txBox="1"/>
      </xdr:nvSpPr>
      <xdr:spPr>
        <a:xfrm>
          <a:off x="9045969" y="2323671"/>
          <a:ext cx="1431531" cy="599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372943"/>
              </a:solidFill>
              <a:effectLst/>
              <a:latin typeface="Lato" panose="020F0502020204030203" pitchFamily="34" charset="0"/>
              <a:ea typeface="+mn-ea"/>
              <a:cs typeface="+mn-cs"/>
            </a:rPr>
            <a:t>Amount</a:t>
          </a:r>
          <a:r>
            <a:rPr lang="en-US" sz="1400">
              <a:solidFill>
                <a:srgbClr val="372943"/>
              </a:solidFill>
              <a:latin typeface="Lato" panose="020F0502020204030203" pitchFamily="34" charset="0"/>
            </a:rPr>
            <a:t> </a:t>
          </a:r>
          <a:endParaRPr lang="en-NG" sz="1400">
            <a:solidFill>
              <a:srgbClr val="372943"/>
            </a:solidFill>
            <a:latin typeface="Lato" panose="020F0502020204030203" pitchFamily="34" charset="0"/>
          </a:endParaRPr>
        </a:p>
      </xdr:txBody>
    </xdr:sp>
    <xdr:clientData/>
  </xdr:twoCellAnchor>
  <xdr:twoCellAnchor>
    <xdr:from>
      <xdr:col>12</xdr:col>
      <xdr:colOff>154970</xdr:colOff>
      <xdr:row>11</xdr:row>
      <xdr:rowOff>86901</xdr:rowOff>
    </xdr:from>
    <xdr:to>
      <xdr:col>13</xdr:col>
      <xdr:colOff>56080</xdr:colOff>
      <xdr:row>14</xdr:row>
      <xdr:rowOff>76199</xdr:rowOff>
    </xdr:to>
    <xdr:sp macro="" textlink="">
      <xdr:nvSpPr>
        <xdr:cNvPr id="99" name="TextBox 98">
          <a:extLst>
            <a:ext uri="{FF2B5EF4-FFF2-40B4-BE49-F238E27FC236}">
              <a16:creationId xmlns:a16="http://schemas.microsoft.com/office/drawing/2014/main" id="{99639B89-A3C0-436E-BA39-BF57EE967AD0}"/>
            </a:ext>
          </a:extLst>
        </xdr:cNvPr>
        <xdr:cNvSpPr txBox="1"/>
      </xdr:nvSpPr>
      <xdr:spPr>
        <a:xfrm>
          <a:off x="10450532" y="2323671"/>
          <a:ext cx="1431531" cy="599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372943"/>
              </a:solidFill>
              <a:effectLst/>
              <a:latin typeface="Lato" panose="020F0502020204030203" pitchFamily="34" charset="0"/>
              <a:ea typeface="+mn-ea"/>
              <a:cs typeface="+mn-cs"/>
            </a:rPr>
            <a:t>Bill Due Date</a:t>
          </a:r>
          <a:r>
            <a:rPr lang="en-US" sz="1400">
              <a:solidFill>
                <a:srgbClr val="372943"/>
              </a:solidFill>
              <a:latin typeface="Lato" panose="020F0502020204030203" pitchFamily="34" charset="0"/>
            </a:rPr>
            <a:t> </a:t>
          </a:r>
          <a:endParaRPr lang="en-NG" sz="1400">
            <a:solidFill>
              <a:srgbClr val="372943"/>
            </a:solidFill>
            <a:latin typeface="Lato" panose="020F0502020204030203" pitchFamily="34" charset="0"/>
          </a:endParaRPr>
        </a:p>
      </xdr:txBody>
    </xdr:sp>
    <xdr:clientData/>
  </xdr:twoCellAnchor>
  <xdr:twoCellAnchor>
    <xdr:from>
      <xdr:col>12</xdr:col>
      <xdr:colOff>1345488</xdr:colOff>
      <xdr:row>11</xdr:row>
      <xdr:rowOff>86901</xdr:rowOff>
    </xdr:from>
    <xdr:to>
      <xdr:col>14</xdr:col>
      <xdr:colOff>261991</xdr:colOff>
      <xdr:row>14</xdr:row>
      <xdr:rowOff>76199</xdr:rowOff>
    </xdr:to>
    <xdr:sp macro="" textlink="">
      <xdr:nvSpPr>
        <xdr:cNvPr id="100" name="TextBox 99">
          <a:extLst>
            <a:ext uri="{FF2B5EF4-FFF2-40B4-BE49-F238E27FC236}">
              <a16:creationId xmlns:a16="http://schemas.microsoft.com/office/drawing/2014/main" id="{0495E8C5-C56C-4C47-A7FC-4F6670E42C40}"/>
            </a:ext>
          </a:extLst>
        </xdr:cNvPr>
        <xdr:cNvSpPr txBox="1"/>
      </xdr:nvSpPr>
      <xdr:spPr>
        <a:xfrm>
          <a:off x="11641050" y="2323671"/>
          <a:ext cx="1431531" cy="599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372943"/>
              </a:solidFill>
              <a:effectLst/>
              <a:latin typeface="Lato" panose="020F0502020204030203" pitchFamily="34" charset="0"/>
              <a:ea typeface="+mn-ea"/>
              <a:cs typeface="+mn-cs"/>
            </a:rPr>
            <a:t>Status</a:t>
          </a:r>
          <a:endParaRPr lang="en-NG" sz="1400">
            <a:solidFill>
              <a:srgbClr val="372943"/>
            </a:solidFill>
            <a:latin typeface="Lato" panose="020F0502020204030203" pitchFamily="34" charset="0"/>
          </a:endParaRPr>
        </a:p>
      </xdr:txBody>
    </xdr:sp>
    <xdr:clientData/>
  </xdr:twoCellAnchor>
  <xdr:twoCellAnchor>
    <xdr:from>
      <xdr:col>10</xdr:col>
      <xdr:colOff>10704</xdr:colOff>
      <xdr:row>14</xdr:row>
      <xdr:rowOff>149831</xdr:rowOff>
    </xdr:from>
    <xdr:to>
      <xdr:col>14</xdr:col>
      <xdr:colOff>0</xdr:colOff>
      <xdr:row>14</xdr:row>
      <xdr:rowOff>149832</xdr:rowOff>
    </xdr:to>
    <xdr:cxnSp macro="">
      <xdr:nvCxnSpPr>
        <xdr:cNvPr id="95" name="Straight Connector 94">
          <a:extLst>
            <a:ext uri="{FF2B5EF4-FFF2-40B4-BE49-F238E27FC236}">
              <a16:creationId xmlns:a16="http://schemas.microsoft.com/office/drawing/2014/main" id="{7DD235E9-403D-4B5B-9F25-9C0A457F1675}"/>
            </a:ext>
          </a:extLst>
        </xdr:cNvPr>
        <xdr:cNvCxnSpPr/>
      </xdr:nvCxnSpPr>
      <xdr:spPr>
        <a:xfrm flipH="1">
          <a:off x="6860142" y="2996629"/>
          <a:ext cx="5950448" cy="1"/>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5</xdr:col>
      <xdr:colOff>53510</xdr:colOff>
      <xdr:row>16</xdr:row>
      <xdr:rowOff>0</xdr:rowOff>
    </xdr:from>
    <xdr:to>
      <xdr:col>9</xdr:col>
      <xdr:colOff>417387</xdr:colOff>
      <xdr:row>316</xdr:row>
      <xdr:rowOff>11616</xdr:rowOff>
    </xdr:to>
    <xdr:grpSp>
      <xdr:nvGrpSpPr>
        <xdr:cNvPr id="117" name="Group 116">
          <a:extLst>
            <a:ext uri="{FF2B5EF4-FFF2-40B4-BE49-F238E27FC236}">
              <a16:creationId xmlns:a16="http://schemas.microsoft.com/office/drawing/2014/main" id="{F14C9F63-0EDD-4D58-AE10-926AD435CD9C}"/>
            </a:ext>
          </a:extLst>
        </xdr:cNvPr>
        <xdr:cNvGrpSpPr/>
      </xdr:nvGrpSpPr>
      <xdr:grpSpPr>
        <a:xfrm>
          <a:off x="3480187" y="3159512"/>
          <a:ext cx="3535005" cy="5819543"/>
          <a:chOff x="3478229" y="3253483"/>
          <a:chExt cx="3542445" cy="5607978"/>
        </a:xfrm>
        <a:effectLst>
          <a:outerShdw blurRad="50800" dist="38100" dir="8100000" algn="tr" rotWithShape="0">
            <a:prstClr val="black">
              <a:alpha val="40000"/>
            </a:prstClr>
          </a:outerShdw>
        </a:effectLst>
      </xdr:grpSpPr>
      <xdr:sp macro="" textlink="">
        <xdr:nvSpPr>
          <xdr:cNvPr id="102" name="Rectangle: Rounded Corners 101">
            <a:extLst>
              <a:ext uri="{FF2B5EF4-FFF2-40B4-BE49-F238E27FC236}">
                <a16:creationId xmlns:a16="http://schemas.microsoft.com/office/drawing/2014/main" id="{8723305F-14D4-499A-A1E5-6547BDFCD865}"/>
              </a:ext>
            </a:extLst>
          </xdr:cNvPr>
          <xdr:cNvSpPr/>
        </xdr:nvSpPr>
        <xdr:spPr>
          <a:xfrm>
            <a:off x="3478231" y="3264185"/>
            <a:ext cx="1616039" cy="4666180"/>
          </a:xfrm>
          <a:prstGeom prst="roundRect">
            <a:avLst>
              <a:gd name="adj" fmla="val 568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08" name="Rectangle: Rounded Corners 107">
            <a:extLst>
              <a:ext uri="{FF2B5EF4-FFF2-40B4-BE49-F238E27FC236}">
                <a16:creationId xmlns:a16="http://schemas.microsoft.com/office/drawing/2014/main" id="{26F65421-FDBE-4D76-8EBD-EA869683C4A3}"/>
              </a:ext>
            </a:extLst>
          </xdr:cNvPr>
          <xdr:cNvSpPr/>
        </xdr:nvSpPr>
        <xdr:spPr>
          <a:xfrm>
            <a:off x="5211994" y="5294937"/>
            <a:ext cx="1808680" cy="57792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09" name="Rectangle: Rounded Corners 108">
            <a:extLst>
              <a:ext uri="{FF2B5EF4-FFF2-40B4-BE49-F238E27FC236}">
                <a16:creationId xmlns:a16="http://schemas.microsoft.com/office/drawing/2014/main" id="{A17ADFF1-05C5-4D8B-A4C3-8976D711BAF9}"/>
              </a:ext>
            </a:extLst>
          </xdr:cNvPr>
          <xdr:cNvSpPr/>
        </xdr:nvSpPr>
        <xdr:spPr>
          <a:xfrm>
            <a:off x="5193159" y="5934396"/>
            <a:ext cx="1808680" cy="1947809"/>
          </a:xfrm>
          <a:prstGeom prst="roundRect">
            <a:avLst>
              <a:gd name="adj" fmla="val 54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105" name="Group 104">
            <a:extLst>
              <a:ext uri="{FF2B5EF4-FFF2-40B4-BE49-F238E27FC236}">
                <a16:creationId xmlns:a16="http://schemas.microsoft.com/office/drawing/2014/main" id="{0EE16121-9F4B-487C-8FCB-FBDD44725DF9}"/>
              </a:ext>
            </a:extLst>
          </xdr:cNvPr>
          <xdr:cNvGrpSpPr/>
        </xdr:nvGrpSpPr>
        <xdr:grpSpPr>
          <a:xfrm>
            <a:off x="3478231" y="3253483"/>
            <a:ext cx="3542443" cy="5607978"/>
            <a:chOff x="3478231" y="3253483"/>
            <a:chExt cx="3542443" cy="5607978"/>
          </a:xfrm>
        </xdr:grpSpPr>
        <xdr:sp macro="" textlink="">
          <xdr:nvSpPr>
            <xdr:cNvPr id="107" name="Rectangle: Rounded Corners 106">
              <a:extLst>
                <a:ext uri="{FF2B5EF4-FFF2-40B4-BE49-F238E27FC236}">
                  <a16:creationId xmlns:a16="http://schemas.microsoft.com/office/drawing/2014/main" id="{60F3B2C4-9DBD-41D9-AB6F-7B40C2B03BDE}"/>
                </a:ext>
              </a:extLst>
            </xdr:cNvPr>
            <xdr:cNvSpPr/>
          </xdr:nvSpPr>
          <xdr:spPr>
            <a:xfrm>
              <a:off x="5211994" y="3253483"/>
              <a:ext cx="1808680" cy="1979916"/>
            </a:xfrm>
            <a:prstGeom prst="roundRect">
              <a:avLst>
                <a:gd name="adj" fmla="val 54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12" name="TextBox 111">
              <a:extLst>
                <a:ext uri="{FF2B5EF4-FFF2-40B4-BE49-F238E27FC236}">
                  <a16:creationId xmlns:a16="http://schemas.microsoft.com/office/drawing/2014/main" id="{F2E6EB9C-12B1-4BDF-A1C6-77529224EA45}"/>
                </a:ext>
              </a:extLst>
            </xdr:cNvPr>
            <xdr:cNvSpPr txBox="1"/>
          </xdr:nvSpPr>
          <xdr:spPr>
            <a:xfrm>
              <a:off x="5225267" y="3917134"/>
              <a:ext cx="1744466" cy="62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F0000"/>
                  </a:solidFill>
                  <a:effectLst/>
                  <a:latin typeface="Lato" panose="020F0502020204030203" pitchFamily="34" charset="0"/>
                  <a:ea typeface="+mn-ea"/>
                  <a:cs typeface="+mn-cs"/>
                </a:rPr>
                <a:t>Housing</a:t>
              </a:r>
              <a:endParaRPr lang="en-NG" sz="1400">
                <a:solidFill>
                  <a:srgbClr val="FF0000"/>
                </a:solidFill>
                <a:latin typeface="Lato" panose="020F0502020204030203" pitchFamily="34" charset="0"/>
              </a:endParaRPr>
            </a:p>
          </xdr:txBody>
        </xdr:sp>
        <xdr:sp macro="" textlink="">
          <xdr:nvSpPr>
            <xdr:cNvPr id="125" name="Rectangle: Rounded Corners 124">
              <a:extLst>
                <a:ext uri="{FF2B5EF4-FFF2-40B4-BE49-F238E27FC236}">
                  <a16:creationId xmlns:a16="http://schemas.microsoft.com/office/drawing/2014/main" id="{5CAEF5C3-AC2F-4420-8C3D-C29D4526291C}"/>
                </a:ext>
              </a:extLst>
            </xdr:cNvPr>
            <xdr:cNvSpPr/>
          </xdr:nvSpPr>
          <xdr:spPr>
            <a:xfrm>
              <a:off x="3478231" y="7973174"/>
              <a:ext cx="1608374" cy="888287"/>
            </a:xfrm>
            <a:prstGeom prst="roundRect">
              <a:avLst>
                <a:gd name="adj" fmla="val 54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113" name="TextBox 112">
            <a:extLst>
              <a:ext uri="{FF2B5EF4-FFF2-40B4-BE49-F238E27FC236}">
                <a16:creationId xmlns:a16="http://schemas.microsoft.com/office/drawing/2014/main" id="{DFFC0424-D953-46DA-B345-F81A21BADFD3}"/>
              </a:ext>
            </a:extLst>
          </xdr:cNvPr>
          <xdr:cNvSpPr txBox="1"/>
        </xdr:nvSpPr>
        <xdr:spPr>
          <a:xfrm>
            <a:off x="5426039" y="5329720"/>
            <a:ext cx="1359186" cy="513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F0000"/>
                </a:solidFill>
                <a:effectLst/>
                <a:latin typeface="Lato" panose="020F0502020204030203" pitchFamily="34" charset="0"/>
                <a:ea typeface="+mn-ea"/>
                <a:cs typeface="+mn-cs"/>
              </a:rPr>
              <a:t>Personal</a:t>
            </a:r>
            <a:endParaRPr lang="en-NG" sz="1400">
              <a:solidFill>
                <a:srgbClr val="FF0000"/>
              </a:solidFill>
              <a:latin typeface="Lato" panose="020F0502020204030203" pitchFamily="34" charset="0"/>
            </a:endParaRPr>
          </a:p>
        </xdr:txBody>
      </xdr:sp>
      <xdr:sp macro="" textlink="">
        <xdr:nvSpPr>
          <xdr:cNvPr id="114" name="TextBox 113">
            <a:extLst>
              <a:ext uri="{FF2B5EF4-FFF2-40B4-BE49-F238E27FC236}">
                <a16:creationId xmlns:a16="http://schemas.microsoft.com/office/drawing/2014/main" id="{D3EC14D6-4D06-403B-99B9-D06BC2CD5564}"/>
              </a:ext>
            </a:extLst>
          </xdr:cNvPr>
          <xdr:cNvSpPr txBox="1"/>
        </xdr:nvSpPr>
        <xdr:spPr>
          <a:xfrm>
            <a:off x="5219701" y="6789880"/>
            <a:ext cx="1744466" cy="62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F0000"/>
                </a:solidFill>
                <a:effectLst/>
                <a:latin typeface="Lato" panose="020F0502020204030203" pitchFamily="34" charset="0"/>
                <a:ea typeface="+mn-ea"/>
                <a:cs typeface="+mn-cs"/>
              </a:rPr>
              <a:t>Transportation</a:t>
            </a:r>
            <a:endParaRPr lang="en-NG" sz="1400">
              <a:solidFill>
                <a:srgbClr val="FF0000"/>
              </a:solidFill>
              <a:latin typeface="Lato" panose="020F0502020204030203" pitchFamily="34" charset="0"/>
            </a:endParaRPr>
          </a:p>
        </xdr:txBody>
      </xdr:sp>
      <xdr:sp macro="" textlink="">
        <xdr:nvSpPr>
          <xdr:cNvPr id="115" name="TextBox 114">
            <a:extLst>
              <a:ext uri="{FF2B5EF4-FFF2-40B4-BE49-F238E27FC236}">
                <a16:creationId xmlns:a16="http://schemas.microsoft.com/office/drawing/2014/main" id="{FDE4389D-F9D6-4013-8C77-81DC6AFC6E98}"/>
              </a:ext>
            </a:extLst>
          </xdr:cNvPr>
          <xdr:cNvSpPr txBox="1"/>
        </xdr:nvSpPr>
        <xdr:spPr>
          <a:xfrm>
            <a:off x="3478229" y="5428706"/>
            <a:ext cx="1623749" cy="62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F0000"/>
                </a:solidFill>
                <a:effectLst/>
                <a:latin typeface="Lato" panose="020F0502020204030203" pitchFamily="34" charset="0"/>
                <a:ea typeface="+mn-ea"/>
                <a:cs typeface="+mn-cs"/>
              </a:rPr>
              <a:t>Expenses</a:t>
            </a:r>
            <a:endParaRPr lang="en-NG" sz="1400">
              <a:solidFill>
                <a:srgbClr val="FF0000"/>
              </a:solidFill>
              <a:latin typeface="Lato" panose="020F0502020204030203" pitchFamily="34" charset="0"/>
            </a:endParaRPr>
          </a:p>
        </xdr:txBody>
      </xdr:sp>
      <xdr:sp macro="" textlink="">
        <xdr:nvSpPr>
          <xdr:cNvPr id="122" name="Rectangle: Rounded Corners 121">
            <a:extLst>
              <a:ext uri="{FF2B5EF4-FFF2-40B4-BE49-F238E27FC236}">
                <a16:creationId xmlns:a16="http://schemas.microsoft.com/office/drawing/2014/main" id="{01999AF1-5FA0-4574-A29E-F3887456101E}"/>
              </a:ext>
            </a:extLst>
          </xdr:cNvPr>
          <xdr:cNvSpPr/>
        </xdr:nvSpPr>
        <xdr:spPr>
          <a:xfrm>
            <a:off x="5193159" y="7943743"/>
            <a:ext cx="1808680" cy="4173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4" name="Rectangle: Rounded Corners 123">
            <a:extLst>
              <a:ext uri="{FF2B5EF4-FFF2-40B4-BE49-F238E27FC236}">
                <a16:creationId xmlns:a16="http://schemas.microsoft.com/office/drawing/2014/main" id="{5A9737BD-B58E-4BBC-972B-9DCB23AF41AA}"/>
              </a:ext>
            </a:extLst>
          </xdr:cNvPr>
          <xdr:cNvSpPr/>
        </xdr:nvSpPr>
        <xdr:spPr>
          <a:xfrm>
            <a:off x="5193159" y="8422669"/>
            <a:ext cx="1808680" cy="43879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6" name="TextBox 125">
            <a:extLst>
              <a:ext uri="{FF2B5EF4-FFF2-40B4-BE49-F238E27FC236}">
                <a16:creationId xmlns:a16="http://schemas.microsoft.com/office/drawing/2014/main" id="{9E0E3135-45DC-416C-B138-D3B943A758DE}"/>
              </a:ext>
            </a:extLst>
          </xdr:cNvPr>
          <xdr:cNvSpPr txBox="1"/>
        </xdr:nvSpPr>
        <xdr:spPr>
          <a:xfrm>
            <a:off x="3566417" y="8189789"/>
            <a:ext cx="1359186" cy="513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accent6">
                    <a:lumMod val="75000"/>
                  </a:schemeClr>
                </a:solidFill>
                <a:effectLst/>
                <a:latin typeface="Lato" panose="020F0502020204030203" pitchFamily="34" charset="0"/>
                <a:ea typeface="+mn-ea"/>
                <a:cs typeface="+mn-cs"/>
              </a:rPr>
              <a:t>Income</a:t>
            </a:r>
            <a:endParaRPr lang="en-NG" sz="1400">
              <a:solidFill>
                <a:schemeClr val="accent6">
                  <a:lumMod val="75000"/>
                </a:schemeClr>
              </a:solidFill>
              <a:latin typeface="Lato" panose="020F0502020204030203" pitchFamily="34" charset="0"/>
            </a:endParaRPr>
          </a:p>
        </xdr:txBody>
      </xdr:sp>
      <xdr:sp macro="" textlink="">
        <xdr:nvSpPr>
          <xdr:cNvPr id="127" name="TextBox 126">
            <a:extLst>
              <a:ext uri="{FF2B5EF4-FFF2-40B4-BE49-F238E27FC236}">
                <a16:creationId xmlns:a16="http://schemas.microsoft.com/office/drawing/2014/main" id="{57D2AA13-F0FC-419F-ADC8-D909167E3722}"/>
              </a:ext>
            </a:extLst>
          </xdr:cNvPr>
          <xdr:cNvSpPr txBox="1"/>
        </xdr:nvSpPr>
        <xdr:spPr>
          <a:xfrm>
            <a:off x="5366963" y="8005280"/>
            <a:ext cx="1359186" cy="29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accent6">
                    <a:lumMod val="75000"/>
                  </a:schemeClr>
                </a:solidFill>
                <a:effectLst/>
                <a:latin typeface="Lato" panose="020F0502020204030203" pitchFamily="34" charset="0"/>
                <a:ea typeface="+mn-ea"/>
                <a:cs typeface="+mn-cs"/>
              </a:rPr>
              <a:t>Main</a:t>
            </a:r>
            <a:r>
              <a:rPr lang="en-US" sz="1400" b="1" i="0" u="none" strike="noStrike" baseline="0">
                <a:solidFill>
                  <a:schemeClr val="accent6">
                    <a:lumMod val="75000"/>
                  </a:schemeClr>
                </a:solidFill>
                <a:effectLst/>
                <a:latin typeface="Lato" panose="020F0502020204030203" pitchFamily="34" charset="0"/>
                <a:ea typeface="+mn-ea"/>
                <a:cs typeface="+mn-cs"/>
              </a:rPr>
              <a:t> Income</a:t>
            </a:r>
            <a:endParaRPr lang="en-NG" sz="1400">
              <a:solidFill>
                <a:schemeClr val="accent6">
                  <a:lumMod val="75000"/>
                </a:schemeClr>
              </a:solidFill>
              <a:latin typeface="Lato" panose="020F0502020204030203" pitchFamily="34" charset="0"/>
            </a:endParaRPr>
          </a:p>
        </xdr:txBody>
      </xdr:sp>
      <xdr:sp macro="" textlink="">
        <xdr:nvSpPr>
          <xdr:cNvPr id="128" name="TextBox 127">
            <a:extLst>
              <a:ext uri="{FF2B5EF4-FFF2-40B4-BE49-F238E27FC236}">
                <a16:creationId xmlns:a16="http://schemas.microsoft.com/office/drawing/2014/main" id="{7FB24A49-1CA2-4722-9BF5-52F427B7279E}"/>
              </a:ext>
            </a:extLst>
          </xdr:cNvPr>
          <xdr:cNvSpPr txBox="1"/>
        </xdr:nvSpPr>
        <xdr:spPr>
          <a:xfrm>
            <a:off x="5380233" y="8500152"/>
            <a:ext cx="1359186" cy="29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accent6">
                    <a:lumMod val="75000"/>
                  </a:schemeClr>
                </a:solidFill>
                <a:effectLst/>
                <a:latin typeface="Lato" panose="020F0502020204030203" pitchFamily="34" charset="0"/>
                <a:ea typeface="+mn-ea"/>
                <a:cs typeface="+mn-cs"/>
              </a:rPr>
              <a:t>Side Income</a:t>
            </a:r>
            <a:endParaRPr lang="en-NG" sz="1400">
              <a:solidFill>
                <a:schemeClr val="accent6">
                  <a:lumMod val="75000"/>
                </a:schemeClr>
              </a:solidFill>
              <a:latin typeface="Lato" panose="020F0502020204030203" pitchFamily="34" charset="0"/>
            </a:endParaRPr>
          </a:p>
        </xdr:txBody>
      </xdr:sp>
    </xdr:grpSp>
    <xdr:clientData/>
  </xdr:twoCellAnchor>
  <xdr:twoCellAnchor editAs="absolute">
    <xdr:from>
      <xdr:col>1</xdr:col>
      <xdr:colOff>449494</xdr:colOff>
      <xdr:row>296</xdr:row>
      <xdr:rowOff>28613</xdr:rowOff>
    </xdr:from>
    <xdr:to>
      <xdr:col>4</xdr:col>
      <xdr:colOff>238019</xdr:colOff>
      <xdr:row>297</xdr:row>
      <xdr:rowOff>191500</xdr:rowOff>
    </xdr:to>
    <xdr:sp macro="" textlink="">
      <xdr:nvSpPr>
        <xdr:cNvPr id="132" name="TextBox 131">
          <a:hlinkClick xmlns:r="http://schemas.openxmlformats.org/officeDocument/2006/relationships" r:id="rId2" tooltip="Income &amp; Expenses"/>
          <a:extLst>
            <a:ext uri="{FF2B5EF4-FFF2-40B4-BE49-F238E27FC236}">
              <a16:creationId xmlns:a16="http://schemas.microsoft.com/office/drawing/2014/main" id="{968232EB-C357-48DC-9CB4-0B5564F3B37E}"/>
            </a:ext>
          </a:extLst>
        </xdr:cNvPr>
        <xdr:cNvSpPr txBox="1"/>
      </xdr:nvSpPr>
      <xdr:spPr>
        <a:xfrm>
          <a:off x="1134438" y="4405832"/>
          <a:ext cx="1843356" cy="387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solidFill>
              <a:effectLst/>
              <a:latin typeface="Lato" panose="020F0502020204030203" pitchFamily="34" charset="0"/>
              <a:ea typeface="+mn-ea"/>
              <a:cs typeface="+mn-cs"/>
            </a:rPr>
            <a:t>Income</a:t>
          </a:r>
          <a:r>
            <a:rPr lang="en-US" sz="1400" b="0" i="0" u="none" strike="noStrike" baseline="0">
              <a:solidFill>
                <a:schemeClr val="bg1"/>
              </a:solidFill>
              <a:effectLst/>
              <a:latin typeface="Lato" panose="020F0502020204030203" pitchFamily="34" charset="0"/>
              <a:ea typeface="+mn-ea"/>
              <a:cs typeface="+mn-cs"/>
            </a:rPr>
            <a:t> &amp; Expenses</a:t>
          </a:r>
          <a:endParaRPr lang="en-NG" sz="1400" b="0">
            <a:solidFill>
              <a:schemeClr val="bg1"/>
            </a:solidFill>
            <a:latin typeface="Lato" panose="020F0502020204030203" pitchFamily="34" charset="0"/>
          </a:endParaRPr>
        </a:p>
      </xdr:txBody>
    </xdr:sp>
    <xdr:clientData/>
  </xdr:twoCellAnchor>
  <xdr:twoCellAnchor>
    <xdr:from>
      <xdr:col>0</xdr:col>
      <xdr:colOff>0</xdr:colOff>
      <xdr:row>28</xdr:row>
      <xdr:rowOff>188357</xdr:rowOff>
    </xdr:from>
    <xdr:to>
      <xdr:col>0</xdr:col>
      <xdr:colOff>0</xdr:colOff>
      <xdr:row>31</xdr:row>
      <xdr:rowOff>113441</xdr:rowOff>
    </xdr:to>
    <xdr:sp macro="" textlink="">
      <xdr:nvSpPr>
        <xdr:cNvPr id="133" name="TextBox 132">
          <a:extLst>
            <a:ext uri="{FF2B5EF4-FFF2-40B4-BE49-F238E27FC236}">
              <a16:creationId xmlns:a16="http://schemas.microsoft.com/office/drawing/2014/main" id="{AB9A0893-4F15-438B-B811-3ABE21CB7DAB}"/>
            </a:ext>
          </a:extLst>
        </xdr:cNvPr>
        <xdr:cNvSpPr txBox="1"/>
      </xdr:nvSpPr>
      <xdr:spPr>
        <a:xfrm>
          <a:off x="0" y="6160211"/>
          <a:ext cx="0" cy="599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372943"/>
              </a:solidFill>
              <a:effectLst/>
              <a:latin typeface="Lato" panose="020F0502020204030203" pitchFamily="34" charset="0"/>
              <a:ea typeface="+mn-ea"/>
              <a:cs typeface="+mn-cs"/>
            </a:rPr>
            <a:t>Dashboard</a:t>
          </a:r>
          <a:r>
            <a:rPr lang="en-US" sz="1400">
              <a:solidFill>
                <a:srgbClr val="372943"/>
              </a:solidFill>
              <a:latin typeface="Lato" panose="020F0502020204030203" pitchFamily="34" charset="0"/>
            </a:rPr>
            <a:t> </a:t>
          </a:r>
          <a:endParaRPr lang="en-NG" sz="1400">
            <a:solidFill>
              <a:srgbClr val="372943"/>
            </a:solidFill>
            <a:latin typeface="Lato" panose="020F0502020204030203" pitchFamily="34" charset="0"/>
          </a:endParaRPr>
        </a:p>
      </xdr:txBody>
    </xdr:sp>
    <xdr:clientData/>
  </xdr:twoCellAnchor>
  <xdr:twoCellAnchor editAs="absolute">
    <xdr:from>
      <xdr:col>1</xdr:col>
      <xdr:colOff>449494</xdr:colOff>
      <xdr:row>293</xdr:row>
      <xdr:rowOff>204273</xdr:rowOff>
    </xdr:from>
    <xdr:to>
      <xdr:col>3</xdr:col>
      <xdr:colOff>246152</xdr:colOff>
      <xdr:row>295</xdr:row>
      <xdr:rowOff>80128</xdr:rowOff>
    </xdr:to>
    <xdr:sp macro="" textlink="">
      <xdr:nvSpPr>
        <xdr:cNvPr id="134" name="TextBox 133">
          <a:hlinkClick xmlns:r="http://schemas.openxmlformats.org/officeDocument/2006/relationships" r:id="rId3" tooltip="Dashboard"/>
          <a:extLst>
            <a:ext uri="{FF2B5EF4-FFF2-40B4-BE49-F238E27FC236}">
              <a16:creationId xmlns:a16="http://schemas.microsoft.com/office/drawing/2014/main" id="{192F2108-63D3-4DD5-B9B7-7B9FCCD1819D}"/>
            </a:ext>
          </a:extLst>
        </xdr:cNvPr>
        <xdr:cNvSpPr txBox="1"/>
      </xdr:nvSpPr>
      <xdr:spPr>
        <a:xfrm>
          <a:off x="1134438" y="3907251"/>
          <a:ext cx="1166545" cy="325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lumMod val="50000"/>
                </a:schemeClr>
              </a:solidFill>
              <a:effectLst/>
              <a:latin typeface="Lato" panose="020F0502020204030203" pitchFamily="34" charset="0"/>
              <a:ea typeface="+mn-ea"/>
              <a:cs typeface="+mn-cs"/>
            </a:rPr>
            <a:t>Dashboard</a:t>
          </a:r>
          <a:r>
            <a:rPr lang="en-US" sz="1400">
              <a:solidFill>
                <a:schemeClr val="bg1">
                  <a:lumMod val="50000"/>
                </a:schemeClr>
              </a:solidFill>
              <a:latin typeface="Lato" panose="020F0502020204030203" pitchFamily="34" charset="0"/>
            </a:rPr>
            <a:t> </a:t>
          </a:r>
          <a:endParaRPr lang="en-NG" sz="1400">
            <a:solidFill>
              <a:schemeClr val="bg1">
                <a:lumMod val="50000"/>
              </a:schemeClr>
            </a:solidFill>
            <a:latin typeface="Lato" panose="020F0502020204030203" pitchFamily="34" charset="0"/>
          </a:endParaRPr>
        </a:p>
      </xdr:txBody>
    </xdr:sp>
    <xdr:clientData/>
  </xdr:twoCellAnchor>
  <xdr:twoCellAnchor editAs="absolute">
    <xdr:from>
      <xdr:col>1</xdr:col>
      <xdr:colOff>449494</xdr:colOff>
      <xdr:row>298</xdr:row>
      <xdr:rowOff>139986</xdr:rowOff>
    </xdr:from>
    <xdr:to>
      <xdr:col>3</xdr:col>
      <xdr:colOff>503006</xdr:colOff>
      <xdr:row>300</xdr:row>
      <xdr:rowOff>31250</xdr:rowOff>
    </xdr:to>
    <xdr:sp macro="" textlink="">
      <xdr:nvSpPr>
        <xdr:cNvPr id="135" name="TextBox 134">
          <a:hlinkClick xmlns:r="http://schemas.openxmlformats.org/officeDocument/2006/relationships" r:id="rId4" tooltip="Assets &amp; Goals"/>
          <a:extLst>
            <a:ext uri="{FF2B5EF4-FFF2-40B4-BE49-F238E27FC236}">
              <a16:creationId xmlns:a16="http://schemas.microsoft.com/office/drawing/2014/main" id="{EC1C55AE-3177-4278-951D-0DA076B6BF6C}"/>
            </a:ext>
          </a:extLst>
        </xdr:cNvPr>
        <xdr:cNvSpPr txBox="1"/>
      </xdr:nvSpPr>
      <xdr:spPr>
        <a:xfrm>
          <a:off x="1134438" y="4966699"/>
          <a:ext cx="1423399" cy="340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50000"/>
                </a:schemeClr>
              </a:solidFill>
              <a:effectLst/>
              <a:latin typeface="Lato" panose="020F0502020204030203" pitchFamily="34" charset="0"/>
              <a:ea typeface="+mn-ea"/>
              <a:cs typeface="+mn-cs"/>
            </a:rPr>
            <a:t>Assets &amp; Goals</a:t>
          </a:r>
          <a:endParaRPr lang="en-NG" sz="1400" b="0">
            <a:solidFill>
              <a:schemeClr val="bg1">
                <a:lumMod val="50000"/>
              </a:schemeClr>
            </a:solidFill>
            <a:latin typeface="Lato" panose="020F0502020204030203" pitchFamily="34" charset="0"/>
          </a:endParaRPr>
        </a:p>
      </xdr:txBody>
    </xdr:sp>
    <xdr:clientData/>
  </xdr:twoCellAnchor>
  <xdr:twoCellAnchor editAs="absolute">
    <xdr:from>
      <xdr:col>1</xdr:col>
      <xdr:colOff>74916</xdr:colOff>
      <xdr:row>313</xdr:row>
      <xdr:rowOff>96320</xdr:rowOff>
    </xdr:from>
    <xdr:to>
      <xdr:col>4</xdr:col>
      <xdr:colOff>446500</xdr:colOff>
      <xdr:row>314</xdr:row>
      <xdr:rowOff>85617</xdr:rowOff>
    </xdr:to>
    <xdr:sp macro="" textlink="">
      <xdr:nvSpPr>
        <xdr:cNvPr id="140" name="TextBox 139">
          <a:extLst>
            <a:ext uri="{FF2B5EF4-FFF2-40B4-BE49-F238E27FC236}">
              <a16:creationId xmlns:a16="http://schemas.microsoft.com/office/drawing/2014/main" id="{0BBA711D-D7FE-4F35-9064-A3AFA897ECD0}"/>
            </a:ext>
          </a:extLst>
        </xdr:cNvPr>
        <xdr:cNvSpPr txBox="1"/>
      </xdr:nvSpPr>
      <xdr:spPr>
        <a:xfrm>
          <a:off x="759860" y="8294241"/>
          <a:ext cx="2426415" cy="214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effectLst/>
              <a:latin typeface="Lato" panose="020F0502020204030203" pitchFamily="34" charset="0"/>
              <a:ea typeface="+mn-ea"/>
              <a:cs typeface="+mn-cs"/>
            </a:rPr>
            <a:t>Personal Finance Tracker</a:t>
          </a:r>
          <a:endParaRPr lang="en-NG" sz="1200">
            <a:solidFill>
              <a:schemeClr val="bg1"/>
            </a:solidFill>
            <a:latin typeface="Lato" panose="020F0502020204030203" pitchFamily="34" charset="0"/>
          </a:endParaRPr>
        </a:p>
      </xdr:txBody>
    </xdr:sp>
    <xdr:clientData/>
  </xdr:twoCellAnchor>
  <xdr:twoCellAnchor editAs="absolute">
    <xdr:from>
      <xdr:col>1</xdr:col>
      <xdr:colOff>74915</xdr:colOff>
      <xdr:row>296</xdr:row>
      <xdr:rowOff>19325</xdr:rowOff>
    </xdr:from>
    <xdr:to>
      <xdr:col>1</xdr:col>
      <xdr:colOff>432798</xdr:colOff>
      <xdr:row>297</xdr:row>
      <xdr:rowOff>152461</xdr:rowOff>
    </xdr:to>
    <xdr:pic>
      <xdr:nvPicPr>
        <xdr:cNvPr id="13" name="Graphic 12" descr="Philanthropy with solid fill">
          <a:extLst>
            <a:ext uri="{FF2B5EF4-FFF2-40B4-BE49-F238E27FC236}">
              <a16:creationId xmlns:a16="http://schemas.microsoft.com/office/drawing/2014/main" id="{A59767A5-4C5C-19FA-1CD7-784A693CD3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9859" y="4396544"/>
          <a:ext cx="357883" cy="357883"/>
        </a:xfrm>
        <a:prstGeom prst="rect">
          <a:avLst/>
        </a:prstGeom>
      </xdr:spPr>
    </xdr:pic>
    <xdr:clientData/>
  </xdr:twoCellAnchor>
  <xdr:twoCellAnchor editAs="absolute">
    <xdr:from>
      <xdr:col>1</xdr:col>
      <xdr:colOff>74915</xdr:colOff>
      <xdr:row>298</xdr:row>
      <xdr:rowOff>88447</xdr:rowOff>
    </xdr:from>
    <xdr:to>
      <xdr:col>1</xdr:col>
      <xdr:colOff>518752</xdr:colOff>
      <xdr:row>300</xdr:row>
      <xdr:rowOff>82789</xdr:rowOff>
    </xdr:to>
    <xdr:pic>
      <xdr:nvPicPr>
        <xdr:cNvPr id="33" name="Graphic 32" descr="Target outline">
          <a:extLst>
            <a:ext uri="{FF2B5EF4-FFF2-40B4-BE49-F238E27FC236}">
              <a16:creationId xmlns:a16="http://schemas.microsoft.com/office/drawing/2014/main" id="{7FAFB134-1DB4-2DEC-EE21-77C63F76B59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59859" y="4915160"/>
          <a:ext cx="443837" cy="443837"/>
        </a:xfrm>
        <a:prstGeom prst="rect">
          <a:avLst/>
        </a:prstGeom>
      </xdr:spPr>
    </xdr:pic>
    <xdr:clientData/>
  </xdr:twoCellAnchor>
  <xdr:twoCellAnchor editAs="absolute">
    <xdr:from>
      <xdr:col>1</xdr:col>
      <xdr:colOff>74915</xdr:colOff>
      <xdr:row>293</xdr:row>
      <xdr:rowOff>201062</xdr:rowOff>
    </xdr:from>
    <xdr:to>
      <xdr:col>1</xdr:col>
      <xdr:colOff>406686</xdr:colOff>
      <xdr:row>295</xdr:row>
      <xdr:rowOff>83339</xdr:rowOff>
    </xdr:to>
    <xdr:pic>
      <xdr:nvPicPr>
        <xdr:cNvPr id="46" name="Graphic 45" descr="Postit Notes with solid fill">
          <a:extLst>
            <a:ext uri="{FF2B5EF4-FFF2-40B4-BE49-F238E27FC236}">
              <a16:creationId xmlns:a16="http://schemas.microsoft.com/office/drawing/2014/main" id="{0264F582-2364-3329-19F2-CF1790E936B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59859" y="3904040"/>
          <a:ext cx="331771" cy="331771"/>
        </a:xfrm>
        <a:prstGeom prst="rect">
          <a:avLst/>
        </a:prstGeom>
      </xdr:spPr>
    </xdr:pic>
    <xdr:clientData/>
  </xdr:twoCellAnchor>
  <xdr:twoCellAnchor editAs="absolute">
    <xdr:from>
      <xdr:col>9</xdr:col>
      <xdr:colOff>363876</xdr:colOff>
      <xdr:row>315</xdr:row>
      <xdr:rowOff>211135</xdr:rowOff>
    </xdr:from>
    <xdr:to>
      <xdr:col>16</xdr:col>
      <xdr:colOff>256854</xdr:colOff>
      <xdr:row>316</xdr:row>
      <xdr:rowOff>32107</xdr:rowOff>
    </xdr:to>
    <xdr:sp macro="" textlink="">
      <xdr:nvSpPr>
        <xdr:cNvPr id="60" name="Rectangle 59">
          <a:extLst>
            <a:ext uri="{FF2B5EF4-FFF2-40B4-BE49-F238E27FC236}">
              <a16:creationId xmlns:a16="http://schemas.microsoft.com/office/drawing/2014/main" id="{B940ADA7-662C-C78C-00C4-E00477E22E16}"/>
            </a:ext>
          </a:extLst>
        </xdr:cNvPr>
        <xdr:cNvSpPr/>
      </xdr:nvSpPr>
      <xdr:spPr>
        <a:xfrm>
          <a:off x="6967163" y="8858551"/>
          <a:ext cx="8155112" cy="45719"/>
        </a:xfrm>
        <a:prstGeom prst="rect">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941798</xdr:colOff>
      <xdr:row>40</xdr:row>
      <xdr:rowOff>117725</xdr:rowOff>
    </xdr:from>
    <xdr:to>
      <xdr:col>14</xdr:col>
      <xdr:colOff>64213</xdr:colOff>
      <xdr:row>41</xdr:row>
      <xdr:rowOff>0</xdr:rowOff>
    </xdr:to>
    <xdr:sp macro="" textlink="">
      <xdr:nvSpPr>
        <xdr:cNvPr id="54" name="Chord 53">
          <a:extLst>
            <a:ext uri="{FF2B5EF4-FFF2-40B4-BE49-F238E27FC236}">
              <a16:creationId xmlns:a16="http://schemas.microsoft.com/office/drawing/2014/main" id="{40D237DD-FA5A-02BC-2BC4-7F501AD705B4}"/>
            </a:ext>
          </a:extLst>
        </xdr:cNvPr>
        <xdr:cNvSpPr/>
      </xdr:nvSpPr>
      <xdr:spPr>
        <a:xfrm>
          <a:off x="13452725" y="8786545"/>
          <a:ext cx="107022" cy="107022"/>
        </a:xfrm>
        <a:prstGeom prst="chord">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editAs="absolute">
    <xdr:from>
      <xdr:col>13</xdr:col>
      <xdr:colOff>920393</xdr:colOff>
      <xdr:row>315</xdr:row>
      <xdr:rowOff>171236</xdr:rowOff>
    </xdr:from>
    <xdr:to>
      <xdr:col>14</xdr:col>
      <xdr:colOff>42809</xdr:colOff>
      <xdr:row>316</xdr:row>
      <xdr:rowOff>96320</xdr:rowOff>
    </xdr:to>
    <xdr:sp macro="" textlink="">
      <xdr:nvSpPr>
        <xdr:cNvPr id="61" name="Oval 60">
          <a:extLst>
            <a:ext uri="{FF2B5EF4-FFF2-40B4-BE49-F238E27FC236}">
              <a16:creationId xmlns:a16="http://schemas.microsoft.com/office/drawing/2014/main" id="{3DD156FA-4906-2DC9-E693-F816C31508D4}"/>
            </a:ext>
          </a:extLst>
        </xdr:cNvPr>
        <xdr:cNvSpPr/>
      </xdr:nvSpPr>
      <xdr:spPr>
        <a:xfrm>
          <a:off x="13431320" y="8818652"/>
          <a:ext cx="107023" cy="149831"/>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absolute">
    <xdr:from>
      <xdr:col>1</xdr:col>
      <xdr:colOff>627257</xdr:colOff>
      <xdr:row>314</xdr:row>
      <xdr:rowOff>92927</xdr:rowOff>
    </xdr:from>
    <xdr:to>
      <xdr:col>3</xdr:col>
      <xdr:colOff>371012</xdr:colOff>
      <xdr:row>315</xdr:row>
      <xdr:rowOff>95497</xdr:rowOff>
    </xdr:to>
    <xdr:sp macro="" textlink="">
      <xdr:nvSpPr>
        <xdr:cNvPr id="10" name="TextBox 9">
          <a:hlinkClick xmlns:r="http://schemas.openxmlformats.org/officeDocument/2006/relationships" r:id="rId11"/>
          <a:extLst>
            <a:ext uri="{FF2B5EF4-FFF2-40B4-BE49-F238E27FC236}">
              <a16:creationId xmlns:a16="http://schemas.microsoft.com/office/drawing/2014/main" id="{1212EA68-2C06-4469-B14D-03ECE70A2509}"/>
            </a:ext>
          </a:extLst>
        </xdr:cNvPr>
        <xdr:cNvSpPr txBox="1"/>
      </xdr:nvSpPr>
      <xdr:spPr>
        <a:xfrm>
          <a:off x="1312592" y="8595732"/>
          <a:ext cx="1114426" cy="23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F9F9F9"/>
              </a:solidFill>
              <a:effectLst/>
              <a:latin typeface="Lato" panose="020F0502020204030203" pitchFamily="34" charset="0"/>
              <a:ea typeface="+mn-ea"/>
              <a:cs typeface="+mn-cs"/>
            </a:rPr>
            <a:t>Olubunmi</a:t>
          </a:r>
          <a:r>
            <a:rPr lang="en-US" sz="1100" b="1" i="0" u="none" strike="noStrike" baseline="0">
              <a:solidFill>
                <a:srgbClr val="F9F9F9"/>
              </a:solidFill>
              <a:effectLst/>
              <a:latin typeface="Lato" panose="020F0502020204030203" pitchFamily="34" charset="0"/>
              <a:ea typeface="+mn-ea"/>
              <a:cs typeface="+mn-cs"/>
            </a:rPr>
            <a:t> </a:t>
          </a:r>
          <a:r>
            <a:rPr lang="en-NG" sz="1100" b="1" i="0" u="none" strike="noStrike" baseline="0">
              <a:solidFill>
                <a:srgbClr val="F9F9F9"/>
              </a:solidFill>
              <a:effectLst/>
              <a:latin typeface="Lato" panose="020F0502020204030203" pitchFamily="34" charset="0"/>
              <a:ea typeface="+mn-ea"/>
              <a:cs typeface="+mn-cs"/>
            </a:rPr>
            <a:t>E</a:t>
          </a:r>
          <a:r>
            <a:rPr lang="en-US" sz="1100" b="1" i="0" u="none" strike="noStrike" baseline="0">
              <a:solidFill>
                <a:srgbClr val="F9F9F9"/>
              </a:solidFill>
              <a:effectLst/>
              <a:latin typeface="Lato" panose="020F0502020204030203" pitchFamily="34" charset="0"/>
              <a:ea typeface="+mn-ea"/>
              <a:cs typeface="+mn-cs"/>
            </a:rPr>
            <a:t>. </a:t>
          </a:r>
          <a:r>
            <a:rPr lang="en-NG" sz="1100" b="1" i="0" u="none" strike="noStrike" baseline="0">
              <a:solidFill>
                <a:srgbClr val="F9F9F9"/>
              </a:solidFill>
              <a:effectLst/>
              <a:latin typeface="Lato" panose="020F0502020204030203" pitchFamily="34" charset="0"/>
              <a:ea typeface="+mn-ea"/>
              <a:cs typeface="+mn-cs"/>
            </a:rPr>
            <a:t>O</a:t>
          </a:r>
          <a:endParaRPr lang="en-NG" sz="1200">
            <a:solidFill>
              <a:srgbClr val="F9F9F9"/>
            </a:solidFill>
            <a:latin typeface="Lato" panose="020F050202020403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32109</xdr:colOff>
      <xdr:row>42</xdr:row>
      <xdr:rowOff>128426</xdr:rowOff>
    </xdr:to>
    <xdr:grpSp>
      <xdr:nvGrpSpPr>
        <xdr:cNvPr id="2" name="Group 1">
          <a:extLst>
            <a:ext uri="{FF2B5EF4-FFF2-40B4-BE49-F238E27FC236}">
              <a16:creationId xmlns:a16="http://schemas.microsoft.com/office/drawing/2014/main" id="{6F79C023-65AA-470C-A553-504F221589FB}"/>
            </a:ext>
          </a:extLst>
        </xdr:cNvPr>
        <xdr:cNvGrpSpPr/>
      </xdr:nvGrpSpPr>
      <xdr:grpSpPr>
        <a:xfrm>
          <a:off x="0" y="0"/>
          <a:ext cx="17095798" cy="9885743"/>
          <a:chOff x="0" y="0"/>
          <a:chExt cx="17091491" cy="9567808"/>
        </a:xfrm>
      </xdr:grpSpPr>
      <xdr:grpSp>
        <xdr:nvGrpSpPr>
          <xdr:cNvPr id="3" name="Group 2">
            <a:extLst>
              <a:ext uri="{FF2B5EF4-FFF2-40B4-BE49-F238E27FC236}">
                <a16:creationId xmlns:a16="http://schemas.microsoft.com/office/drawing/2014/main" id="{234C271B-C262-13CD-EF17-C3F083F8766D}"/>
              </a:ext>
            </a:extLst>
          </xdr:cNvPr>
          <xdr:cNvGrpSpPr/>
        </xdr:nvGrpSpPr>
        <xdr:grpSpPr>
          <a:xfrm>
            <a:off x="0" y="0"/>
            <a:ext cx="17091491" cy="9567808"/>
            <a:chOff x="0" y="0"/>
            <a:chExt cx="17091491" cy="9567808"/>
          </a:xfrm>
        </xdr:grpSpPr>
        <xdr:grpSp>
          <xdr:nvGrpSpPr>
            <xdr:cNvPr id="9" name="Group 8">
              <a:extLst>
                <a:ext uri="{FF2B5EF4-FFF2-40B4-BE49-F238E27FC236}">
                  <a16:creationId xmlns:a16="http://schemas.microsoft.com/office/drawing/2014/main" id="{CD66E80F-091E-205A-065C-C4A4B44E6C36}"/>
                </a:ext>
              </a:extLst>
            </xdr:cNvPr>
            <xdr:cNvGrpSpPr/>
          </xdr:nvGrpSpPr>
          <xdr:grpSpPr>
            <a:xfrm>
              <a:off x="0" y="0"/>
              <a:ext cx="17080787" cy="1594849"/>
              <a:chOff x="0" y="0"/>
              <a:chExt cx="17080787" cy="1594849"/>
            </a:xfrm>
          </xdr:grpSpPr>
          <xdr:sp macro="" textlink="">
            <xdr:nvSpPr>
              <xdr:cNvPr id="15" name="Rectangle 14">
                <a:extLst>
                  <a:ext uri="{FF2B5EF4-FFF2-40B4-BE49-F238E27FC236}">
                    <a16:creationId xmlns:a16="http://schemas.microsoft.com/office/drawing/2014/main" id="{DA8BF5F9-0015-F213-FD13-BECCBC5E12E8}"/>
                  </a:ext>
                </a:extLst>
              </xdr:cNvPr>
              <xdr:cNvSpPr/>
            </xdr:nvSpPr>
            <xdr:spPr>
              <a:xfrm>
                <a:off x="0" y="0"/>
                <a:ext cx="2153651" cy="791003"/>
              </a:xfrm>
              <a:prstGeom prst="rect">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6" name="Rectangle 15">
                <a:extLst>
                  <a:ext uri="{FF2B5EF4-FFF2-40B4-BE49-F238E27FC236}">
                    <a16:creationId xmlns:a16="http://schemas.microsoft.com/office/drawing/2014/main" id="{84B777E1-E9F6-C581-2A55-680B1ACDC786}"/>
                  </a:ext>
                </a:extLst>
              </xdr:cNvPr>
              <xdr:cNvSpPr/>
            </xdr:nvSpPr>
            <xdr:spPr>
              <a:xfrm>
                <a:off x="3776939" y="791003"/>
                <a:ext cx="2177081" cy="794471"/>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7" name="Rectangle 16">
                <a:extLst>
                  <a:ext uri="{FF2B5EF4-FFF2-40B4-BE49-F238E27FC236}">
                    <a16:creationId xmlns:a16="http://schemas.microsoft.com/office/drawing/2014/main" id="{B524411E-B412-F2DC-E0CD-A888A82B3B4F}"/>
                  </a:ext>
                </a:extLst>
              </xdr:cNvPr>
              <xdr:cNvSpPr/>
            </xdr:nvSpPr>
            <xdr:spPr>
              <a:xfrm>
                <a:off x="12327036" y="791003"/>
                <a:ext cx="1599334" cy="794471"/>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8" name="Rectangle 17">
                <a:extLst>
                  <a:ext uri="{FF2B5EF4-FFF2-40B4-BE49-F238E27FC236}">
                    <a16:creationId xmlns:a16="http://schemas.microsoft.com/office/drawing/2014/main" id="{36D77928-3B48-65BB-15AF-4861994700B6}"/>
                  </a:ext>
                </a:extLst>
              </xdr:cNvPr>
              <xdr:cNvSpPr/>
            </xdr:nvSpPr>
            <xdr:spPr>
              <a:xfrm>
                <a:off x="12327036" y="0"/>
                <a:ext cx="1599334" cy="791153"/>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9" name="Rectangle 18">
                <a:extLst>
                  <a:ext uri="{FF2B5EF4-FFF2-40B4-BE49-F238E27FC236}">
                    <a16:creationId xmlns:a16="http://schemas.microsoft.com/office/drawing/2014/main" id="{CEF7C8BF-6272-9568-66D8-1A8151366050}"/>
                  </a:ext>
                </a:extLst>
              </xdr:cNvPr>
              <xdr:cNvSpPr/>
            </xdr:nvSpPr>
            <xdr:spPr>
              <a:xfrm>
                <a:off x="0" y="791003"/>
                <a:ext cx="1618810" cy="794471"/>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0" name="Rectangle 19">
                <a:extLst>
                  <a:ext uri="{FF2B5EF4-FFF2-40B4-BE49-F238E27FC236}">
                    <a16:creationId xmlns:a16="http://schemas.microsoft.com/office/drawing/2014/main" id="{3928FFB6-4635-B75C-BDAA-D9BD148E75D3}"/>
                  </a:ext>
                </a:extLst>
              </xdr:cNvPr>
              <xdr:cNvSpPr/>
            </xdr:nvSpPr>
            <xdr:spPr>
              <a:xfrm>
                <a:off x="2158128" y="0"/>
                <a:ext cx="766760" cy="791003"/>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1" name="Rectangle 20">
                <a:extLst>
                  <a:ext uri="{FF2B5EF4-FFF2-40B4-BE49-F238E27FC236}">
                    <a16:creationId xmlns:a16="http://schemas.microsoft.com/office/drawing/2014/main" id="{A01F6D15-51D2-1697-98F6-CB447C5A30C0}"/>
                  </a:ext>
                </a:extLst>
              </xdr:cNvPr>
              <xdr:cNvSpPr/>
            </xdr:nvSpPr>
            <xdr:spPr>
              <a:xfrm>
                <a:off x="1618810" y="791003"/>
                <a:ext cx="2167605" cy="794471"/>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2" name="Group 21">
                <a:extLst>
                  <a:ext uri="{FF2B5EF4-FFF2-40B4-BE49-F238E27FC236}">
                    <a16:creationId xmlns:a16="http://schemas.microsoft.com/office/drawing/2014/main" id="{30C34705-5649-5A4A-9C13-E7258C2871BE}"/>
                  </a:ext>
                </a:extLst>
              </xdr:cNvPr>
              <xdr:cNvGrpSpPr/>
            </xdr:nvGrpSpPr>
            <xdr:grpSpPr>
              <a:xfrm>
                <a:off x="4431931" y="909564"/>
                <a:ext cx="1450822" cy="182539"/>
                <a:chOff x="4197674" y="1155715"/>
                <a:chExt cx="1458219" cy="182539"/>
              </a:xfrm>
              <a:solidFill>
                <a:srgbClr val="211D25"/>
              </a:solidFill>
              <a:effectLst>
                <a:outerShdw blurRad="50800" dist="38100" dir="2700000" algn="tl" rotWithShape="0">
                  <a:prstClr val="black">
                    <a:alpha val="40000"/>
                  </a:prstClr>
                </a:outerShdw>
              </a:effectLst>
            </xdr:grpSpPr>
            <xdr:sp macro="" textlink="">
              <xdr:nvSpPr>
                <xdr:cNvPr id="63" name="Oval 62">
                  <a:extLst>
                    <a:ext uri="{FF2B5EF4-FFF2-40B4-BE49-F238E27FC236}">
                      <a16:creationId xmlns:a16="http://schemas.microsoft.com/office/drawing/2014/main" id="{90ADDAD7-D928-B612-A1E9-22A9C0D0A089}"/>
                    </a:ext>
                  </a:extLst>
                </xdr:cNvPr>
                <xdr:cNvSpPr/>
              </xdr:nvSpPr>
              <xdr:spPr>
                <a:xfrm>
                  <a:off x="4197674"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4" name="Oval 63">
                  <a:extLst>
                    <a:ext uri="{FF2B5EF4-FFF2-40B4-BE49-F238E27FC236}">
                      <a16:creationId xmlns:a16="http://schemas.microsoft.com/office/drawing/2014/main" id="{12F2D04F-4A6F-78BC-E04F-A30B900AC0D4}"/>
                    </a:ext>
                  </a:extLst>
                </xdr:cNvPr>
                <xdr:cNvSpPr/>
              </xdr:nvSpPr>
              <xdr:spPr>
                <a:xfrm>
                  <a:off x="4622620"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5" name="Oval 64">
                  <a:extLst>
                    <a:ext uri="{FF2B5EF4-FFF2-40B4-BE49-F238E27FC236}">
                      <a16:creationId xmlns:a16="http://schemas.microsoft.com/office/drawing/2014/main" id="{DD7E85BA-AA9E-9F58-E822-0FCDA09643F1}"/>
                    </a:ext>
                  </a:extLst>
                </xdr:cNvPr>
                <xdr:cNvSpPr/>
              </xdr:nvSpPr>
              <xdr:spPr>
                <a:xfrm>
                  <a:off x="5047566"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66" name="Oval 65">
                  <a:extLst>
                    <a:ext uri="{FF2B5EF4-FFF2-40B4-BE49-F238E27FC236}">
                      <a16:creationId xmlns:a16="http://schemas.microsoft.com/office/drawing/2014/main" id="{17B0E218-6829-F2BB-A032-585C298A8DC9}"/>
                    </a:ext>
                  </a:extLst>
                </xdr:cNvPr>
                <xdr:cNvSpPr/>
              </xdr:nvSpPr>
              <xdr:spPr>
                <a:xfrm>
                  <a:off x="5472511"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23" name="Group 22">
                <a:extLst>
                  <a:ext uri="{FF2B5EF4-FFF2-40B4-BE49-F238E27FC236}">
                    <a16:creationId xmlns:a16="http://schemas.microsoft.com/office/drawing/2014/main" id="{E03F83B1-D774-5C49-144A-D6B6ED85B902}"/>
                  </a:ext>
                </a:extLst>
              </xdr:cNvPr>
              <xdr:cNvGrpSpPr/>
            </xdr:nvGrpSpPr>
            <xdr:grpSpPr>
              <a:xfrm>
                <a:off x="2924888" y="0"/>
                <a:ext cx="2311098" cy="791003"/>
                <a:chOff x="2939800" y="0"/>
                <a:chExt cx="2322881" cy="791003"/>
              </a:xfrm>
            </xdr:grpSpPr>
            <xdr:sp macro="" textlink="">
              <xdr:nvSpPr>
                <xdr:cNvPr id="61" name="Rectangle 60">
                  <a:extLst>
                    <a:ext uri="{FF2B5EF4-FFF2-40B4-BE49-F238E27FC236}">
                      <a16:creationId xmlns:a16="http://schemas.microsoft.com/office/drawing/2014/main" id="{7FF293F8-8B31-8DF3-4C50-86EA6BA6F01D}"/>
                    </a:ext>
                  </a:extLst>
                </xdr:cNvPr>
                <xdr:cNvSpPr/>
              </xdr:nvSpPr>
              <xdr:spPr>
                <a:xfrm>
                  <a:off x="2939800" y="0"/>
                  <a:ext cx="1539098" cy="791003"/>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2" name="Partial Circle 61">
                  <a:extLst>
                    <a:ext uri="{FF2B5EF4-FFF2-40B4-BE49-F238E27FC236}">
                      <a16:creationId xmlns:a16="http://schemas.microsoft.com/office/drawing/2014/main" id="{176622B5-E459-DADB-E424-25F5056E074B}"/>
                    </a:ext>
                  </a:extLst>
                </xdr:cNvPr>
                <xdr:cNvSpPr/>
              </xdr:nvSpPr>
              <xdr:spPr>
                <a:xfrm>
                  <a:off x="3681930" y="0"/>
                  <a:ext cx="1580751" cy="786006"/>
                </a:xfrm>
                <a:prstGeom prst="pie">
                  <a:avLst>
                    <a:gd name="adj1" fmla="val 5371353"/>
                    <a:gd name="adj2" fmla="val 162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grpSp>
          <xdr:sp macro="" textlink="">
            <xdr:nvSpPr>
              <xdr:cNvPr id="24" name="Rectangle 23">
                <a:extLst>
                  <a:ext uri="{FF2B5EF4-FFF2-40B4-BE49-F238E27FC236}">
                    <a16:creationId xmlns:a16="http://schemas.microsoft.com/office/drawing/2014/main" id="{AE755FB8-A79A-A378-DAE9-52B17459E2F6}"/>
                  </a:ext>
                </a:extLst>
              </xdr:cNvPr>
              <xdr:cNvSpPr/>
            </xdr:nvSpPr>
            <xdr:spPr>
              <a:xfrm>
                <a:off x="4448931" y="9524"/>
                <a:ext cx="1516954" cy="791153"/>
              </a:xfrm>
              <a:prstGeom prst="rect">
                <a:avLst/>
              </a:prstGeom>
              <a:pattFill prst="wdDnDiag">
                <a:fgClr>
                  <a:srgbClr val="003C4F"/>
                </a:fgClr>
                <a:bgClr>
                  <a:srgbClr val="CC8409"/>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5" name="Group 24">
                <a:extLst>
                  <a:ext uri="{FF2B5EF4-FFF2-40B4-BE49-F238E27FC236}">
                    <a16:creationId xmlns:a16="http://schemas.microsoft.com/office/drawing/2014/main" id="{E7FD8B4C-F1E2-273C-D2F3-CD5807FEA19E}"/>
                  </a:ext>
                </a:extLst>
              </xdr:cNvPr>
              <xdr:cNvGrpSpPr/>
            </xdr:nvGrpSpPr>
            <xdr:grpSpPr>
              <a:xfrm>
                <a:off x="5967713" y="4725"/>
                <a:ext cx="1580573" cy="808646"/>
                <a:chOff x="6004988" y="4725"/>
                <a:chExt cx="1591200" cy="776325"/>
              </a:xfrm>
            </xdr:grpSpPr>
            <xdr:sp macro="" textlink="">
              <xdr:nvSpPr>
                <xdr:cNvPr id="59" name="Isosceles Triangle 58">
                  <a:extLst>
                    <a:ext uri="{FF2B5EF4-FFF2-40B4-BE49-F238E27FC236}">
                      <a16:creationId xmlns:a16="http://schemas.microsoft.com/office/drawing/2014/main" id="{4A3FBC76-D0A7-2024-7F24-6F3385A926EA}"/>
                    </a:ext>
                  </a:extLst>
                </xdr:cNvPr>
                <xdr:cNvSpPr/>
              </xdr:nvSpPr>
              <xdr:spPr>
                <a:xfrm rot="5400000">
                  <a:off x="6417188" y="-407475"/>
                  <a:ext cx="766800" cy="1591200"/>
                </a:xfrm>
                <a:prstGeom prst="triangle">
                  <a:avLst>
                    <a:gd name="adj" fmla="val 100000"/>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0" name="Isosceles Triangle 59">
                  <a:extLst>
                    <a:ext uri="{FF2B5EF4-FFF2-40B4-BE49-F238E27FC236}">
                      <a16:creationId xmlns:a16="http://schemas.microsoft.com/office/drawing/2014/main" id="{A0B8E332-9DB1-932D-6B6F-AA2367F6CA19}"/>
                    </a:ext>
                  </a:extLst>
                </xdr:cNvPr>
                <xdr:cNvSpPr/>
              </xdr:nvSpPr>
              <xdr:spPr>
                <a:xfrm rot="16200000">
                  <a:off x="6417188" y="-397950"/>
                  <a:ext cx="766800"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26" name="Group 25">
                <a:extLst>
                  <a:ext uri="{FF2B5EF4-FFF2-40B4-BE49-F238E27FC236}">
                    <a16:creationId xmlns:a16="http://schemas.microsoft.com/office/drawing/2014/main" id="{9AA32805-C8B4-64D3-4DC4-551DCDFD4A6F}"/>
                  </a:ext>
                </a:extLst>
              </xdr:cNvPr>
              <xdr:cNvGrpSpPr/>
            </xdr:nvGrpSpPr>
            <xdr:grpSpPr>
              <a:xfrm>
                <a:off x="5958237" y="795728"/>
                <a:ext cx="1580573" cy="799121"/>
                <a:chOff x="5995463" y="785775"/>
                <a:chExt cx="1591200" cy="785850"/>
              </a:xfrm>
            </xdr:grpSpPr>
            <xdr:sp macro="" textlink="">
              <xdr:nvSpPr>
                <xdr:cNvPr id="57" name="Isosceles Triangle 56">
                  <a:extLst>
                    <a:ext uri="{FF2B5EF4-FFF2-40B4-BE49-F238E27FC236}">
                      <a16:creationId xmlns:a16="http://schemas.microsoft.com/office/drawing/2014/main" id="{420EF902-63D3-969D-BA1F-D1BD29EDDD3F}"/>
                    </a:ext>
                  </a:extLst>
                </xdr:cNvPr>
                <xdr:cNvSpPr/>
              </xdr:nvSpPr>
              <xdr:spPr>
                <a:xfrm rot="5400000">
                  <a:off x="6402959" y="378279"/>
                  <a:ext cx="776208" cy="159120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8" name="Isosceles Triangle 57">
                  <a:extLst>
                    <a:ext uri="{FF2B5EF4-FFF2-40B4-BE49-F238E27FC236}">
                      <a16:creationId xmlns:a16="http://schemas.microsoft.com/office/drawing/2014/main" id="{198FF585-25C9-2631-EF63-5D8B72960D04}"/>
                    </a:ext>
                  </a:extLst>
                </xdr:cNvPr>
                <xdr:cNvSpPr/>
              </xdr:nvSpPr>
              <xdr:spPr>
                <a:xfrm rot="16200000">
                  <a:off x="6402959" y="387921"/>
                  <a:ext cx="776208"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sp macro="" textlink="">
            <xdr:nvSpPr>
              <xdr:cNvPr id="27" name="Rectangle 26">
                <a:extLst>
                  <a:ext uri="{FF2B5EF4-FFF2-40B4-BE49-F238E27FC236}">
                    <a16:creationId xmlns:a16="http://schemas.microsoft.com/office/drawing/2014/main" id="{03C2B5C1-D719-D191-64E8-242CAF15796D}"/>
                  </a:ext>
                </a:extLst>
              </xdr:cNvPr>
              <xdr:cNvSpPr/>
            </xdr:nvSpPr>
            <xdr:spPr>
              <a:xfrm>
                <a:off x="7543548" y="791003"/>
                <a:ext cx="1599334" cy="794471"/>
              </a:xfrm>
              <a:prstGeom prst="rect">
                <a:avLst/>
              </a:prstGeom>
              <a:solidFill>
                <a:srgbClr val="CF73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28" name="Rectangle 27">
                <a:extLst>
                  <a:ext uri="{FF2B5EF4-FFF2-40B4-BE49-F238E27FC236}">
                    <a16:creationId xmlns:a16="http://schemas.microsoft.com/office/drawing/2014/main" id="{787660D9-3F52-A58E-2853-B0DEE2D907C8}"/>
                  </a:ext>
                </a:extLst>
              </xdr:cNvPr>
              <xdr:cNvSpPr/>
            </xdr:nvSpPr>
            <xdr:spPr>
              <a:xfrm>
                <a:off x="7543548" y="0"/>
                <a:ext cx="1599334" cy="791153"/>
              </a:xfrm>
              <a:prstGeom prst="rect">
                <a:avLst/>
              </a:prstGeom>
              <a:solidFill>
                <a:srgbClr val="09C9C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29" name="Group 28">
                <a:extLst>
                  <a:ext uri="{FF2B5EF4-FFF2-40B4-BE49-F238E27FC236}">
                    <a16:creationId xmlns:a16="http://schemas.microsoft.com/office/drawing/2014/main" id="{8B5710D5-DC93-F6DE-5E72-3AA27AE531C6}"/>
                  </a:ext>
                </a:extLst>
              </xdr:cNvPr>
              <xdr:cNvGrpSpPr/>
            </xdr:nvGrpSpPr>
            <xdr:grpSpPr>
              <a:xfrm>
                <a:off x="9133928" y="6984"/>
                <a:ext cx="1599333" cy="791153"/>
                <a:chOff x="9191626" y="6985"/>
                <a:chExt cx="1609200" cy="774065"/>
              </a:xfrm>
            </xdr:grpSpPr>
            <xdr:sp macro="" textlink="">
              <xdr:nvSpPr>
                <xdr:cNvPr id="55" name="Rectangle 54">
                  <a:extLst>
                    <a:ext uri="{FF2B5EF4-FFF2-40B4-BE49-F238E27FC236}">
                      <a16:creationId xmlns:a16="http://schemas.microsoft.com/office/drawing/2014/main" id="{3CB24BAE-92F9-3FFF-2258-EEC61FFF0D10}"/>
                    </a:ext>
                  </a:extLst>
                </xdr:cNvPr>
                <xdr:cNvSpPr/>
              </xdr:nvSpPr>
              <xdr:spPr>
                <a:xfrm>
                  <a:off x="9191626" y="6985"/>
                  <a:ext cx="1609200" cy="364490"/>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6" name="Rectangle 55">
                  <a:extLst>
                    <a:ext uri="{FF2B5EF4-FFF2-40B4-BE49-F238E27FC236}">
                      <a16:creationId xmlns:a16="http://schemas.microsoft.com/office/drawing/2014/main" id="{CA806305-5664-5563-DF1E-7CF2327EBA22}"/>
                    </a:ext>
                  </a:extLst>
                </xdr:cNvPr>
                <xdr:cNvSpPr/>
              </xdr:nvSpPr>
              <xdr:spPr>
                <a:xfrm>
                  <a:off x="9191626" y="371475"/>
                  <a:ext cx="1609200" cy="409575"/>
                </a:xfrm>
                <a:prstGeom prst="rect">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sp macro="" textlink="">
            <xdr:nvSpPr>
              <xdr:cNvPr id="30" name="Rectangle 29">
                <a:extLst>
                  <a:ext uri="{FF2B5EF4-FFF2-40B4-BE49-F238E27FC236}">
                    <a16:creationId xmlns:a16="http://schemas.microsoft.com/office/drawing/2014/main" id="{5E3C2F03-0A0C-4F10-316B-D88287B34D54}"/>
                  </a:ext>
                </a:extLst>
              </xdr:cNvPr>
              <xdr:cNvSpPr/>
            </xdr:nvSpPr>
            <xdr:spPr>
              <a:xfrm>
                <a:off x="9133928" y="791003"/>
                <a:ext cx="1599333" cy="794471"/>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1" name="Rectangle 30">
                <a:extLst>
                  <a:ext uri="{FF2B5EF4-FFF2-40B4-BE49-F238E27FC236}">
                    <a16:creationId xmlns:a16="http://schemas.microsoft.com/office/drawing/2014/main" id="{F0C601C7-697A-F064-1637-0CE97CF68557}"/>
                  </a:ext>
                </a:extLst>
              </xdr:cNvPr>
              <xdr:cNvSpPr/>
            </xdr:nvSpPr>
            <xdr:spPr>
              <a:xfrm>
                <a:off x="10733783" y="791003"/>
                <a:ext cx="1598482" cy="794471"/>
              </a:xfrm>
              <a:prstGeom prst="rect">
                <a:avLst/>
              </a:prstGeom>
              <a:solidFill>
                <a:srgbClr val="72727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32" name="Rectangle 31">
                <a:extLst>
                  <a:ext uri="{FF2B5EF4-FFF2-40B4-BE49-F238E27FC236}">
                    <a16:creationId xmlns:a16="http://schemas.microsoft.com/office/drawing/2014/main" id="{24E2C943-7D46-9295-A80E-44A83E486A52}"/>
                  </a:ext>
                </a:extLst>
              </xdr:cNvPr>
              <xdr:cNvSpPr/>
            </xdr:nvSpPr>
            <xdr:spPr>
              <a:xfrm>
                <a:off x="10733783" y="0"/>
                <a:ext cx="1598482" cy="791153"/>
              </a:xfrm>
              <a:prstGeom prst="rect">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33" name="Isosceles Triangle 32">
                <a:extLst>
                  <a:ext uri="{FF2B5EF4-FFF2-40B4-BE49-F238E27FC236}">
                    <a16:creationId xmlns:a16="http://schemas.microsoft.com/office/drawing/2014/main" id="{2F884EB4-BDBB-9E3E-A918-6CDBEDEC4E3C}"/>
                  </a:ext>
                </a:extLst>
              </xdr:cNvPr>
              <xdr:cNvSpPr/>
            </xdr:nvSpPr>
            <xdr:spPr>
              <a:xfrm rot="10800000" flipH="1">
                <a:off x="10744477" y="0"/>
                <a:ext cx="1628453" cy="642134"/>
              </a:xfrm>
              <a:prstGeom prst="triangle">
                <a:avLst>
                  <a:gd name="adj" fmla="val 49037"/>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34" name="Partial Circle 33">
                <a:extLst>
                  <a:ext uri="{FF2B5EF4-FFF2-40B4-BE49-F238E27FC236}">
                    <a16:creationId xmlns:a16="http://schemas.microsoft.com/office/drawing/2014/main" id="{F6909909-7282-6EA4-16C8-6602F9FC8D04}"/>
                  </a:ext>
                </a:extLst>
              </xdr:cNvPr>
              <xdr:cNvSpPr/>
            </xdr:nvSpPr>
            <xdr:spPr>
              <a:xfrm rot="10800000">
                <a:off x="11545300" y="794534"/>
                <a:ext cx="1572733" cy="786006"/>
              </a:xfrm>
              <a:prstGeom prst="pie">
                <a:avLst>
                  <a:gd name="adj1" fmla="val 5371353"/>
                  <a:gd name="adj2" fmla="val 162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grpSp>
            <xdr:nvGrpSpPr>
              <xdr:cNvPr id="35" name="Group 34">
                <a:extLst>
                  <a:ext uri="{FF2B5EF4-FFF2-40B4-BE49-F238E27FC236}">
                    <a16:creationId xmlns:a16="http://schemas.microsoft.com/office/drawing/2014/main" id="{33816EC8-F022-D8A3-C4DE-62A897671CB4}"/>
                  </a:ext>
                </a:extLst>
              </xdr:cNvPr>
              <xdr:cNvGrpSpPr/>
            </xdr:nvGrpSpPr>
            <xdr:grpSpPr>
              <a:xfrm flipH="1">
                <a:off x="13903000" y="0"/>
                <a:ext cx="1580573" cy="808646"/>
                <a:chOff x="6004988" y="4725"/>
                <a:chExt cx="1591200" cy="776325"/>
              </a:xfrm>
            </xdr:grpSpPr>
            <xdr:sp macro="" textlink="">
              <xdr:nvSpPr>
                <xdr:cNvPr id="53" name="Isosceles Triangle 52">
                  <a:extLst>
                    <a:ext uri="{FF2B5EF4-FFF2-40B4-BE49-F238E27FC236}">
                      <a16:creationId xmlns:a16="http://schemas.microsoft.com/office/drawing/2014/main" id="{51675BFE-2970-BEEA-1EAD-F1329DB2FC53}"/>
                    </a:ext>
                  </a:extLst>
                </xdr:cNvPr>
                <xdr:cNvSpPr/>
              </xdr:nvSpPr>
              <xdr:spPr>
                <a:xfrm rot="5400000">
                  <a:off x="6417188" y="-407475"/>
                  <a:ext cx="766800" cy="1591200"/>
                </a:xfrm>
                <a:prstGeom prst="triangle">
                  <a:avLst>
                    <a:gd name="adj" fmla="val 100000"/>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4" name="Isosceles Triangle 53">
                  <a:extLst>
                    <a:ext uri="{FF2B5EF4-FFF2-40B4-BE49-F238E27FC236}">
                      <a16:creationId xmlns:a16="http://schemas.microsoft.com/office/drawing/2014/main" id="{693D0EA9-053C-1FC9-D0F8-02CEFE4E3EBA}"/>
                    </a:ext>
                  </a:extLst>
                </xdr:cNvPr>
                <xdr:cNvSpPr/>
              </xdr:nvSpPr>
              <xdr:spPr>
                <a:xfrm rot="16200000">
                  <a:off x="6417188" y="-397950"/>
                  <a:ext cx="766800"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36" name="Group 35">
                <a:extLst>
                  <a:ext uri="{FF2B5EF4-FFF2-40B4-BE49-F238E27FC236}">
                    <a16:creationId xmlns:a16="http://schemas.microsoft.com/office/drawing/2014/main" id="{255AD648-28F7-EDEA-DFCA-7FE131585568}"/>
                  </a:ext>
                </a:extLst>
              </xdr:cNvPr>
              <xdr:cNvGrpSpPr/>
            </xdr:nvGrpSpPr>
            <xdr:grpSpPr>
              <a:xfrm flipH="1">
                <a:off x="13904171" y="791003"/>
                <a:ext cx="1580573" cy="799121"/>
                <a:chOff x="5995463" y="785775"/>
                <a:chExt cx="1591200" cy="785850"/>
              </a:xfrm>
            </xdr:grpSpPr>
            <xdr:sp macro="" textlink="">
              <xdr:nvSpPr>
                <xdr:cNvPr id="51" name="Isosceles Triangle 50">
                  <a:extLst>
                    <a:ext uri="{FF2B5EF4-FFF2-40B4-BE49-F238E27FC236}">
                      <a16:creationId xmlns:a16="http://schemas.microsoft.com/office/drawing/2014/main" id="{E364415E-88F6-0B75-5720-5AFE68C1B99C}"/>
                    </a:ext>
                  </a:extLst>
                </xdr:cNvPr>
                <xdr:cNvSpPr/>
              </xdr:nvSpPr>
              <xdr:spPr>
                <a:xfrm rot="5400000">
                  <a:off x="6402959" y="378279"/>
                  <a:ext cx="776208" cy="159120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2" name="Isosceles Triangle 51">
                  <a:extLst>
                    <a:ext uri="{FF2B5EF4-FFF2-40B4-BE49-F238E27FC236}">
                      <a16:creationId xmlns:a16="http://schemas.microsoft.com/office/drawing/2014/main" id="{2015FFDA-6698-7D4B-788D-6C1360EAF3D3}"/>
                    </a:ext>
                  </a:extLst>
                </xdr:cNvPr>
                <xdr:cNvSpPr/>
              </xdr:nvSpPr>
              <xdr:spPr>
                <a:xfrm rot="16200000">
                  <a:off x="6402959" y="387921"/>
                  <a:ext cx="776208" cy="1591200"/>
                </a:xfrm>
                <a:prstGeom prst="triangle">
                  <a:avLst>
                    <a:gd name="adj" fmla="val 100000"/>
                  </a:avLst>
                </a:prstGeom>
                <a:solidFill>
                  <a:srgbClr val="F5DF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37" name="Group 36">
                <a:extLst>
                  <a:ext uri="{FF2B5EF4-FFF2-40B4-BE49-F238E27FC236}">
                    <a16:creationId xmlns:a16="http://schemas.microsoft.com/office/drawing/2014/main" id="{AA250C65-3F72-A536-EEDA-741D2AE5F3C2}"/>
                  </a:ext>
                </a:extLst>
              </xdr:cNvPr>
              <xdr:cNvGrpSpPr/>
            </xdr:nvGrpSpPr>
            <xdr:grpSpPr>
              <a:xfrm flipH="1">
                <a:off x="15471485" y="780301"/>
                <a:ext cx="1609302" cy="808646"/>
                <a:chOff x="6004988" y="4725"/>
                <a:chExt cx="1591200" cy="776325"/>
              </a:xfrm>
            </xdr:grpSpPr>
            <xdr:sp macro="" textlink="">
              <xdr:nvSpPr>
                <xdr:cNvPr id="49" name="Isosceles Triangle 48">
                  <a:extLst>
                    <a:ext uri="{FF2B5EF4-FFF2-40B4-BE49-F238E27FC236}">
                      <a16:creationId xmlns:a16="http://schemas.microsoft.com/office/drawing/2014/main" id="{2E88D486-5A89-B375-4B67-A9DEC02DEA9A}"/>
                    </a:ext>
                  </a:extLst>
                </xdr:cNvPr>
                <xdr:cNvSpPr/>
              </xdr:nvSpPr>
              <xdr:spPr>
                <a:xfrm rot="5400000">
                  <a:off x="6417188" y="-407475"/>
                  <a:ext cx="766800" cy="1591200"/>
                </a:xfrm>
                <a:prstGeom prst="triangle">
                  <a:avLst>
                    <a:gd name="adj" fmla="val 100000"/>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0" name="Isosceles Triangle 49">
                  <a:extLst>
                    <a:ext uri="{FF2B5EF4-FFF2-40B4-BE49-F238E27FC236}">
                      <a16:creationId xmlns:a16="http://schemas.microsoft.com/office/drawing/2014/main" id="{D823847D-EF15-5F26-A207-C8F387399F0A}"/>
                    </a:ext>
                  </a:extLst>
                </xdr:cNvPr>
                <xdr:cNvSpPr/>
              </xdr:nvSpPr>
              <xdr:spPr>
                <a:xfrm rot="16200000">
                  <a:off x="6417188" y="-397950"/>
                  <a:ext cx="766800" cy="1591200"/>
                </a:xfrm>
                <a:prstGeom prst="triangle">
                  <a:avLst>
                    <a:gd name="adj" fmla="val 100000"/>
                  </a:avLst>
                </a:prstGeom>
                <a:solidFill>
                  <a:srgbClr val="F2617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sp macro="" textlink="">
            <xdr:nvSpPr>
              <xdr:cNvPr id="38" name="Rectangle 37">
                <a:extLst>
                  <a:ext uri="{FF2B5EF4-FFF2-40B4-BE49-F238E27FC236}">
                    <a16:creationId xmlns:a16="http://schemas.microsoft.com/office/drawing/2014/main" id="{477F9EED-FA3B-9BD8-10DB-984C0B56A65E}"/>
                  </a:ext>
                </a:extLst>
              </xdr:cNvPr>
              <xdr:cNvSpPr/>
            </xdr:nvSpPr>
            <xdr:spPr>
              <a:xfrm>
                <a:off x="15481454" y="0"/>
                <a:ext cx="1584070" cy="791153"/>
              </a:xfrm>
              <a:prstGeom prst="rect">
                <a:avLst/>
              </a:prstGeom>
              <a:solidFill>
                <a:srgbClr val="003C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nvGrpSpPr>
              <xdr:cNvPr id="39" name="Group 38">
                <a:extLst>
                  <a:ext uri="{FF2B5EF4-FFF2-40B4-BE49-F238E27FC236}">
                    <a16:creationId xmlns:a16="http://schemas.microsoft.com/office/drawing/2014/main" id="{03F61E3D-9BC6-B625-F960-FF1AB7C412DC}"/>
                  </a:ext>
                </a:extLst>
              </xdr:cNvPr>
              <xdr:cNvGrpSpPr/>
            </xdr:nvGrpSpPr>
            <xdr:grpSpPr>
              <a:xfrm>
                <a:off x="12426170" y="545816"/>
                <a:ext cx="1327981" cy="184980"/>
                <a:chOff x="4197674" y="1155715"/>
                <a:chExt cx="1458219" cy="182539"/>
              </a:xfrm>
              <a:solidFill>
                <a:srgbClr val="F26178"/>
              </a:solidFill>
              <a:effectLst>
                <a:outerShdw blurRad="50800" dist="38100" dir="2700000" algn="tl" rotWithShape="0">
                  <a:prstClr val="black">
                    <a:alpha val="40000"/>
                  </a:prstClr>
                </a:outerShdw>
              </a:effectLst>
            </xdr:grpSpPr>
            <xdr:sp macro="" textlink="">
              <xdr:nvSpPr>
                <xdr:cNvPr id="45" name="Oval 44">
                  <a:extLst>
                    <a:ext uri="{FF2B5EF4-FFF2-40B4-BE49-F238E27FC236}">
                      <a16:creationId xmlns:a16="http://schemas.microsoft.com/office/drawing/2014/main" id="{7C54C54F-2D2F-B6D5-9552-FDA700383BD7}"/>
                    </a:ext>
                  </a:extLst>
                </xdr:cNvPr>
                <xdr:cNvSpPr/>
              </xdr:nvSpPr>
              <xdr:spPr>
                <a:xfrm>
                  <a:off x="4197674"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6" name="Oval 45">
                  <a:extLst>
                    <a:ext uri="{FF2B5EF4-FFF2-40B4-BE49-F238E27FC236}">
                      <a16:creationId xmlns:a16="http://schemas.microsoft.com/office/drawing/2014/main" id="{7289900F-EFF0-7741-9363-782A98B16A78}"/>
                    </a:ext>
                  </a:extLst>
                </xdr:cNvPr>
                <xdr:cNvSpPr/>
              </xdr:nvSpPr>
              <xdr:spPr>
                <a:xfrm>
                  <a:off x="4622620"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7" name="Oval 46">
                  <a:extLst>
                    <a:ext uri="{FF2B5EF4-FFF2-40B4-BE49-F238E27FC236}">
                      <a16:creationId xmlns:a16="http://schemas.microsoft.com/office/drawing/2014/main" id="{A77835D9-CFE0-AED8-04B7-679C34CD7419}"/>
                    </a:ext>
                  </a:extLst>
                </xdr:cNvPr>
                <xdr:cNvSpPr/>
              </xdr:nvSpPr>
              <xdr:spPr>
                <a:xfrm>
                  <a:off x="5047566"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8" name="Oval 47">
                  <a:extLst>
                    <a:ext uri="{FF2B5EF4-FFF2-40B4-BE49-F238E27FC236}">
                      <a16:creationId xmlns:a16="http://schemas.microsoft.com/office/drawing/2014/main" id="{4FD21C87-C50F-940E-8F84-9BA785DC7D74}"/>
                    </a:ext>
                  </a:extLst>
                </xdr:cNvPr>
                <xdr:cNvSpPr/>
              </xdr:nvSpPr>
              <xdr:spPr>
                <a:xfrm>
                  <a:off x="5472511" y="1155715"/>
                  <a:ext cx="183382" cy="182539"/>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nvGrpSpPr>
              <xdr:cNvPr id="40" name="Group 39">
                <a:extLst>
                  <a:ext uri="{FF2B5EF4-FFF2-40B4-BE49-F238E27FC236}">
                    <a16:creationId xmlns:a16="http://schemas.microsoft.com/office/drawing/2014/main" id="{E5ACB083-F4EC-1C3D-9D2F-F546EBF157DD}"/>
                  </a:ext>
                </a:extLst>
              </xdr:cNvPr>
              <xdr:cNvGrpSpPr/>
            </xdr:nvGrpSpPr>
            <xdr:grpSpPr>
              <a:xfrm>
                <a:off x="239193" y="224740"/>
                <a:ext cx="1590892" cy="224754"/>
                <a:chOff x="4197674" y="1155712"/>
                <a:chExt cx="1419010" cy="140500"/>
              </a:xfrm>
              <a:solidFill>
                <a:srgbClr val="F5DFDD"/>
              </a:solidFill>
              <a:effectLst>
                <a:outerShdw blurRad="50800" dist="38100" dir="2700000" algn="tl" rotWithShape="0">
                  <a:prstClr val="black">
                    <a:alpha val="40000"/>
                  </a:prstClr>
                </a:outerShdw>
              </a:effectLst>
            </xdr:grpSpPr>
            <xdr:sp macro="" textlink="">
              <xdr:nvSpPr>
                <xdr:cNvPr id="41" name="Oval 40">
                  <a:extLst>
                    <a:ext uri="{FF2B5EF4-FFF2-40B4-BE49-F238E27FC236}">
                      <a16:creationId xmlns:a16="http://schemas.microsoft.com/office/drawing/2014/main" id="{A7719161-2D16-FB63-BE4C-6811C2F7E745}"/>
                    </a:ext>
                  </a:extLst>
                </xdr:cNvPr>
                <xdr:cNvSpPr/>
              </xdr:nvSpPr>
              <xdr:spPr>
                <a:xfrm>
                  <a:off x="4197674" y="1155714"/>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2" name="Oval 41">
                  <a:extLst>
                    <a:ext uri="{FF2B5EF4-FFF2-40B4-BE49-F238E27FC236}">
                      <a16:creationId xmlns:a16="http://schemas.microsoft.com/office/drawing/2014/main" id="{6A3B7462-9826-E935-AFDD-96BCAFB00C2C}"/>
                    </a:ext>
                  </a:extLst>
                </xdr:cNvPr>
                <xdr:cNvSpPr/>
              </xdr:nvSpPr>
              <xdr:spPr>
                <a:xfrm>
                  <a:off x="4622620" y="1155712"/>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3" name="Oval 42">
                  <a:extLst>
                    <a:ext uri="{FF2B5EF4-FFF2-40B4-BE49-F238E27FC236}">
                      <a16:creationId xmlns:a16="http://schemas.microsoft.com/office/drawing/2014/main" id="{2A67DA24-188A-F883-9F26-E5E073EF1995}"/>
                    </a:ext>
                  </a:extLst>
                </xdr:cNvPr>
                <xdr:cNvSpPr/>
              </xdr:nvSpPr>
              <xdr:spPr>
                <a:xfrm>
                  <a:off x="5047566" y="1155713"/>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sp macro="" textlink="">
              <xdr:nvSpPr>
                <xdr:cNvPr id="44" name="Oval 43">
                  <a:extLst>
                    <a:ext uri="{FF2B5EF4-FFF2-40B4-BE49-F238E27FC236}">
                      <a16:creationId xmlns:a16="http://schemas.microsoft.com/office/drawing/2014/main" id="{1E55CB94-5B02-DCEC-605B-F80B0713DD93}"/>
                    </a:ext>
                  </a:extLst>
                </xdr:cNvPr>
                <xdr:cNvSpPr/>
              </xdr:nvSpPr>
              <xdr:spPr>
                <a:xfrm>
                  <a:off x="5472511" y="1155713"/>
                  <a:ext cx="144173" cy="140498"/>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grpSp>
        </xdr:grpSp>
        <xdr:sp macro="" textlink="">
          <xdr:nvSpPr>
            <xdr:cNvPr id="10" name="Rectangle: Rounded Corners 9">
              <a:extLst>
                <a:ext uri="{FF2B5EF4-FFF2-40B4-BE49-F238E27FC236}">
                  <a16:creationId xmlns:a16="http://schemas.microsoft.com/office/drawing/2014/main" id="{22DBA766-5CC8-E390-1092-902145BA20CB}"/>
                </a:ext>
              </a:extLst>
            </xdr:cNvPr>
            <xdr:cNvSpPr/>
          </xdr:nvSpPr>
          <xdr:spPr>
            <a:xfrm>
              <a:off x="0" y="0"/>
              <a:ext cx="16919607" cy="9399600"/>
            </a:xfrm>
            <a:prstGeom prst="roundRect">
              <a:avLst>
                <a:gd name="adj" fmla="val 7559"/>
              </a:avLst>
            </a:prstGeom>
            <a:noFill/>
            <a:ln w="339725">
              <a:solidFill>
                <a:srgbClr val="7F778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endParaRPr lang="en-NG" sz="1100"/>
            </a:p>
          </xdr:txBody>
        </xdr:sp>
        <xdr:sp macro="" textlink="">
          <xdr:nvSpPr>
            <xdr:cNvPr id="11" name="Isosceles Triangle 10">
              <a:extLst>
                <a:ext uri="{FF2B5EF4-FFF2-40B4-BE49-F238E27FC236}">
                  <a16:creationId xmlns:a16="http://schemas.microsoft.com/office/drawing/2014/main" id="{8F876B8B-2DDD-42CD-00C3-46A5FCD28636}"/>
                </a:ext>
              </a:extLst>
            </xdr:cNvPr>
            <xdr:cNvSpPr/>
          </xdr:nvSpPr>
          <xdr:spPr>
            <a:xfrm rot="5400000">
              <a:off x="-17914" y="17914"/>
              <a:ext cx="266906" cy="231078"/>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2" name="Isosceles Triangle 11">
              <a:extLst>
                <a:ext uri="{FF2B5EF4-FFF2-40B4-BE49-F238E27FC236}">
                  <a16:creationId xmlns:a16="http://schemas.microsoft.com/office/drawing/2014/main" id="{95C5B4E7-1967-6088-AF14-B04EFEAF8C00}"/>
                </a:ext>
              </a:extLst>
            </xdr:cNvPr>
            <xdr:cNvSpPr/>
          </xdr:nvSpPr>
          <xdr:spPr>
            <a:xfrm>
              <a:off x="0" y="9203011"/>
              <a:ext cx="674242" cy="364797"/>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3" name="Isosceles Triangle 12">
              <a:extLst>
                <a:ext uri="{FF2B5EF4-FFF2-40B4-BE49-F238E27FC236}">
                  <a16:creationId xmlns:a16="http://schemas.microsoft.com/office/drawing/2014/main" id="{1656DAD6-9C03-A6F7-A4EA-97C16439E562}"/>
                </a:ext>
              </a:extLst>
            </xdr:cNvPr>
            <xdr:cNvSpPr/>
          </xdr:nvSpPr>
          <xdr:spPr>
            <a:xfrm rot="16200000">
              <a:off x="16247299" y="8723616"/>
              <a:ext cx="870948" cy="817436"/>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4" name="Isosceles Triangle 13">
              <a:extLst>
                <a:ext uri="{FF2B5EF4-FFF2-40B4-BE49-F238E27FC236}">
                  <a16:creationId xmlns:a16="http://schemas.microsoft.com/office/drawing/2014/main" id="{B2943BC8-FE1E-370E-6DB5-09968285968F}"/>
                </a:ext>
              </a:extLst>
            </xdr:cNvPr>
            <xdr:cNvSpPr/>
          </xdr:nvSpPr>
          <xdr:spPr>
            <a:xfrm rot="10800000">
              <a:off x="16449355" y="0"/>
              <a:ext cx="631432" cy="567218"/>
            </a:xfrm>
            <a:prstGeom prst="triangle">
              <a:avLst>
                <a:gd name="adj" fmla="val 0"/>
              </a:avLst>
            </a:prstGeom>
            <a:solidFill>
              <a:srgbClr val="7F778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pSp>
      <xdr:grpSp>
        <xdr:nvGrpSpPr>
          <xdr:cNvPr id="4" name="Group 3">
            <a:extLst>
              <a:ext uri="{FF2B5EF4-FFF2-40B4-BE49-F238E27FC236}">
                <a16:creationId xmlns:a16="http://schemas.microsoft.com/office/drawing/2014/main" id="{9188BCDF-BFAC-B003-899C-033CB059FE03}"/>
              </a:ext>
            </a:extLst>
          </xdr:cNvPr>
          <xdr:cNvGrpSpPr/>
        </xdr:nvGrpSpPr>
        <xdr:grpSpPr>
          <a:xfrm>
            <a:off x="684945" y="567218"/>
            <a:ext cx="11322976" cy="8551097"/>
            <a:chOff x="684945" y="567218"/>
            <a:chExt cx="11322976" cy="8551097"/>
          </a:xfrm>
        </xdr:grpSpPr>
        <xdr:sp macro="" textlink="">
          <xdr:nvSpPr>
            <xdr:cNvPr id="5" name="Rectangle: Rounded Corners 4">
              <a:extLst>
                <a:ext uri="{FF2B5EF4-FFF2-40B4-BE49-F238E27FC236}">
                  <a16:creationId xmlns:a16="http://schemas.microsoft.com/office/drawing/2014/main" id="{260DF681-8775-21C1-7767-D6FA419D45F6}"/>
                </a:ext>
              </a:extLst>
            </xdr:cNvPr>
            <xdr:cNvSpPr/>
          </xdr:nvSpPr>
          <xdr:spPr>
            <a:xfrm>
              <a:off x="684945" y="567218"/>
              <a:ext cx="2493622" cy="8551097"/>
            </a:xfrm>
            <a:prstGeom prst="roundRect">
              <a:avLst>
                <a:gd name="adj" fmla="val 11674"/>
              </a:avLst>
            </a:prstGeom>
            <a:solidFill>
              <a:srgbClr val="211D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 name="TextBox 5">
              <a:extLst>
                <a:ext uri="{FF2B5EF4-FFF2-40B4-BE49-F238E27FC236}">
                  <a16:creationId xmlns:a16="http://schemas.microsoft.com/office/drawing/2014/main" id="{1A8AFE9E-9ABB-6F21-2582-EF7F246E3E9F}"/>
                </a:ext>
              </a:extLst>
            </xdr:cNvPr>
            <xdr:cNvSpPr txBox="1"/>
          </xdr:nvSpPr>
          <xdr:spPr>
            <a:xfrm>
              <a:off x="9482192" y="920395"/>
              <a:ext cx="2525729" cy="417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Lato" panose="020F0502020204030203" pitchFamily="34" charset="0"/>
                </a:rPr>
                <a:t>Olafenwa Olubunmi E</a:t>
              </a:r>
              <a:endParaRPr lang="en-NG" sz="1800">
                <a:solidFill>
                  <a:schemeClr val="bg1"/>
                </a:solidFill>
                <a:latin typeface="Lato" panose="020F0502020204030203" pitchFamily="34" charset="0"/>
              </a:endParaRPr>
            </a:p>
          </xdr:txBody>
        </xdr:sp>
        <xdr:sp macro="" textlink="">
          <xdr:nvSpPr>
            <xdr:cNvPr id="7" name="TextBox 6">
              <a:extLst>
                <a:ext uri="{FF2B5EF4-FFF2-40B4-BE49-F238E27FC236}">
                  <a16:creationId xmlns:a16="http://schemas.microsoft.com/office/drawing/2014/main" id="{DB988A90-B3D6-E844-A8CE-CC0C610ABA5E}"/>
                </a:ext>
              </a:extLst>
            </xdr:cNvPr>
            <xdr:cNvSpPr txBox="1"/>
          </xdr:nvSpPr>
          <xdr:spPr>
            <a:xfrm>
              <a:off x="9827233" y="1179817"/>
              <a:ext cx="1774003" cy="417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bg1"/>
                  </a:solidFill>
                  <a:latin typeface="Lato" panose="020F0502020204030203" pitchFamily="34" charset="0"/>
                </a:rPr>
                <a:t>National Sales</a:t>
              </a:r>
              <a:r>
                <a:rPr lang="en-US" sz="1200" baseline="0">
                  <a:solidFill>
                    <a:schemeClr val="bg1"/>
                  </a:solidFill>
                  <a:latin typeface="Lato" panose="020F0502020204030203" pitchFamily="34" charset="0"/>
                </a:rPr>
                <a:t> Manager</a:t>
              </a:r>
              <a:endParaRPr lang="en-NG" sz="1200">
                <a:solidFill>
                  <a:schemeClr val="bg1"/>
                </a:solidFill>
                <a:latin typeface="Lato" panose="020F0502020204030203" pitchFamily="34" charset="0"/>
              </a:endParaRPr>
            </a:p>
          </xdr:txBody>
        </xdr:sp>
        <xdr:pic>
          <xdr:nvPicPr>
            <xdr:cNvPr id="8" name="Picture 7">
              <a:extLst>
                <a:ext uri="{FF2B5EF4-FFF2-40B4-BE49-F238E27FC236}">
                  <a16:creationId xmlns:a16="http://schemas.microsoft.com/office/drawing/2014/main" id="{2AE0AD04-D1F7-A556-8844-AEEF1F7291B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499" r="31559" b="26894"/>
            <a:stretch/>
          </xdr:blipFill>
          <xdr:spPr>
            <a:xfrm flipH="1">
              <a:off x="9118314" y="588623"/>
              <a:ext cx="881967" cy="995310"/>
            </a:xfrm>
            <a:prstGeom prst="round1Rect">
              <a:avLst/>
            </a:prstGeom>
          </xdr:spPr>
        </xdr:pic>
      </xdr:grpSp>
    </xdr:grpSp>
    <xdr:clientData/>
  </xdr:twoCellAnchor>
  <xdr:twoCellAnchor editAs="absolute">
    <xdr:from>
      <xdr:col>1</xdr:col>
      <xdr:colOff>449494</xdr:colOff>
      <xdr:row>19</xdr:row>
      <xdr:rowOff>135635</xdr:rowOff>
    </xdr:from>
    <xdr:to>
      <xdr:col>4</xdr:col>
      <xdr:colOff>238019</xdr:colOff>
      <xdr:row>21</xdr:row>
      <xdr:rowOff>73775</xdr:rowOff>
    </xdr:to>
    <xdr:sp macro="" textlink="">
      <xdr:nvSpPr>
        <xdr:cNvPr id="89" name="TextBox 88">
          <a:hlinkClick xmlns:r="http://schemas.openxmlformats.org/officeDocument/2006/relationships" r:id="rId2" tooltip="Income &amp; Expenses"/>
          <a:extLst>
            <a:ext uri="{FF2B5EF4-FFF2-40B4-BE49-F238E27FC236}">
              <a16:creationId xmlns:a16="http://schemas.microsoft.com/office/drawing/2014/main" id="{5A4AA295-34F4-483C-8FF0-51852DE37F1A}"/>
            </a:ext>
          </a:extLst>
        </xdr:cNvPr>
        <xdr:cNvSpPr txBox="1"/>
      </xdr:nvSpPr>
      <xdr:spPr>
        <a:xfrm>
          <a:off x="1135294" y="4369658"/>
          <a:ext cx="1845925" cy="391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50000"/>
                </a:schemeClr>
              </a:solidFill>
              <a:effectLst/>
              <a:latin typeface="Lato" panose="020F0502020204030203" pitchFamily="34" charset="0"/>
              <a:ea typeface="+mn-ea"/>
              <a:cs typeface="+mn-cs"/>
            </a:rPr>
            <a:t>Income</a:t>
          </a:r>
          <a:r>
            <a:rPr lang="en-US" sz="1400" b="0" i="0" u="none" strike="noStrike" baseline="0">
              <a:solidFill>
                <a:schemeClr val="bg1">
                  <a:lumMod val="50000"/>
                </a:schemeClr>
              </a:solidFill>
              <a:effectLst/>
              <a:latin typeface="Lato" panose="020F0502020204030203" pitchFamily="34" charset="0"/>
              <a:ea typeface="+mn-ea"/>
              <a:cs typeface="+mn-cs"/>
            </a:rPr>
            <a:t> &amp; Expenses</a:t>
          </a:r>
          <a:endParaRPr lang="en-NG" sz="1400" b="0">
            <a:solidFill>
              <a:schemeClr val="bg1">
                <a:lumMod val="50000"/>
              </a:schemeClr>
            </a:solidFill>
            <a:latin typeface="Lato" panose="020F0502020204030203" pitchFamily="34" charset="0"/>
          </a:endParaRPr>
        </a:p>
      </xdr:txBody>
    </xdr:sp>
    <xdr:clientData/>
  </xdr:twoCellAnchor>
  <xdr:twoCellAnchor>
    <xdr:from>
      <xdr:col>0</xdr:col>
      <xdr:colOff>0</xdr:colOff>
      <xdr:row>28</xdr:row>
      <xdr:rowOff>188357</xdr:rowOff>
    </xdr:from>
    <xdr:to>
      <xdr:col>0</xdr:col>
      <xdr:colOff>0</xdr:colOff>
      <xdr:row>31</xdr:row>
      <xdr:rowOff>113441</xdr:rowOff>
    </xdr:to>
    <xdr:sp macro="" textlink="">
      <xdr:nvSpPr>
        <xdr:cNvPr id="90" name="TextBox 89">
          <a:extLst>
            <a:ext uri="{FF2B5EF4-FFF2-40B4-BE49-F238E27FC236}">
              <a16:creationId xmlns:a16="http://schemas.microsoft.com/office/drawing/2014/main" id="{BDAA7899-760B-40A2-B874-F934521DF035}"/>
            </a:ext>
          </a:extLst>
        </xdr:cNvPr>
        <xdr:cNvSpPr txBox="1"/>
      </xdr:nvSpPr>
      <xdr:spPr>
        <a:xfrm>
          <a:off x="0" y="6151007"/>
          <a:ext cx="0" cy="6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rgbClr val="372943"/>
              </a:solidFill>
              <a:effectLst/>
              <a:latin typeface="Lato" panose="020F0502020204030203" pitchFamily="34" charset="0"/>
              <a:ea typeface="+mn-ea"/>
              <a:cs typeface="+mn-cs"/>
            </a:rPr>
            <a:t>Dashboard</a:t>
          </a:r>
          <a:r>
            <a:rPr lang="en-US" sz="1400">
              <a:solidFill>
                <a:srgbClr val="372943"/>
              </a:solidFill>
              <a:latin typeface="Lato" panose="020F0502020204030203" pitchFamily="34" charset="0"/>
            </a:rPr>
            <a:t> </a:t>
          </a:r>
          <a:endParaRPr lang="en-NG" sz="1400">
            <a:solidFill>
              <a:srgbClr val="372943"/>
            </a:solidFill>
            <a:latin typeface="Lato" panose="020F0502020204030203" pitchFamily="34" charset="0"/>
          </a:endParaRPr>
        </a:p>
      </xdr:txBody>
    </xdr:sp>
    <xdr:clientData/>
  </xdr:twoCellAnchor>
  <xdr:twoCellAnchor editAs="absolute">
    <xdr:from>
      <xdr:col>1</xdr:col>
      <xdr:colOff>449494</xdr:colOff>
      <xdr:row>17</xdr:row>
      <xdr:rowOff>86549</xdr:rowOff>
    </xdr:from>
    <xdr:to>
      <xdr:col>3</xdr:col>
      <xdr:colOff>246152</xdr:colOff>
      <xdr:row>18</xdr:row>
      <xdr:rowOff>187151</xdr:rowOff>
    </xdr:to>
    <xdr:sp macro="" textlink="">
      <xdr:nvSpPr>
        <xdr:cNvPr id="91" name="TextBox 90">
          <a:hlinkClick xmlns:r="http://schemas.openxmlformats.org/officeDocument/2006/relationships" r:id="rId3" tooltip="Dashboard"/>
          <a:extLst>
            <a:ext uri="{FF2B5EF4-FFF2-40B4-BE49-F238E27FC236}">
              <a16:creationId xmlns:a16="http://schemas.microsoft.com/office/drawing/2014/main" id="{FD1F95A4-A936-44D3-89B3-EEB8FF99925A}"/>
            </a:ext>
          </a:extLst>
        </xdr:cNvPr>
        <xdr:cNvSpPr txBox="1"/>
      </xdr:nvSpPr>
      <xdr:spPr>
        <a:xfrm>
          <a:off x="1135294" y="3861873"/>
          <a:ext cx="1168258" cy="330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lumMod val="50000"/>
                </a:schemeClr>
              </a:solidFill>
              <a:effectLst/>
              <a:latin typeface="Lato" panose="020F0502020204030203" pitchFamily="34" charset="0"/>
              <a:ea typeface="+mn-ea"/>
              <a:cs typeface="+mn-cs"/>
            </a:rPr>
            <a:t>Dashboard</a:t>
          </a:r>
          <a:r>
            <a:rPr lang="en-US" sz="1400">
              <a:solidFill>
                <a:schemeClr val="bg1">
                  <a:lumMod val="50000"/>
                </a:schemeClr>
              </a:solidFill>
              <a:latin typeface="Lato" panose="020F0502020204030203" pitchFamily="34" charset="0"/>
            </a:rPr>
            <a:t> </a:t>
          </a:r>
          <a:endParaRPr lang="en-NG" sz="1400">
            <a:solidFill>
              <a:schemeClr val="bg1">
                <a:lumMod val="50000"/>
              </a:schemeClr>
            </a:solidFill>
            <a:latin typeface="Lato" panose="020F0502020204030203" pitchFamily="34" charset="0"/>
          </a:endParaRPr>
        </a:p>
      </xdr:txBody>
    </xdr:sp>
    <xdr:clientData/>
  </xdr:twoCellAnchor>
  <xdr:twoCellAnchor editAs="absolute">
    <xdr:from>
      <xdr:col>1</xdr:col>
      <xdr:colOff>449494</xdr:colOff>
      <xdr:row>22</xdr:row>
      <xdr:rowOff>22261</xdr:rowOff>
    </xdr:from>
    <xdr:to>
      <xdr:col>3</xdr:col>
      <xdr:colOff>503006</xdr:colOff>
      <xdr:row>23</xdr:row>
      <xdr:rowOff>138273</xdr:rowOff>
    </xdr:to>
    <xdr:sp macro="" textlink="">
      <xdr:nvSpPr>
        <xdr:cNvPr id="92" name="TextBox 91">
          <a:hlinkClick xmlns:r="http://schemas.openxmlformats.org/officeDocument/2006/relationships" r:id="rId4" tooltip="Assets &amp; Goals"/>
          <a:extLst>
            <a:ext uri="{FF2B5EF4-FFF2-40B4-BE49-F238E27FC236}">
              <a16:creationId xmlns:a16="http://schemas.microsoft.com/office/drawing/2014/main" id="{92BEDBC2-F817-45B8-A1D2-1BCC7465EAA8}"/>
            </a:ext>
          </a:extLst>
        </xdr:cNvPr>
        <xdr:cNvSpPr txBox="1"/>
      </xdr:nvSpPr>
      <xdr:spPr>
        <a:xfrm>
          <a:off x="1135294" y="4938231"/>
          <a:ext cx="1425112" cy="348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solidFill>
              <a:effectLst/>
              <a:latin typeface="Lato" panose="020F0502020204030203" pitchFamily="34" charset="0"/>
              <a:ea typeface="+mn-ea"/>
              <a:cs typeface="+mn-cs"/>
            </a:rPr>
            <a:t>Assets &amp; Goals</a:t>
          </a:r>
          <a:endParaRPr lang="en-NG" sz="1400" b="0">
            <a:solidFill>
              <a:schemeClr val="bg1"/>
            </a:solidFill>
            <a:latin typeface="Lato" panose="020F0502020204030203" pitchFamily="34" charset="0"/>
          </a:endParaRPr>
        </a:p>
      </xdr:txBody>
    </xdr:sp>
    <xdr:clientData/>
  </xdr:twoCellAnchor>
  <xdr:twoCellAnchor editAs="absolute">
    <xdr:from>
      <xdr:col>1</xdr:col>
      <xdr:colOff>74916</xdr:colOff>
      <xdr:row>36</xdr:row>
      <xdr:rowOff>203342</xdr:rowOff>
    </xdr:from>
    <xdr:to>
      <xdr:col>4</xdr:col>
      <xdr:colOff>446500</xdr:colOff>
      <xdr:row>37</xdr:row>
      <xdr:rowOff>192641</xdr:rowOff>
    </xdr:to>
    <xdr:sp macro="" textlink="">
      <xdr:nvSpPr>
        <xdr:cNvPr id="93" name="TextBox 92">
          <a:extLst>
            <a:ext uri="{FF2B5EF4-FFF2-40B4-BE49-F238E27FC236}">
              <a16:creationId xmlns:a16="http://schemas.microsoft.com/office/drawing/2014/main" id="{BB61BF28-2DC8-431C-B5B6-1CFF83655279}"/>
            </a:ext>
          </a:extLst>
        </xdr:cNvPr>
        <xdr:cNvSpPr txBox="1"/>
      </xdr:nvSpPr>
      <xdr:spPr>
        <a:xfrm>
          <a:off x="760716" y="8323565"/>
          <a:ext cx="2428984" cy="217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effectLst/>
              <a:latin typeface="Lato" panose="020F0502020204030203" pitchFamily="34" charset="0"/>
              <a:ea typeface="+mn-ea"/>
              <a:cs typeface="+mn-cs"/>
            </a:rPr>
            <a:t>Personal Finance Tracker</a:t>
          </a:r>
          <a:endParaRPr lang="en-NG" sz="1200">
            <a:solidFill>
              <a:schemeClr val="bg1"/>
            </a:solidFill>
            <a:latin typeface="Lato" panose="020F0502020204030203" pitchFamily="34" charset="0"/>
          </a:endParaRPr>
        </a:p>
      </xdr:txBody>
    </xdr:sp>
    <xdr:clientData/>
  </xdr:twoCellAnchor>
  <xdr:twoCellAnchor>
    <xdr:from>
      <xdr:col>0</xdr:col>
      <xdr:colOff>556518</xdr:colOff>
      <xdr:row>332</xdr:row>
      <xdr:rowOff>86474</xdr:rowOff>
    </xdr:from>
    <xdr:to>
      <xdr:col>4</xdr:col>
      <xdr:colOff>243158</xdr:colOff>
      <xdr:row>335</xdr:row>
      <xdr:rowOff>75772</xdr:rowOff>
    </xdr:to>
    <xdr:sp macro="" textlink="">
      <xdr:nvSpPr>
        <xdr:cNvPr id="94" name="TextBox 93">
          <a:extLst>
            <a:ext uri="{FF2B5EF4-FFF2-40B4-BE49-F238E27FC236}">
              <a16:creationId xmlns:a16="http://schemas.microsoft.com/office/drawing/2014/main" id="{2A811BD6-8AAC-4364-9BFE-EB8E3560F721}"/>
            </a:ext>
          </a:extLst>
        </xdr:cNvPr>
        <xdr:cNvSpPr txBox="1"/>
      </xdr:nvSpPr>
      <xdr:spPr>
        <a:xfrm>
          <a:off x="556518" y="12221324"/>
          <a:ext cx="2429840" cy="589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bg1"/>
              </a:solidFill>
              <a:effectLst/>
              <a:latin typeface="Lato" panose="020F0502020204030203" pitchFamily="34" charset="0"/>
              <a:ea typeface="+mn-ea"/>
              <a:cs typeface="+mn-cs"/>
            </a:rPr>
            <a:t>Dashboard</a:t>
          </a:r>
          <a:r>
            <a:rPr lang="en-US" sz="1400">
              <a:solidFill>
                <a:schemeClr val="bg1"/>
              </a:solidFill>
              <a:latin typeface="Lato" panose="020F0502020204030203" pitchFamily="34" charset="0"/>
            </a:rPr>
            <a:t> </a:t>
          </a:r>
          <a:endParaRPr lang="en-NG" sz="1400">
            <a:solidFill>
              <a:schemeClr val="bg1"/>
            </a:solidFill>
            <a:latin typeface="Lato" panose="020F0502020204030203" pitchFamily="34" charset="0"/>
          </a:endParaRPr>
        </a:p>
      </xdr:txBody>
    </xdr:sp>
    <xdr:clientData/>
  </xdr:twoCellAnchor>
  <xdr:twoCellAnchor editAs="absolute">
    <xdr:from>
      <xdr:col>1</xdr:col>
      <xdr:colOff>74915</xdr:colOff>
      <xdr:row>19</xdr:row>
      <xdr:rowOff>126347</xdr:rowOff>
    </xdr:from>
    <xdr:to>
      <xdr:col>1</xdr:col>
      <xdr:colOff>432798</xdr:colOff>
      <xdr:row>21</xdr:row>
      <xdr:rowOff>34736</xdr:rowOff>
    </xdr:to>
    <xdr:pic>
      <xdr:nvPicPr>
        <xdr:cNvPr id="96" name="Graphic 95" descr="Philanthropy with solid fill">
          <a:extLst>
            <a:ext uri="{FF2B5EF4-FFF2-40B4-BE49-F238E27FC236}">
              <a16:creationId xmlns:a16="http://schemas.microsoft.com/office/drawing/2014/main" id="{B2FA9EAE-9DBB-49DF-BE9C-0B25E60D297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0715" y="4356518"/>
          <a:ext cx="357883" cy="365588"/>
        </a:xfrm>
        <a:prstGeom prst="rect">
          <a:avLst/>
        </a:prstGeom>
      </xdr:spPr>
    </xdr:pic>
    <xdr:clientData/>
  </xdr:twoCellAnchor>
  <xdr:twoCellAnchor editAs="absolute">
    <xdr:from>
      <xdr:col>1</xdr:col>
      <xdr:colOff>74915</xdr:colOff>
      <xdr:row>21</xdr:row>
      <xdr:rowOff>195469</xdr:rowOff>
    </xdr:from>
    <xdr:to>
      <xdr:col>1</xdr:col>
      <xdr:colOff>518752</xdr:colOff>
      <xdr:row>23</xdr:row>
      <xdr:rowOff>189812</xdr:rowOff>
    </xdr:to>
    <xdr:pic>
      <xdr:nvPicPr>
        <xdr:cNvPr id="97" name="Graphic 96" descr="Target outline">
          <a:extLst>
            <a:ext uri="{FF2B5EF4-FFF2-40B4-BE49-F238E27FC236}">
              <a16:creationId xmlns:a16="http://schemas.microsoft.com/office/drawing/2014/main" id="{04B6698B-2D51-4B5D-840E-5FC5E445476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60715" y="4886692"/>
          <a:ext cx="443837" cy="451543"/>
        </a:xfrm>
        <a:prstGeom prst="rect">
          <a:avLst/>
        </a:prstGeom>
      </xdr:spPr>
    </xdr:pic>
    <xdr:clientData/>
  </xdr:twoCellAnchor>
  <xdr:twoCellAnchor editAs="absolute">
    <xdr:from>
      <xdr:col>1</xdr:col>
      <xdr:colOff>74915</xdr:colOff>
      <xdr:row>17</xdr:row>
      <xdr:rowOff>83338</xdr:rowOff>
    </xdr:from>
    <xdr:to>
      <xdr:col>1</xdr:col>
      <xdr:colOff>406686</xdr:colOff>
      <xdr:row>18</xdr:row>
      <xdr:rowOff>190362</xdr:rowOff>
    </xdr:to>
    <xdr:pic>
      <xdr:nvPicPr>
        <xdr:cNvPr id="98" name="Graphic 97" descr="Postit Notes with solid fill">
          <a:extLst>
            <a:ext uri="{FF2B5EF4-FFF2-40B4-BE49-F238E27FC236}">
              <a16:creationId xmlns:a16="http://schemas.microsoft.com/office/drawing/2014/main" id="{6E9465BC-2D70-454A-97CC-12D7820ED8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60715" y="3858662"/>
          <a:ext cx="331771" cy="337123"/>
        </a:xfrm>
        <a:prstGeom prst="rect">
          <a:avLst/>
        </a:prstGeom>
      </xdr:spPr>
    </xdr:pic>
    <xdr:clientData/>
  </xdr:twoCellAnchor>
  <xdr:twoCellAnchor>
    <xdr:from>
      <xdr:col>11</xdr:col>
      <xdr:colOff>535112</xdr:colOff>
      <xdr:row>11</xdr:row>
      <xdr:rowOff>0</xdr:rowOff>
    </xdr:from>
    <xdr:to>
      <xdr:col>11</xdr:col>
      <xdr:colOff>535112</xdr:colOff>
      <xdr:row>35</xdr:row>
      <xdr:rowOff>0</xdr:rowOff>
    </xdr:to>
    <xdr:cxnSp macro="">
      <xdr:nvCxnSpPr>
        <xdr:cNvPr id="103" name="Straight Connector 102">
          <a:extLst>
            <a:ext uri="{FF2B5EF4-FFF2-40B4-BE49-F238E27FC236}">
              <a16:creationId xmlns:a16="http://schemas.microsoft.com/office/drawing/2014/main" id="{07BC3A40-795D-30C2-2AB0-1446BB78C61A}"/>
            </a:ext>
          </a:extLst>
        </xdr:cNvPr>
        <xdr:cNvCxnSpPr/>
      </xdr:nvCxnSpPr>
      <xdr:spPr>
        <a:xfrm>
          <a:off x="8914972" y="2472219"/>
          <a:ext cx="0" cy="539393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0</xdr:colOff>
      <xdr:row>29</xdr:row>
      <xdr:rowOff>113442</xdr:rowOff>
    </xdr:from>
    <xdr:to>
      <xdr:col>7</xdr:col>
      <xdr:colOff>224747</xdr:colOff>
      <xdr:row>32</xdr:row>
      <xdr:rowOff>0</xdr:rowOff>
    </xdr:to>
    <xdr:sp macro="" textlink="">
      <xdr:nvSpPr>
        <xdr:cNvPr id="111" name="TextBox 110">
          <a:extLst>
            <a:ext uri="{FF2B5EF4-FFF2-40B4-BE49-F238E27FC236}">
              <a16:creationId xmlns:a16="http://schemas.microsoft.com/office/drawing/2014/main" id="{A4A3BE48-A8B0-232B-CA09-73C3FCA85325}"/>
            </a:ext>
          </a:extLst>
        </xdr:cNvPr>
        <xdr:cNvSpPr txBox="1"/>
      </xdr:nvSpPr>
      <xdr:spPr>
        <a:xfrm>
          <a:off x="3424719" y="6631111"/>
          <a:ext cx="1594635" cy="560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0" i="0" u="none" strike="noStrike">
              <a:solidFill>
                <a:srgbClr val="221D25"/>
              </a:solidFill>
              <a:effectLst/>
              <a:latin typeface="Lato" panose="020F0502020204030203" pitchFamily="34" charset="0"/>
              <a:ea typeface="+mn-ea"/>
              <a:cs typeface="+mn-cs"/>
            </a:rPr>
            <a:t>Goal</a:t>
          </a:r>
          <a:r>
            <a:rPr lang="en-US" sz="4800">
              <a:solidFill>
                <a:schemeClr val="tx1">
                  <a:lumMod val="65000"/>
                  <a:lumOff val="35000"/>
                </a:schemeClr>
              </a:solidFill>
              <a:latin typeface="Lato" panose="020F0502020204030203" pitchFamily="34" charset="0"/>
            </a:rPr>
            <a:t> </a:t>
          </a:r>
          <a:endParaRPr lang="en-NG" sz="4800">
            <a:solidFill>
              <a:schemeClr val="tx1">
                <a:lumMod val="65000"/>
                <a:lumOff val="35000"/>
              </a:schemeClr>
            </a:solidFill>
            <a:latin typeface="Lato" panose="020F0502020204030203" pitchFamily="34" charset="0"/>
          </a:endParaRPr>
        </a:p>
      </xdr:txBody>
    </xdr:sp>
    <xdr:clientData/>
  </xdr:twoCellAnchor>
  <xdr:twoCellAnchor editAs="absolute">
    <xdr:from>
      <xdr:col>5</xdr:col>
      <xdr:colOff>0</xdr:colOff>
      <xdr:row>31</xdr:row>
      <xdr:rowOff>139129</xdr:rowOff>
    </xdr:from>
    <xdr:to>
      <xdr:col>8</xdr:col>
      <xdr:colOff>1091628</xdr:colOff>
      <xdr:row>39</xdr:row>
      <xdr:rowOff>139129</xdr:rowOff>
    </xdr:to>
    <xdr:sp macro="" textlink="">
      <xdr:nvSpPr>
        <xdr:cNvPr id="113" name="TextBox 112">
          <a:extLst>
            <a:ext uri="{FF2B5EF4-FFF2-40B4-BE49-F238E27FC236}">
              <a16:creationId xmlns:a16="http://schemas.microsoft.com/office/drawing/2014/main" id="{99839B3D-26B0-1E17-6271-D3DA98C0CB4E}"/>
            </a:ext>
          </a:extLst>
        </xdr:cNvPr>
        <xdr:cNvSpPr txBox="1"/>
      </xdr:nvSpPr>
      <xdr:spPr>
        <a:xfrm>
          <a:off x="3424719" y="7106292"/>
          <a:ext cx="3371207" cy="1797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just"/>
          <a:r>
            <a:rPr lang="en-US" sz="1200">
              <a:solidFill>
                <a:schemeClr val="tx1">
                  <a:lumMod val="65000"/>
                  <a:lumOff val="35000"/>
                </a:schemeClr>
              </a:solidFill>
              <a:latin typeface="Lato" panose="020F0502020204030203" pitchFamily="34" charset="0"/>
            </a:rPr>
            <a:t>A goal is a desired outcome or objective that an individual or group aims to achieve within a specified timeframe. It provides direction and serves as a focal point for planning, action, and evaluation, guiding efforts toward a particular result. Goals can be short-term or long-term and may be specific, measurable, achievable, relevant, and time-bound, helping to clarify intentions and motivate progress</a:t>
          </a:r>
          <a:endParaRPr lang="en-NG" sz="1200">
            <a:solidFill>
              <a:schemeClr val="tx1">
                <a:lumMod val="65000"/>
                <a:lumOff val="35000"/>
              </a:schemeClr>
            </a:solidFill>
            <a:latin typeface="Lato" panose="020F0502020204030203" pitchFamily="34" charset="0"/>
          </a:endParaRPr>
        </a:p>
      </xdr:txBody>
    </xdr:sp>
    <xdr:clientData/>
  </xdr:twoCellAnchor>
  <xdr:twoCellAnchor editAs="absolute">
    <xdr:from>
      <xdr:col>11</xdr:col>
      <xdr:colOff>623298</xdr:colOff>
      <xdr:row>10</xdr:row>
      <xdr:rowOff>30393</xdr:rowOff>
    </xdr:from>
    <xdr:to>
      <xdr:col>12</xdr:col>
      <xdr:colOff>1252162</xdr:colOff>
      <xdr:row>12</xdr:row>
      <xdr:rowOff>141698</xdr:rowOff>
    </xdr:to>
    <xdr:sp macro="" textlink="">
      <xdr:nvSpPr>
        <xdr:cNvPr id="114" name="TextBox 113">
          <a:extLst>
            <a:ext uri="{FF2B5EF4-FFF2-40B4-BE49-F238E27FC236}">
              <a16:creationId xmlns:a16="http://schemas.microsoft.com/office/drawing/2014/main" id="{C91395BD-A120-E088-8D19-F5B29B03D0F7}"/>
            </a:ext>
          </a:extLst>
        </xdr:cNvPr>
        <xdr:cNvSpPr txBox="1"/>
      </xdr:nvSpPr>
      <xdr:spPr>
        <a:xfrm>
          <a:off x="9003158" y="2277865"/>
          <a:ext cx="1709791" cy="560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0" i="0" u="none" strike="noStrike">
              <a:solidFill>
                <a:srgbClr val="221D25"/>
              </a:solidFill>
              <a:effectLst/>
              <a:latin typeface="Lato" panose="020F0502020204030203" pitchFamily="34" charset="0"/>
              <a:ea typeface="+mn-ea"/>
              <a:cs typeface="+mn-cs"/>
            </a:rPr>
            <a:t>Assets</a:t>
          </a:r>
          <a:r>
            <a:rPr lang="en-US" sz="4800">
              <a:solidFill>
                <a:schemeClr val="tx1">
                  <a:lumMod val="65000"/>
                  <a:lumOff val="35000"/>
                </a:schemeClr>
              </a:solidFill>
              <a:latin typeface="Lato" panose="020F0502020204030203" pitchFamily="34" charset="0"/>
            </a:rPr>
            <a:t> </a:t>
          </a:r>
          <a:endParaRPr lang="en-NG" sz="4800">
            <a:solidFill>
              <a:schemeClr val="tx1">
                <a:lumMod val="65000"/>
                <a:lumOff val="35000"/>
              </a:schemeClr>
            </a:solidFill>
            <a:latin typeface="Lato" panose="020F0502020204030203" pitchFamily="34" charset="0"/>
          </a:endParaRPr>
        </a:p>
      </xdr:txBody>
    </xdr:sp>
    <xdr:clientData/>
  </xdr:twoCellAnchor>
  <xdr:twoCellAnchor editAs="absolute">
    <xdr:from>
      <xdr:col>11</xdr:col>
      <xdr:colOff>623298</xdr:colOff>
      <xdr:row>12</xdr:row>
      <xdr:rowOff>171236</xdr:rowOff>
    </xdr:from>
    <xdr:to>
      <xdr:col>13</xdr:col>
      <xdr:colOff>503006</xdr:colOff>
      <xdr:row>20</xdr:row>
      <xdr:rowOff>56079</xdr:rowOff>
    </xdr:to>
    <xdr:sp macro="" textlink="">
      <xdr:nvSpPr>
        <xdr:cNvPr id="115" name="TextBox 114">
          <a:extLst>
            <a:ext uri="{FF2B5EF4-FFF2-40B4-BE49-F238E27FC236}">
              <a16:creationId xmlns:a16="http://schemas.microsoft.com/office/drawing/2014/main" id="{A36D0AD4-3383-7950-F0FC-300C8044F959}"/>
            </a:ext>
          </a:extLst>
        </xdr:cNvPr>
        <xdr:cNvSpPr txBox="1"/>
      </xdr:nvSpPr>
      <xdr:spPr>
        <a:xfrm>
          <a:off x="9003158" y="2868202"/>
          <a:ext cx="4888359" cy="1682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just"/>
          <a:r>
            <a:rPr lang="en-US" sz="1200">
              <a:solidFill>
                <a:schemeClr val="tx1">
                  <a:lumMod val="65000"/>
                  <a:lumOff val="35000"/>
                </a:schemeClr>
              </a:solidFill>
              <a:latin typeface="Lato" panose="020F0502020204030203" pitchFamily="34" charset="0"/>
            </a:rPr>
            <a:t>Assets are tangible or intangible resources owned by an individual, organization, or entity that hold economic value and can be utilized to generate future benefits. They encompass a wide range of items, including cash, property, investments, equipment, intellectual property, and more. Assets are typically classified based on their liquidity, lifespan, and whether they are tangible or intangible in nature. They play a crucial role in assessing the financial health and stability of individuals and businesses alike.</a:t>
          </a:r>
          <a:endParaRPr lang="en-NG" sz="1200">
            <a:solidFill>
              <a:schemeClr val="tx1">
                <a:lumMod val="65000"/>
                <a:lumOff val="35000"/>
              </a:schemeClr>
            </a:solidFill>
            <a:latin typeface="Lato" panose="020F0502020204030203" pitchFamily="34" charset="0"/>
          </a:endParaRPr>
        </a:p>
      </xdr:txBody>
    </xdr:sp>
    <xdr:clientData/>
  </xdr:twoCellAnchor>
  <xdr:twoCellAnchor>
    <xdr:from>
      <xdr:col>12</xdr:col>
      <xdr:colOff>74914</xdr:colOff>
      <xdr:row>21</xdr:row>
      <xdr:rowOff>57150</xdr:rowOff>
    </xdr:from>
    <xdr:to>
      <xdr:col>12</xdr:col>
      <xdr:colOff>3360504</xdr:colOff>
      <xdr:row>33</xdr:row>
      <xdr:rowOff>103384</xdr:rowOff>
    </xdr:to>
    <xdr:graphicFrame macro="">
      <xdr:nvGraphicFramePr>
        <xdr:cNvPr id="116" name="Chart 115">
          <a:extLst>
            <a:ext uri="{FF2B5EF4-FFF2-40B4-BE49-F238E27FC236}">
              <a16:creationId xmlns:a16="http://schemas.microsoft.com/office/drawing/2014/main" id="{8522B7F5-9E69-3006-A3B7-69EA0FB58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xdr:col>
      <xdr:colOff>604025</xdr:colOff>
      <xdr:row>37</xdr:row>
      <xdr:rowOff>197470</xdr:rowOff>
    </xdr:from>
    <xdr:to>
      <xdr:col>3</xdr:col>
      <xdr:colOff>347780</xdr:colOff>
      <xdr:row>38</xdr:row>
      <xdr:rowOff>200040</xdr:rowOff>
    </xdr:to>
    <xdr:sp macro="" textlink="">
      <xdr:nvSpPr>
        <xdr:cNvPr id="67" name="TextBox 66">
          <a:hlinkClick xmlns:r="http://schemas.openxmlformats.org/officeDocument/2006/relationships" r:id="rId12"/>
          <a:extLst>
            <a:ext uri="{FF2B5EF4-FFF2-40B4-BE49-F238E27FC236}">
              <a16:creationId xmlns:a16="http://schemas.microsoft.com/office/drawing/2014/main" id="{B4A5C589-64AB-4E09-9403-771FB7DDCD8C}"/>
            </a:ext>
          </a:extLst>
        </xdr:cNvPr>
        <xdr:cNvSpPr txBox="1"/>
      </xdr:nvSpPr>
      <xdr:spPr>
        <a:xfrm>
          <a:off x="1289360" y="8793202"/>
          <a:ext cx="1114426" cy="23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F9F9F9"/>
              </a:solidFill>
              <a:effectLst/>
              <a:latin typeface="Lato" panose="020F0502020204030203" pitchFamily="34" charset="0"/>
              <a:ea typeface="+mn-ea"/>
              <a:cs typeface="+mn-cs"/>
            </a:rPr>
            <a:t>Olubunmi</a:t>
          </a:r>
          <a:r>
            <a:rPr lang="en-US" sz="1100" b="1" i="0" u="none" strike="noStrike" baseline="0">
              <a:solidFill>
                <a:srgbClr val="F9F9F9"/>
              </a:solidFill>
              <a:effectLst/>
              <a:latin typeface="Lato" panose="020F0502020204030203" pitchFamily="34" charset="0"/>
              <a:ea typeface="+mn-ea"/>
              <a:cs typeface="+mn-cs"/>
            </a:rPr>
            <a:t> O. E</a:t>
          </a:r>
          <a:endParaRPr lang="en-NG" sz="1200">
            <a:solidFill>
              <a:srgbClr val="F9F9F9"/>
            </a:solidFill>
            <a:latin typeface="Lato" panose="020F050202020403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fenwa Olubunmi" refreshedDate="45372.721938310184" createdVersion="8" refreshedVersion="8" minRefreshableVersion="3" recordCount="300" xr:uid="{25B8FCED-5084-4CBD-9C69-4C6BFEC5B2D8}">
  <cacheSource type="worksheet">
    <worksheetSource name="Table13"/>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400" maxValue="400"/>
    </cacheField>
    <cacheField name="Bill Due Date" numFmtId="165">
      <sharedItems containsNonDate="0" containsDate="1" containsString="0" containsBlank="1" minDate="2023-01-02T00:00:00" maxDate="2023-12-10T00:00:00"/>
    </cacheField>
    <cacheField name="Status" numFmtId="166">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400"/>
    <d v="2023-01-07T00:00:00"/>
    <s v="Paid"/>
  </r>
  <r>
    <x v="0"/>
    <x v="0"/>
    <x v="0"/>
    <x v="1"/>
    <n v="400"/>
    <d v="2023-01-02T00:00:00"/>
    <s v="Late"/>
  </r>
  <r>
    <x v="0"/>
    <x v="0"/>
    <x v="0"/>
    <x v="2"/>
    <n v="400"/>
    <d v="2023-01-02T00:00:00"/>
    <s v="Late"/>
  </r>
  <r>
    <x v="0"/>
    <x v="0"/>
    <x v="0"/>
    <x v="3"/>
    <n v="400"/>
    <d v="2023-01-03T00:00:00"/>
    <s v=" Paid "/>
  </r>
  <r>
    <x v="0"/>
    <x v="0"/>
    <x v="0"/>
    <x v="4"/>
    <n v="400"/>
    <d v="2023-01-04T00:00:00"/>
    <s v=" Paid "/>
  </r>
  <r>
    <x v="0"/>
    <x v="0"/>
    <x v="0"/>
    <x v="5"/>
    <n v="400"/>
    <d v="2023-01-05T00:00:00"/>
    <s v=" Paid "/>
  </r>
  <r>
    <x v="0"/>
    <x v="0"/>
    <x v="0"/>
    <x v="6"/>
    <n v="400"/>
    <d v="2023-01-06T00:00:00"/>
    <s v=" Paid "/>
  </r>
  <r>
    <x v="0"/>
    <x v="0"/>
    <x v="0"/>
    <x v="7"/>
    <n v="400"/>
    <d v="2023-01-07T00:00:00"/>
    <s v=" Late "/>
  </r>
  <r>
    <x v="0"/>
    <x v="0"/>
    <x v="0"/>
    <x v="8"/>
    <n v="400"/>
    <d v="2023-01-08T00:00:00"/>
    <s v=" Paid "/>
  </r>
  <r>
    <x v="0"/>
    <x v="0"/>
    <x v="1"/>
    <x v="9"/>
    <n v="400"/>
    <d v="2023-01-09T00:00:00"/>
    <s v=" Paid "/>
  </r>
  <r>
    <x v="0"/>
    <x v="0"/>
    <x v="1"/>
    <x v="10"/>
    <n v="400"/>
    <d v="2023-01-04T00:00:00"/>
    <s v=" Paid "/>
  </r>
  <r>
    <x v="0"/>
    <x v="0"/>
    <x v="1"/>
    <x v="11"/>
    <n v="400"/>
    <d v="2023-01-05T00:00:00"/>
    <s v=" Paid "/>
  </r>
  <r>
    <x v="0"/>
    <x v="0"/>
    <x v="2"/>
    <x v="0"/>
    <n v="400"/>
    <d v="2023-01-06T00:00:00"/>
    <s v=" Paid "/>
  </r>
  <r>
    <x v="0"/>
    <x v="0"/>
    <x v="2"/>
    <x v="12"/>
    <n v="400"/>
    <d v="2023-01-07T00:00:00"/>
    <s v=" Paid "/>
  </r>
  <r>
    <x v="0"/>
    <x v="0"/>
    <x v="2"/>
    <x v="13"/>
    <n v="400"/>
    <d v="2023-01-03T00:00:00"/>
    <s v=" Paid "/>
  </r>
  <r>
    <x v="0"/>
    <x v="0"/>
    <x v="2"/>
    <x v="14"/>
    <n v="400"/>
    <d v="2023-01-04T00:00:00"/>
    <s v=" Paid "/>
  </r>
  <r>
    <x v="0"/>
    <x v="0"/>
    <x v="2"/>
    <x v="15"/>
    <n v="400"/>
    <d v="2023-01-05T00:00:00"/>
    <s v=" Paid "/>
  </r>
  <r>
    <x v="0"/>
    <x v="0"/>
    <x v="2"/>
    <x v="16"/>
    <n v="400"/>
    <d v="2023-01-06T00:00:00"/>
    <s v=" Paid "/>
  </r>
  <r>
    <x v="0"/>
    <x v="0"/>
    <x v="2"/>
    <x v="17"/>
    <n v="400"/>
    <d v="2023-01-07T00:00:00"/>
    <s v=" Paid "/>
  </r>
  <r>
    <x v="0"/>
    <x v="0"/>
    <x v="2"/>
    <x v="18"/>
    <n v="400"/>
    <d v="2023-01-08T00:00:00"/>
    <s v=" Paid "/>
  </r>
  <r>
    <x v="0"/>
    <x v="0"/>
    <x v="2"/>
    <x v="8"/>
    <n v="400"/>
    <d v="2023-01-09T00:00:00"/>
    <s v=" Paid "/>
  </r>
  <r>
    <x v="0"/>
    <x v="1"/>
    <x v="3"/>
    <x v="19"/>
    <n v="400"/>
    <m/>
    <m/>
  </r>
  <r>
    <x v="0"/>
    <x v="1"/>
    <x v="3"/>
    <x v="20"/>
    <n v="400"/>
    <m/>
    <m/>
  </r>
  <r>
    <x v="0"/>
    <x v="1"/>
    <x v="4"/>
    <x v="21"/>
    <n v="400"/>
    <m/>
    <m/>
  </r>
  <r>
    <x v="0"/>
    <x v="1"/>
    <x v="4"/>
    <x v="22"/>
    <n v="400"/>
    <m/>
    <m/>
  </r>
  <r>
    <x v="1"/>
    <x v="0"/>
    <x v="0"/>
    <x v="0"/>
    <n v="400"/>
    <d v="2023-02-07T00:00:00"/>
    <s v=" Paid "/>
  </r>
  <r>
    <x v="1"/>
    <x v="0"/>
    <x v="0"/>
    <x v="1"/>
    <n v="400"/>
    <d v="2023-02-02T00:00:00"/>
    <s v=" Paid "/>
  </r>
  <r>
    <x v="1"/>
    <x v="0"/>
    <x v="0"/>
    <x v="2"/>
    <n v="400"/>
    <d v="2023-02-02T00:00:00"/>
    <s v=" Paid "/>
  </r>
  <r>
    <x v="1"/>
    <x v="0"/>
    <x v="0"/>
    <x v="3"/>
    <n v="400"/>
    <d v="2023-02-03T00:00:00"/>
    <s v=" Paid "/>
  </r>
  <r>
    <x v="1"/>
    <x v="0"/>
    <x v="0"/>
    <x v="4"/>
    <n v="400"/>
    <d v="2023-02-04T00:00:00"/>
    <s v=" Paid "/>
  </r>
  <r>
    <x v="1"/>
    <x v="0"/>
    <x v="0"/>
    <x v="5"/>
    <n v="400"/>
    <d v="2023-02-05T00:00:00"/>
    <s v=" Paid "/>
  </r>
  <r>
    <x v="1"/>
    <x v="0"/>
    <x v="0"/>
    <x v="6"/>
    <n v="400"/>
    <d v="2023-02-06T00:00:00"/>
    <s v=" Paid "/>
  </r>
  <r>
    <x v="1"/>
    <x v="0"/>
    <x v="0"/>
    <x v="7"/>
    <n v="400"/>
    <d v="2023-02-07T00:00:00"/>
    <s v=" Paid "/>
  </r>
  <r>
    <x v="1"/>
    <x v="0"/>
    <x v="0"/>
    <x v="8"/>
    <n v="400"/>
    <d v="2023-02-08T00:00:00"/>
    <s v=" Paid "/>
  </r>
  <r>
    <x v="1"/>
    <x v="0"/>
    <x v="1"/>
    <x v="9"/>
    <n v="400"/>
    <d v="2023-02-09T00:00:00"/>
    <s v=" Paid "/>
  </r>
  <r>
    <x v="1"/>
    <x v="0"/>
    <x v="1"/>
    <x v="10"/>
    <n v="400"/>
    <d v="2023-02-04T00:00:00"/>
    <s v=" Paid "/>
  </r>
  <r>
    <x v="1"/>
    <x v="0"/>
    <x v="1"/>
    <x v="11"/>
    <n v="400"/>
    <d v="2023-02-05T00:00:00"/>
    <s v=" Paid "/>
  </r>
  <r>
    <x v="1"/>
    <x v="0"/>
    <x v="2"/>
    <x v="0"/>
    <n v="400"/>
    <d v="2023-02-06T00:00:00"/>
    <s v=" Paid "/>
  </r>
  <r>
    <x v="1"/>
    <x v="0"/>
    <x v="2"/>
    <x v="12"/>
    <n v="400"/>
    <d v="2023-02-07T00:00:00"/>
    <s v=" Paid "/>
  </r>
  <r>
    <x v="1"/>
    <x v="0"/>
    <x v="2"/>
    <x v="13"/>
    <n v="400"/>
    <d v="2023-02-03T00:00:00"/>
    <s v=" Paid "/>
  </r>
  <r>
    <x v="1"/>
    <x v="0"/>
    <x v="2"/>
    <x v="14"/>
    <n v="400"/>
    <d v="2023-02-04T00:00:00"/>
    <s v=" Paid "/>
  </r>
  <r>
    <x v="1"/>
    <x v="0"/>
    <x v="2"/>
    <x v="15"/>
    <n v="400"/>
    <d v="2023-02-05T00:00:00"/>
    <s v=" Paid "/>
  </r>
  <r>
    <x v="1"/>
    <x v="0"/>
    <x v="2"/>
    <x v="16"/>
    <n v="400"/>
    <d v="2023-02-06T00:00:00"/>
    <s v=" Paid "/>
  </r>
  <r>
    <x v="1"/>
    <x v="0"/>
    <x v="2"/>
    <x v="17"/>
    <n v="400"/>
    <d v="2023-02-07T00:00:00"/>
    <s v=" Paid "/>
  </r>
  <r>
    <x v="1"/>
    <x v="0"/>
    <x v="2"/>
    <x v="18"/>
    <n v="400"/>
    <d v="2023-02-08T00:00:00"/>
    <s v=" Paid "/>
  </r>
  <r>
    <x v="1"/>
    <x v="0"/>
    <x v="2"/>
    <x v="8"/>
    <n v="400"/>
    <d v="2023-02-09T00:00:00"/>
    <s v=" Paid "/>
  </r>
  <r>
    <x v="1"/>
    <x v="1"/>
    <x v="3"/>
    <x v="19"/>
    <n v="400"/>
    <m/>
    <m/>
  </r>
  <r>
    <x v="1"/>
    <x v="1"/>
    <x v="3"/>
    <x v="20"/>
    <n v="400"/>
    <m/>
    <m/>
  </r>
  <r>
    <x v="1"/>
    <x v="1"/>
    <x v="4"/>
    <x v="21"/>
    <n v="400"/>
    <m/>
    <m/>
  </r>
  <r>
    <x v="1"/>
    <x v="1"/>
    <x v="4"/>
    <x v="22"/>
    <n v="400"/>
    <m/>
    <m/>
  </r>
  <r>
    <x v="2"/>
    <x v="0"/>
    <x v="0"/>
    <x v="0"/>
    <n v="400"/>
    <d v="2023-03-06T00:00:00"/>
    <s v=" Paid "/>
  </r>
  <r>
    <x v="2"/>
    <x v="0"/>
    <x v="0"/>
    <x v="1"/>
    <n v="400"/>
    <d v="2023-03-07T00:00:00"/>
    <s v=" Paid "/>
  </r>
  <r>
    <x v="2"/>
    <x v="0"/>
    <x v="0"/>
    <x v="2"/>
    <n v="400"/>
    <d v="2023-03-08T00:00:00"/>
    <s v=" Paid "/>
  </r>
  <r>
    <x v="2"/>
    <x v="0"/>
    <x v="0"/>
    <x v="3"/>
    <n v="400"/>
    <d v="2023-03-09T00:00:00"/>
    <s v=" Paid "/>
  </r>
  <r>
    <x v="2"/>
    <x v="0"/>
    <x v="0"/>
    <x v="4"/>
    <n v="400"/>
    <d v="2023-03-04T00:00:00"/>
    <s v=" Paid "/>
  </r>
  <r>
    <x v="2"/>
    <x v="0"/>
    <x v="0"/>
    <x v="5"/>
    <n v="400"/>
    <d v="2023-03-05T00:00:00"/>
    <s v=" Paid "/>
  </r>
  <r>
    <x v="2"/>
    <x v="0"/>
    <x v="0"/>
    <x v="6"/>
    <n v="400"/>
    <d v="2023-03-06T00:00:00"/>
    <s v=" Late "/>
  </r>
  <r>
    <x v="2"/>
    <x v="0"/>
    <x v="0"/>
    <x v="7"/>
    <n v="400"/>
    <d v="2023-03-07T00:00:00"/>
    <s v=" Paid "/>
  </r>
  <r>
    <x v="2"/>
    <x v="0"/>
    <x v="0"/>
    <x v="8"/>
    <n v="400"/>
    <d v="2023-03-08T00:00:00"/>
    <s v=" Late "/>
  </r>
  <r>
    <x v="2"/>
    <x v="0"/>
    <x v="1"/>
    <x v="9"/>
    <n v="400"/>
    <d v="2023-03-09T00:00:00"/>
    <s v=" Paid "/>
  </r>
  <r>
    <x v="2"/>
    <x v="0"/>
    <x v="1"/>
    <x v="10"/>
    <n v="400"/>
    <d v="2023-03-04T00:00:00"/>
    <s v=" Paid "/>
  </r>
  <r>
    <x v="2"/>
    <x v="0"/>
    <x v="1"/>
    <x v="11"/>
    <n v="400"/>
    <d v="2023-03-05T00:00:00"/>
    <s v=" Paid "/>
  </r>
  <r>
    <x v="2"/>
    <x v="0"/>
    <x v="2"/>
    <x v="0"/>
    <n v="400"/>
    <d v="2023-03-06T00:00:00"/>
    <s v=" Late "/>
  </r>
  <r>
    <x v="2"/>
    <x v="0"/>
    <x v="2"/>
    <x v="12"/>
    <n v="400"/>
    <d v="2023-03-07T00:00:00"/>
    <s v=" Paid "/>
  </r>
  <r>
    <x v="2"/>
    <x v="0"/>
    <x v="2"/>
    <x v="13"/>
    <n v="400"/>
    <d v="2023-03-03T00:00:00"/>
    <s v=" Paid "/>
  </r>
  <r>
    <x v="2"/>
    <x v="0"/>
    <x v="2"/>
    <x v="14"/>
    <n v="400"/>
    <d v="2023-03-04T00:00:00"/>
    <s v=" Late "/>
  </r>
  <r>
    <x v="2"/>
    <x v="0"/>
    <x v="2"/>
    <x v="15"/>
    <n v="400"/>
    <d v="2023-03-06T00:00:00"/>
    <s v=" Paid "/>
  </r>
  <r>
    <x v="2"/>
    <x v="0"/>
    <x v="2"/>
    <x v="16"/>
    <n v="400"/>
    <d v="2023-03-07T00:00:00"/>
    <s v=" Paid "/>
  </r>
  <r>
    <x v="2"/>
    <x v="0"/>
    <x v="2"/>
    <x v="17"/>
    <n v="400"/>
    <d v="2023-03-08T00:00:00"/>
    <s v=" Paid "/>
  </r>
  <r>
    <x v="2"/>
    <x v="0"/>
    <x v="2"/>
    <x v="18"/>
    <n v="400"/>
    <d v="2023-03-09T00:00:00"/>
    <s v=" Paid "/>
  </r>
  <r>
    <x v="2"/>
    <x v="0"/>
    <x v="2"/>
    <x v="8"/>
    <n v="400"/>
    <d v="2023-03-04T00:00:00"/>
    <s v=" Paid "/>
  </r>
  <r>
    <x v="2"/>
    <x v="1"/>
    <x v="3"/>
    <x v="19"/>
    <n v="400"/>
    <m/>
    <m/>
  </r>
  <r>
    <x v="2"/>
    <x v="1"/>
    <x v="3"/>
    <x v="20"/>
    <n v="400"/>
    <m/>
    <m/>
  </r>
  <r>
    <x v="2"/>
    <x v="1"/>
    <x v="4"/>
    <x v="21"/>
    <n v="400"/>
    <m/>
    <m/>
  </r>
  <r>
    <x v="2"/>
    <x v="1"/>
    <x v="4"/>
    <x v="22"/>
    <n v="400"/>
    <m/>
    <m/>
  </r>
  <r>
    <x v="3"/>
    <x v="0"/>
    <x v="0"/>
    <x v="0"/>
    <n v="400"/>
    <d v="2023-04-03T00:00:00"/>
    <s v=" Paid "/>
  </r>
  <r>
    <x v="3"/>
    <x v="0"/>
    <x v="0"/>
    <x v="1"/>
    <n v="400"/>
    <d v="2023-04-05T00:00:00"/>
    <s v=" Paid "/>
  </r>
  <r>
    <x v="3"/>
    <x v="0"/>
    <x v="0"/>
    <x v="2"/>
    <n v="400"/>
    <d v="2023-04-07T00:00:00"/>
    <s v=" Paid "/>
  </r>
  <r>
    <x v="3"/>
    <x v="0"/>
    <x v="0"/>
    <x v="3"/>
    <n v="400"/>
    <d v="2023-04-09T00:00:00"/>
    <s v=" Paid "/>
  </r>
  <r>
    <x v="3"/>
    <x v="0"/>
    <x v="0"/>
    <x v="4"/>
    <n v="400"/>
    <d v="2023-04-04T00:00:00"/>
    <s v=" Paid "/>
  </r>
  <r>
    <x v="3"/>
    <x v="0"/>
    <x v="0"/>
    <x v="5"/>
    <n v="400"/>
    <d v="2023-04-05T00:00:00"/>
    <s v=" Paid "/>
  </r>
  <r>
    <x v="3"/>
    <x v="0"/>
    <x v="0"/>
    <x v="6"/>
    <n v="400"/>
    <d v="2023-04-06T00:00:00"/>
    <s v=" Paid "/>
  </r>
  <r>
    <x v="3"/>
    <x v="0"/>
    <x v="0"/>
    <x v="7"/>
    <n v="400"/>
    <d v="2023-04-07T00:00:00"/>
    <s v=" Paid "/>
  </r>
  <r>
    <x v="3"/>
    <x v="0"/>
    <x v="0"/>
    <x v="8"/>
    <n v="400"/>
    <d v="2023-04-08T00:00:00"/>
    <s v=" Paid "/>
  </r>
  <r>
    <x v="3"/>
    <x v="0"/>
    <x v="1"/>
    <x v="9"/>
    <n v="400"/>
    <d v="2023-04-09T00:00:00"/>
    <s v=" Paid "/>
  </r>
  <r>
    <x v="3"/>
    <x v="0"/>
    <x v="1"/>
    <x v="10"/>
    <n v="400"/>
    <d v="2023-04-04T00:00:00"/>
    <s v=" Paid "/>
  </r>
  <r>
    <x v="3"/>
    <x v="0"/>
    <x v="1"/>
    <x v="11"/>
    <n v="400"/>
    <d v="2023-04-05T00:00:00"/>
    <s v=" Paid "/>
  </r>
  <r>
    <x v="3"/>
    <x v="0"/>
    <x v="2"/>
    <x v="0"/>
    <n v="400"/>
    <d v="2023-04-01T00:00:00"/>
    <s v=" Paid "/>
  </r>
  <r>
    <x v="3"/>
    <x v="0"/>
    <x v="2"/>
    <x v="12"/>
    <n v="400"/>
    <d v="2023-04-01T00:00:00"/>
    <s v=" Paid "/>
  </r>
  <r>
    <x v="3"/>
    <x v="0"/>
    <x v="2"/>
    <x v="13"/>
    <n v="400"/>
    <d v="2023-04-01T00:00:00"/>
    <s v=" Paid "/>
  </r>
  <r>
    <x v="3"/>
    <x v="0"/>
    <x v="2"/>
    <x v="14"/>
    <n v="400"/>
    <d v="2023-04-01T00:00:00"/>
    <s v=" Paid "/>
  </r>
  <r>
    <x v="3"/>
    <x v="0"/>
    <x v="2"/>
    <x v="15"/>
    <n v="400"/>
    <d v="2023-04-05T00:00:00"/>
    <s v=" Paid "/>
  </r>
  <r>
    <x v="3"/>
    <x v="0"/>
    <x v="2"/>
    <x v="16"/>
    <n v="400"/>
    <d v="2023-04-06T00:00:00"/>
    <s v=" Paid "/>
  </r>
  <r>
    <x v="3"/>
    <x v="0"/>
    <x v="2"/>
    <x v="17"/>
    <n v="400"/>
    <d v="2023-04-07T00:00:00"/>
    <s v=" Paid "/>
  </r>
  <r>
    <x v="3"/>
    <x v="0"/>
    <x v="2"/>
    <x v="18"/>
    <n v="400"/>
    <d v="2023-04-08T00:00:00"/>
    <s v=" Paid "/>
  </r>
  <r>
    <x v="3"/>
    <x v="0"/>
    <x v="2"/>
    <x v="8"/>
    <n v="400"/>
    <d v="2023-04-09T00:00:00"/>
    <s v=" Paid "/>
  </r>
  <r>
    <x v="3"/>
    <x v="1"/>
    <x v="3"/>
    <x v="19"/>
    <n v="400"/>
    <m/>
    <m/>
  </r>
  <r>
    <x v="3"/>
    <x v="1"/>
    <x v="3"/>
    <x v="20"/>
    <n v="400"/>
    <m/>
    <m/>
  </r>
  <r>
    <x v="3"/>
    <x v="1"/>
    <x v="4"/>
    <x v="21"/>
    <n v="400"/>
    <m/>
    <m/>
  </r>
  <r>
    <x v="3"/>
    <x v="1"/>
    <x v="4"/>
    <x v="22"/>
    <n v="400"/>
    <m/>
    <m/>
  </r>
  <r>
    <x v="4"/>
    <x v="0"/>
    <x v="0"/>
    <x v="0"/>
    <n v="400"/>
    <d v="2023-05-01T00:00:00"/>
    <s v=" Paid "/>
  </r>
  <r>
    <x v="4"/>
    <x v="0"/>
    <x v="0"/>
    <x v="1"/>
    <n v="400"/>
    <d v="2023-05-09T00:00:00"/>
    <s v=" Paid "/>
  </r>
  <r>
    <x v="4"/>
    <x v="0"/>
    <x v="0"/>
    <x v="2"/>
    <n v="400"/>
    <d v="2023-05-03T00:00:00"/>
    <s v=" Paid "/>
  </r>
  <r>
    <x v="4"/>
    <x v="0"/>
    <x v="0"/>
    <x v="3"/>
    <n v="400"/>
    <d v="2023-05-04T00:00:00"/>
    <s v=" Paid "/>
  </r>
  <r>
    <x v="4"/>
    <x v="0"/>
    <x v="0"/>
    <x v="4"/>
    <n v="400"/>
    <d v="2023-05-06T00:00:00"/>
    <s v=" Paid "/>
  </r>
  <r>
    <x v="4"/>
    <x v="0"/>
    <x v="0"/>
    <x v="5"/>
    <n v="400"/>
    <d v="2023-05-07T00:00:00"/>
    <s v=" Paid "/>
  </r>
  <r>
    <x v="4"/>
    <x v="0"/>
    <x v="0"/>
    <x v="6"/>
    <n v="400"/>
    <d v="2023-05-06T00:00:00"/>
    <s v=" Paid "/>
  </r>
  <r>
    <x v="4"/>
    <x v="0"/>
    <x v="0"/>
    <x v="7"/>
    <n v="400"/>
    <d v="2023-05-07T00:00:00"/>
    <s v=" Paid "/>
  </r>
  <r>
    <x v="4"/>
    <x v="0"/>
    <x v="0"/>
    <x v="8"/>
    <n v="400"/>
    <d v="2023-05-08T00:00:00"/>
    <s v=" Paid "/>
  </r>
  <r>
    <x v="4"/>
    <x v="0"/>
    <x v="1"/>
    <x v="9"/>
    <n v="400"/>
    <d v="2023-05-09T00:00:00"/>
    <s v=" Paid "/>
  </r>
  <r>
    <x v="4"/>
    <x v="0"/>
    <x v="1"/>
    <x v="10"/>
    <n v="400"/>
    <d v="2023-05-04T00:00:00"/>
    <s v=" Paid "/>
  </r>
  <r>
    <x v="4"/>
    <x v="0"/>
    <x v="1"/>
    <x v="11"/>
    <n v="400"/>
    <d v="2023-05-05T00:00:00"/>
    <s v=" Paid "/>
  </r>
  <r>
    <x v="4"/>
    <x v="0"/>
    <x v="2"/>
    <x v="0"/>
    <n v="400"/>
    <d v="2023-05-06T00:00:00"/>
    <s v=" Paid "/>
  </r>
  <r>
    <x v="4"/>
    <x v="0"/>
    <x v="2"/>
    <x v="12"/>
    <n v="400"/>
    <d v="2023-05-07T00:00:00"/>
    <s v=" Paid "/>
  </r>
  <r>
    <x v="4"/>
    <x v="0"/>
    <x v="2"/>
    <x v="13"/>
    <n v="400"/>
    <d v="2023-05-03T00:00:00"/>
    <s v=" Paid "/>
  </r>
  <r>
    <x v="4"/>
    <x v="0"/>
    <x v="2"/>
    <x v="14"/>
    <n v="400"/>
    <d v="2023-05-04T00:00:00"/>
    <s v=" Paid "/>
  </r>
  <r>
    <x v="4"/>
    <x v="0"/>
    <x v="2"/>
    <x v="15"/>
    <n v="400"/>
    <d v="2023-05-06T00:00:00"/>
    <s v=" Paid "/>
  </r>
  <r>
    <x v="4"/>
    <x v="0"/>
    <x v="2"/>
    <x v="16"/>
    <n v="400"/>
    <d v="2023-05-07T00:00:00"/>
    <s v=" Paid "/>
  </r>
  <r>
    <x v="4"/>
    <x v="0"/>
    <x v="2"/>
    <x v="17"/>
    <n v="400"/>
    <d v="2023-05-08T00:00:00"/>
    <s v=" Paid "/>
  </r>
  <r>
    <x v="4"/>
    <x v="0"/>
    <x v="2"/>
    <x v="18"/>
    <n v="400"/>
    <d v="2023-05-09T00:00:00"/>
    <s v=" Paid "/>
  </r>
  <r>
    <x v="4"/>
    <x v="0"/>
    <x v="2"/>
    <x v="8"/>
    <n v="400"/>
    <d v="2023-05-04T00:00:00"/>
    <s v=" Paid "/>
  </r>
  <r>
    <x v="4"/>
    <x v="1"/>
    <x v="3"/>
    <x v="19"/>
    <n v="400"/>
    <m/>
    <m/>
  </r>
  <r>
    <x v="4"/>
    <x v="1"/>
    <x v="3"/>
    <x v="20"/>
    <n v="400"/>
    <m/>
    <m/>
  </r>
  <r>
    <x v="4"/>
    <x v="1"/>
    <x v="4"/>
    <x v="21"/>
    <n v="400"/>
    <m/>
    <m/>
  </r>
  <r>
    <x v="4"/>
    <x v="1"/>
    <x v="4"/>
    <x v="22"/>
    <n v="400"/>
    <m/>
    <m/>
  </r>
  <r>
    <x v="5"/>
    <x v="0"/>
    <x v="0"/>
    <x v="0"/>
    <n v="400"/>
    <d v="2023-06-07T00:00:00"/>
    <s v=" Paid "/>
  </r>
  <r>
    <x v="5"/>
    <x v="0"/>
    <x v="0"/>
    <x v="1"/>
    <n v="400"/>
    <d v="2023-06-02T00:00:00"/>
    <s v=" Paid "/>
  </r>
  <r>
    <x v="5"/>
    <x v="0"/>
    <x v="0"/>
    <x v="2"/>
    <n v="400"/>
    <d v="2023-06-02T00:00:00"/>
    <s v=" Paid "/>
  </r>
  <r>
    <x v="5"/>
    <x v="0"/>
    <x v="0"/>
    <x v="3"/>
    <n v="400"/>
    <d v="2023-06-03T00:00:00"/>
    <s v=" Paid "/>
  </r>
  <r>
    <x v="5"/>
    <x v="0"/>
    <x v="0"/>
    <x v="4"/>
    <n v="400"/>
    <d v="2023-06-04T00:00:00"/>
    <s v=" Paid "/>
  </r>
  <r>
    <x v="5"/>
    <x v="0"/>
    <x v="0"/>
    <x v="5"/>
    <n v="400"/>
    <d v="2023-06-05T00:00:00"/>
    <s v=" Paid "/>
  </r>
  <r>
    <x v="5"/>
    <x v="0"/>
    <x v="0"/>
    <x v="6"/>
    <n v="400"/>
    <d v="2023-06-06T00:00:00"/>
    <s v=" Paid "/>
  </r>
  <r>
    <x v="5"/>
    <x v="0"/>
    <x v="0"/>
    <x v="7"/>
    <n v="400"/>
    <d v="2023-06-07T00:00:00"/>
    <s v=" Paid "/>
  </r>
  <r>
    <x v="5"/>
    <x v="0"/>
    <x v="0"/>
    <x v="8"/>
    <n v="400"/>
    <d v="2023-06-08T00:00:00"/>
    <s v=" Paid "/>
  </r>
  <r>
    <x v="5"/>
    <x v="0"/>
    <x v="1"/>
    <x v="9"/>
    <n v="400"/>
    <d v="2023-06-09T00:00:00"/>
    <s v=" Paid "/>
  </r>
  <r>
    <x v="5"/>
    <x v="0"/>
    <x v="1"/>
    <x v="10"/>
    <n v="400"/>
    <d v="2023-06-04T00:00:00"/>
    <s v=" Paid "/>
  </r>
  <r>
    <x v="5"/>
    <x v="0"/>
    <x v="1"/>
    <x v="11"/>
    <n v="400"/>
    <d v="2023-06-05T00:00:00"/>
    <s v=" Paid "/>
  </r>
  <r>
    <x v="5"/>
    <x v="0"/>
    <x v="2"/>
    <x v="0"/>
    <n v="400"/>
    <d v="2023-06-06T00:00:00"/>
    <s v=" Paid "/>
  </r>
  <r>
    <x v="5"/>
    <x v="0"/>
    <x v="2"/>
    <x v="12"/>
    <n v="400"/>
    <d v="2023-06-07T00:00:00"/>
    <s v=" Paid "/>
  </r>
  <r>
    <x v="5"/>
    <x v="0"/>
    <x v="2"/>
    <x v="13"/>
    <n v="400"/>
    <d v="2023-06-03T00:00:00"/>
    <s v=" Paid "/>
  </r>
  <r>
    <x v="5"/>
    <x v="0"/>
    <x v="2"/>
    <x v="14"/>
    <n v="400"/>
    <d v="2023-06-04T00:00:00"/>
    <s v=" Paid "/>
  </r>
  <r>
    <x v="5"/>
    <x v="0"/>
    <x v="2"/>
    <x v="15"/>
    <n v="400"/>
    <d v="2023-06-05T00:00:00"/>
    <s v=" Paid "/>
  </r>
  <r>
    <x v="5"/>
    <x v="0"/>
    <x v="2"/>
    <x v="16"/>
    <n v="400"/>
    <d v="2023-06-06T00:00:00"/>
    <s v=" Paid "/>
  </r>
  <r>
    <x v="5"/>
    <x v="0"/>
    <x v="2"/>
    <x v="17"/>
    <n v="400"/>
    <d v="2023-06-07T00:00:00"/>
    <s v=" Paid "/>
  </r>
  <r>
    <x v="5"/>
    <x v="0"/>
    <x v="2"/>
    <x v="18"/>
    <n v="400"/>
    <d v="2023-06-08T00:00:00"/>
    <s v=" Paid "/>
  </r>
  <r>
    <x v="5"/>
    <x v="0"/>
    <x v="2"/>
    <x v="8"/>
    <n v="400"/>
    <d v="2023-06-09T00:00:00"/>
    <s v=" Paid "/>
  </r>
  <r>
    <x v="5"/>
    <x v="1"/>
    <x v="3"/>
    <x v="19"/>
    <n v="400"/>
    <m/>
    <m/>
  </r>
  <r>
    <x v="5"/>
    <x v="1"/>
    <x v="3"/>
    <x v="20"/>
    <n v="400"/>
    <m/>
    <m/>
  </r>
  <r>
    <x v="5"/>
    <x v="1"/>
    <x v="4"/>
    <x v="21"/>
    <n v="400"/>
    <m/>
    <m/>
  </r>
  <r>
    <x v="5"/>
    <x v="1"/>
    <x v="4"/>
    <x v="22"/>
    <n v="400"/>
    <m/>
    <m/>
  </r>
  <r>
    <x v="6"/>
    <x v="0"/>
    <x v="0"/>
    <x v="0"/>
    <n v="400"/>
    <d v="2023-07-07T00:00:00"/>
    <s v=" Paid "/>
  </r>
  <r>
    <x v="6"/>
    <x v="0"/>
    <x v="0"/>
    <x v="1"/>
    <n v="400"/>
    <d v="2023-07-02T00:00:00"/>
    <s v=" Paid "/>
  </r>
  <r>
    <x v="6"/>
    <x v="0"/>
    <x v="0"/>
    <x v="2"/>
    <n v="400"/>
    <d v="2023-07-02T00:00:00"/>
    <s v=" Paid "/>
  </r>
  <r>
    <x v="6"/>
    <x v="0"/>
    <x v="0"/>
    <x v="3"/>
    <n v="400"/>
    <d v="2023-07-03T00:00:00"/>
    <s v=" Paid "/>
  </r>
  <r>
    <x v="6"/>
    <x v="0"/>
    <x v="0"/>
    <x v="4"/>
    <n v="400"/>
    <d v="2023-07-04T00:00:00"/>
    <s v=" Paid "/>
  </r>
  <r>
    <x v="6"/>
    <x v="0"/>
    <x v="0"/>
    <x v="5"/>
    <n v="400"/>
    <d v="2023-07-05T00:00:00"/>
    <s v=" Paid "/>
  </r>
  <r>
    <x v="6"/>
    <x v="0"/>
    <x v="0"/>
    <x v="6"/>
    <n v="400"/>
    <d v="2023-07-06T00:00:00"/>
    <s v=" Paid "/>
  </r>
  <r>
    <x v="6"/>
    <x v="0"/>
    <x v="0"/>
    <x v="7"/>
    <n v="400"/>
    <d v="2023-07-07T00:00:00"/>
    <s v=" Paid "/>
  </r>
  <r>
    <x v="6"/>
    <x v="0"/>
    <x v="0"/>
    <x v="8"/>
    <n v="400"/>
    <d v="2023-07-08T00:00:00"/>
    <s v=" Paid "/>
  </r>
  <r>
    <x v="6"/>
    <x v="0"/>
    <x v="1"/>
    <x v="9"/>
    <n v="400"/>
    <d v="2023-07-09T00:00:00"/>
    <s v=" Paid "/>
  </r>
  <r>
    <x v="6"/>
    <x v="0"/>
    <x v="1"/>
    <x v="10"/>
    <n v="400"/>
    <d v="2023-07-04T00:00:00"/>
    <s v=" Paid "/>
  </r>
  <r>
    <x v="6"/>
    <x v="0"/>
    <x v="1"/>
    <x v="11"/>
    <n v="400"/>
    <d v="2023-07-05T00:00:00"/>
    <s v=" Paid "/>
  </r>
  <r>
    <x v="6"/>
    <x v="0"/>
    <x v="2"/>
    <x v="0"/>
    <n v="400"/>
    <d v="2023-07-06T00:00:00"/>
    <s v=" Paid "/>
  </r>
  <r>
    <x v="6"/>
    <x v="0"/>
    <x v="2"/>
    <x v="12"/>
    <n v="400"/>
    <d v="2023-07-07T00:00:00"/>
    <s v=" Paid "/>
  </r>
  <r>
    <x v="6"/>
    <x v="0"/>
    <x v="2"/>
    <x v="13"/>
    <n v="400"/>
    <d v="2023-07-03T00:00:00"/>
    <s v=" Paid "/>
  </r>
  <r>
    <x v="6"/>
    <x v="0"/>
    <x v="2"/>
    <x v="14"/>
    <n v="400"/>
    <d v="2023-07-04T00:00:00"/>
    <s v=" Paid "/>
  </r>
  <r>
    <x v="6"/>
    <x v="0"/>
    <x v="2"/>
    <x v="15"/>
    <n v="400"/>
    <d v="2023-07-05T00:00:00"/>
    <s v=" Paid "/>
  </r>
  <r>
    <x v="6"/>
    <x v="0"/>
    <x v="2"/>
    <x v="16"/>
    <n v="400"/>
    <d v="2023-07-06T00:00:00"/>
    <s v=" Paid "/>
  </r>
  <r>
    <x v="6"/>
    <x v="0"/>
    <x v="2"/>
    <x v="17"/>
    <n v="400"/>
    <d v="2023-07-07T00:00:00"/>
    <s v=" Paid "/>
  </r>
  <r>
    <x v="6"/>
    <x v="0"/>
    <x v="2"/>
    <x v="18"/>
    <n v="400"/>
    <d v="2023-07-08T00:00:00"/>
    <s v=" Paid "/>
  </r>
  <r>
    <x v="6"/>
    <x v="0"/>
    <x v="2"/>
    <x v="8"/>
    <n v="400"/>
    <d v="2023-07-09T00:00:00"/>
    <s v=" Paid "/>
  </r>
  <r>
    <x v="6"/>
    <x v="1"/>
    <x v="3"/>
    <x v="19"/>
    <n v="400"/>
    <m/>
    <m/>
  </r>
  <r>
    <x v="6"/>
    <x v="1"/>
    <x v="3"/>
    <x v="20"/>
    <n v="400"/>
    <m/>
    <m/>
  </r>
  <r>
    <x v="6"/>
    <x v="1"/>
    <x v="4"/>
    <x v="21"/>
    <n v="400"/>
    <m/>
    <m/>
  </r>
  <r>
    <x v="6"/>
    <x v="1"/>
    <x v="4"/>
    <x v="22"/>
    <n v="400"/>
    <m/>
    <m/>
  </r>
  <r>
    <x v="7"/>
    <x v="0"/>
    <x v="0"/>
    <x v="0"/>
    <n v="400"/>
    <d v="2023-09-09T00:00:00"/>
    <s v=" Paid "/>
  </r>
  <r>
    <x v="7"/>
    <x v="0"/>
    <x v="0"/>
    <x v="1"/>
    <n v="400"/>
    <d v="2023-09-05T00:00:00"/>
    <s v=" Paid "/>
  </r>
  <r>
    <x v="7"/>
    <x v="0"/>
    <x v="0"/>
    <x v="2"/>
    <n v="400"/>
    <d v="2023-09-08T00:00:00"/>
    <s v=" Paid "/>
  </r>
  <r>
    <x v="7"/>
    <x v="0"/>
    <x v="0"/>
    <x v="3"/>
    <n v="400"/>
    <d v="2023-09-04T00:00:00"/>
    <s v=" Paid "/>
  </r>
  <r>
    <x v="7"/>
    <x v="0"/>
    <x v="0"/>
    <x v="4"/>
    <n v="400"/>
    <d v="2023-09-06T00:00:00"/>
    <s v=" Paid "/>
  </r>
  <r>
    <x v="7"/>
    <x v="0"/>
    <x v="0"/>
    <x v="5"/>
    <n v="400"/>
    <d v="2023-09-07T00:00:00"/>
    <s v=" Paid "/>
  </r>
  <r>
    <x v="7"/>
    <x v="0"/>
    <x v="0"/>
    <x v="6"/>
    <n v="400"/>
    <d v="2023-09-03T00:00:00"/>
    <s v=" Paid "/>
  </r>
  <r>
    <x v="7"/>
    <x v="0"/>
    <x v="0"/>
    <x v="7"/>
    <n v="400"/>
    <d v="2023-09-07T00:00:00"/>
    <s v=" Paid "/>
  </r>
  <r>
    <x v="7"/>
    <x v="0"/>
    <x v="0"/>
    <x v="8"/>
    <n v="400"/>
    <d v="2023-09-08T00:00:00"/>
    <s v=" Paid "/>
  </r>
  <r>
    <x v="7"/>
    <x v="0"/>
    <x v="1"/>
    <x v="9"/>
    <n v="400"/>
    <d v="2023-09-04T00:00:00"/>
    <s v=" Paid "/>
  </r>
  <r>
    <x v="7"/>
    <x v="0"/>
    <x v="1"/>
    <x v="10"/>
    <n v="400"/>
    <d v="2023-09-04T00:00:00"/>
    <s v=" Paid "/>
  </r>
  <r>
    <x v="7"/>
    <x v="0"/>
    <x v="1"/>
    <x v="11"/>
    <n v="400"/>
    <d v="2023-09-01T00:00:00"/>
    <s v=" Paid "/>
  </r>
  <r>
    <x v="7"/>
    <x v="0"/>
    <x v="2"/>
    <x v="0"/>
    <n v="400"/>
    <d v="2023-09-06T00:00:00"/>
    <s v=" Paid "/>
  </r>
  <r>
    <x v="7"/>
    <x v="0"/>
    <x v="2"/>
    <x v="12"/>
    <n v="400"/>
    <d v="2023-09-01T00:00:00"/>
    <s v=" Paid "/>
  </r>
  <r>
    <x v="7"/>
    <x v="0"/>
    <x v="2"/>
    <x v="13"/>
    <n v="400"/>
    <d v="2023-09-03T00:00:00"/>
    <s v=" Paid "/>
  </r>
  <r>
    <x v="7"/>
    <x v="0"/>
    <x v="2"/>
    <x v="14"/>
    <n v="400"/>
    <d v="2023-09-04T00:00:00"/>
    <s v=" Paid "/>
  </r>
  <r>
    <x v="7"/>
    <x v="0"/>
    <x v="2"/>
    <x v="15"/>
    <n v="400"/>
    <d v="2023-09-06T00:00:00"/>
    <s v=" Paid "/>
  </r>
  <r>
    <x v="7"/>
    <x v="0"/>
    <x v="2"/>
    <x v="16"/>
    <n v="400"/>
    <d v="2023-09-07T00:00:00"/>
    <s v=" Paid "/>
  </r>
  <r>
    <x v="7"/>
    <x v="0"/>
    <x v="2"/>
    <x v="17"/>
    <n v="400"/>
    <d v="2023-09-08T00:00:00"/>
    <s v=" Paid "/>
  </r>
  <r>
    <x v="7"/>
    <x v="0"/>
    <x v="2"/>
    <x v="18"/>
    <n v="400"/>
    <d v="2023-09-09T00:00:00"/>
    <s v=" Paid "/>
  </r>
  <r>
    <x v="7"/>
    <x v="0"/>
    <x v="2"/>
    <x v="8"/>
    <n v="400"/>
    <d v="2023-09-04T00:00:00"/>
    <s v=" Paid "/>
  </r>
  <r>
    <x v="7"/>
    <x v="1"/>
    <x v="3"/>
    <x v="19"/>
    <n v="400"/>
    <m/>
    <m/>
  </r>
  <r>
    <x v="7"/>
    <x v="1"/>
    <x v="3"/>
    <x v="20"/>
    <n v="400"/>
    <m/>
    <m/>
  </r>
  <r>
    <x v="7"/>
    <x v="1"/>
    <x v="4"/>
    <x v="21"/>
    <n v="400"/>
    <m/>
    <m/>
  </r>
  <r>
    <x v="7"/>
    <x v="1"/>
    <x v="4"/>
    <x v="22"/>
    <n v="400"/>
    <m/>
    <m/>
  </r>
  <r>
    <x v="8"/>
    <x v="0"/>
    <x v="0"/>
    <x v="0"/>
    <n v="400"/>
    <d v="2023-10-01T00:00:00"/>
    <s v=" Paid "/>
  </r>
  <r>
    <x v="8"/>
    <x v="0"/>
    <x v="0"/>
    <x v="1"/>
    <n v="400"/>
    <d v="2023-10-03T00:00:00"/>
    <s v=" Paid "/>
  </r>
  <r>
    <x v="8"/>
    <x v="0"/>
    <x v="0"/>
    <x v="2"/>
    <n v="400"/>
    <d v="2023-10-01T00:00:00"/>
    <s v=" Paid "/>
  </r>
  <r>
    <x v="8"/>
    <x v="0"/>
    <x v="0"/>
    <x v="3"/>
    <n v="400"/>
    <d v="2023-10-04T00:00:00"/>
    <s v=" Paid "/>
  </r>
  <r>
    <x v="8"/>
    <x v="0"/>
    <x v="0"/>
    <x v="4"/>
    <n v="400"/>
    <d v="2023-10-06T00:00:00"/>
    <s v=" Paid "/>
  </r>
  <r>
    <x v="8"/>
    <x v="0"/>
    <x v="0"/>
    <x v="5"/>
    <n v="400"/>
    <d v="2023-10-07T00:00:00"/>
    <s v=" Paid "/>
  </r>
  <r>
    <x v="8"/>
    <x v="0"/>
    <x v="0"/>
    <x v="6"/>
    <n v="400"/>
    <d v="2023-10-06T00:00:00"/>
    <s v=" Paid "/>
  </r>
  <r>
    <x v="8"/>
    <x v="0"/>
    <x v="0"/>
    <x v="7"/>
    <n v="400"/>
    <d v="2023-10-07T00:00:00"/>
    <s v=" Paid "/>
  </r>
  <r>
    <x v="8"/>
    <x v="0"/>
    <x v="0"/>
    <x v="8"/>
    <n v="400"/>
    <d v="2023-10-08T00:00:00"/>
    <s v=" Paid "/>
  </r>
  <r>
    <x v="8"/>
    <x v="0"/>
    <x v="1"/>
    <x v="9"/>
    <n v="400"/>
    <d v="2023-10-09T00:00:00"/>
    <s v=" Paid "/>
  </r>
  <r>
    <x v="8"/>
    <x v="0"/>
    <x v="1"/>
    <x v="10"/>
    <n v="400"/>
    <d v="2023-10-04T00:00:00"/>
    <s v=" Paid "/>
  </r>
  <r>
    <x v="8"/>
    <x v="0"/>
    <x v="1"/>
    <x v="11"/>
    <n v="400"/>
    <d v="2023-10-05T00:00:00"/>
    <s v=" Paid "/>
  </r>
  <r>
    <x v="8"/>
    <x v="0"/>
    <x v="2"/>
    <x v="0"/>
    <n v="400"/>
    <d v="2023-10-06T00:00:00"/>
    <s v=" Paid "/>
  </r>
  <r>
    <x v="8"/>
    <x v="0"/>
    <x v="2"/>
    <x v="12"/>
    <n v="400"/>
    <d v="2023-10-07T00:00:00"/>
    <s v=" Paid "/>
  </r>
  <r>
    <x v="8"/>
    <x v="0"/>
    <x v="2"/>
    <x v="13"/>
    <n v="400"/>
    <d v="2023-10-03T00:00:00"/>
    <s v=" Paid "/>
  </r>
  <r>
    <x v="8"/>
    <x v="0"/>
    <x v="2"/>
    <x v="14"/>
    <n v="400"/>
    <d v="2023-10-04T00:00:00"/>
    <s v=" Paid "/>
  </r>
  <r>
    <x v="8"/>
    <x v="0"/>
    <x v="2"/>
    <x v="15"/>
    <n v="400"/>
    <d v="2023-10-06T00:00:00"/>
    <s v=" Paid "/>
  </r>
  <r>
    <x v="8"/>
    <x v="0"/>
    <x v="2"/>
    <x v="16"/>
    <n v="400"/>
    <d v="2023-10-07T00:00:00"/>
    <s v=" Paid "/>
  </r>
  <r>
    <x v="8"/>
    <x v="0"/>
    <x v="2"/>
    <x v="17"/>
    <n v="400"/>
    <d v="2023-10-08T00:00:00"/>
    <s v=" Paid "/>
  </r>
  <r>
    <x v="8"/>
    <x v="0"/>
    <x v="2"/>
    <x v="18"/>
    <n v="400"/>
    <d v="2023-10-09T00:00:00"/>
    <s v=" Paid "/>
  </r>
  <r>
    <x v="8"/>
    <x v="0"/>
    <x v="2"/>
    <x v="8"/>
    <n v="400"/>
    <d v="2023-10-04T00:00:00"/>
    <s v=" Paid "/>
  </r>
  <r>
    <x v="8"/>
    <x v="1"/>
    <x v="3"/>
    <x v="19"/>
    <n v="400"/>
    <m/>
    <m/>
  </r>
  <r>
    <x v="8"/>
    <x v="1"/>
    <x v="3"/>
    <x v="20"/>
    <n v="400"/>
    <m/>
    <m/>
  </r>
  <r>
    <x v="8"/>
    <x v="1"/>
    <x v="4"/>
    <x v="21"/>
    <n v="400"/>
    <m/>
    <m/>
  </r>
  <r>
    <x v="8"/>
    <x v="1"/>
    <x v="4"/>
    <x v="22"/>
    <n v="400"/>
    <m/>
    <m/>
  </r>
  <r>
    <x v="9"/>
    <x v="0"/>
    <x v="0"/>
    <x v="0"/>
    <n v="400"/>
    <d v="2023-11-08T00:00:00"/>
    <s v=" Paid "/>
  </r>
  <r>
    <x v="9"/>
    <x v="0"/>
    <x v="0"/>
    <x v="1"/>
    <n v="400"/>
    <d v="2023-11-03T00:00:00"/>
    <s v=" Paid "/>
  </r>
  <r>
    <x v="9"/>
    <x v="0"/>
    <x v="0"/>
    <x v="2"/>
    <n v="400"/>
    <d v="2023-11-04T00:00:00"/>
    <s v=" Paid "/>
  </r>
  <r>
    <x v="9"/>
    <x v="0"/>
    <x v="0"/>
    <x v="3"/>
    <n v="400"/>
    <d v="2023-11-04T00:00:00"/>
    <s v=" Paid "/>
  </r>
  <r>
    <x v="9"/>
    <x v="0"/>
    <x v="0"/>
    <x v="4"/>
    <n v="400"/>
    <d v="2023-11-06T00:00:00"/>
    <s v=" Paid "/>
  </r>
  <r>
    <x v="9"/>
    <x v="0"/>
    <x v="0"/>
    <x v="5"/>
    <n v="400"/>
    <d v="2023-11-07T00:00:00"/>
    <s v=" Paid "/>
  </r>
  <r>
    <x v="9"/>
    <x v="0"/>
    <x v="0"/>
    <x v="6"/>
    <n v="400"/>
    <d v="2023-11-06T00:00:00"/>
    <s v=" Paid "/>
  </r>
  <r>
    <x v="9"/>
    <x v="0"/>
    <x v="0"/>
    <x v="7"/>
    <n v="400"/>
    <d v="2023-11-07T00:00:00"/>
    <s v=" Paid "/>
  </r>
  <r>
    <x v="9"/>
    <x v="0"/>
    <x v="0"/>
    <x v="8"/>
    <n v="400"/>
    <d v="2023-11-08T00:00:00"/>
    <s v=" Paid "/>
  </r>
  <r>
    <x v="9"/>
    <x v="0"/>
    <x v="1"/>
    <x v="9"/>
    <n v="400"/>
    <d v="2023-11-09T00:00:00"/>
    <s v=" Paid "/>
  </r>
  <r>
    <x v="9"/>
    <x v="0"/>
    <x v="1"/>
    <x v="10"/>
    <n v="400"/>
    <d v="2023-11-04T00:00:00"/>
    <s v=" Paid "/>
  </r>
  <r>
    <x v="9"/>
    <x v="0"/>
    <x v="1"/>
    <x v="11"/>
    <n v="400"/>
    <d v="2023-11-05T00:00:00"/>
    <s v=" Paid "/>
  </r>
  <r>
    <x v="9"/>
    <x v="0"/>
    <x v="2"/>
    <x v="0"/>
    <n v="400"/>
    <d v="2023-11-06T00:00:00"/>
    <s v=" Paid "/>
  </r>
  <r>
    <x v="9"/>
    <x v="0"/>
    <x v="2"/>
    <x v="12"/>
    <n v="400"/>
    <d v="2023-11-07T00:00:00"/>
    <s v=" Paid "/>
  </r>
  <r>
    <x v="9"/>
    <x v="0"/>
    <x v="2"/>
    <x v="13"/>
    <n v="400"/>
    <d v="2023-11-03T00:00:00"/>
    <s v=" Paid "/>
  </r>
  <r>
    <x v="9"/>
    <x v="0"/>
    <x v="2"/>
    <x v="14"/>
    <n v="400"/>
    <d v="2023-11-04T00:00:00"/>
    <s v=" Paid "/>
  </r>
  <r>
    <x v="9"/>
    <x v="0"/>
    <x v="2"/>
    <x v="15"/>
    <n v="400"/>
    <d v="2023-11-06T00:00:00"/>
    <s v=" Paid "/>
  </r>
  <r>
    <x v="9"/>
    <x v="0"/>
    <x v="2"/>
    <x v="16"/>
    <n v="400"/>
    <d v="2023-11-07T00:00:00"/>
    <s v=" Paid "/>
  </r>
  <r>
    <x v="9"/>
    <x v="0"/>
    <x v="2"/>
    <x v="17"/>
    <n v="400"/>
    <d v="2023-11-08T00:00:00"/>
    <s v=" Paid "/>
  </r>
  <r>
    <x v="9"/>
    <x v="0"/>
    <x v="2"/>
    <x v="18"/>
    <n v="400"/>
    <d v="2023-11-09T00:00:00"/>
    <s v=" Paid "/>
  </r>
  <r>
    <x v="9"/>
    <x v="0"/>
    <x v="2"/>
    <x v="8"/>
    <n v="400"/>
    <d v="2023-11-04T00:00:00"/>
    <s v=" Paid "/>
  </r>
  <r>
    <x v="9"/>
    <x v="1"/>
    <x v="3"/>
    <x v="19"/>
    <n v="400"/>
    <m/>
    <m/>
  </r>
  <r>
    <x v="9"/>
    <x v="1"/>
    <x v="3"/>
    <x v="20"/>
    <n v="400"/>
    <m/>
    <m/>
  </r>
  <r>
    <x v="9"/>
    <x v="1"/>
    <x v="4"/>
    <x v="21"/>
    <n v="400"/>
    <m/>
    <m/>
  </r>
  <r>
    <x v="9"/>
    <x v="1"/>
    <x v="4"/>
    <x v="22"/>
    <n v="400"/>
    <m/>
    <m/>
  </r>
  <r>
    <x v="10"/>
    <x v="0"/>
    <x v="0"/>
    <x v="0"/>
    <n v="400"/>
    <d v="2023-08-01T00:00:00"/>
    <s v=" Paid "/>
  </r>
  <r>
    <x v="10"/>
    <x v="0"/>
    <x v="0"/>
    <x v="1"/>
    <n v="400"/>
    <d v="2023-08-07T00:00:00"/>
    <s v=" Paid "/>
  </r>
  <r>
    <x v="10"/>
    <x v="0"/>
    <x v="0"/>
    <x v="2"/>
    <n v="400"/>
    <d v="2023-08-02T00:00:00"/>
    <s v=" Paid "/>
  </r>
  <r>
    <x v="10"/>
    <x v="0"/>
    <x v="0"/>
    <x v="3"/>
    <n v="400"/>
    <d v="2023-08-04T00:00:00"/>
    <s v=" Paid "/>
  </r>
  <r>
    <x v="10"/>
    <x v="0"/>
    <x v="0"/>
    <x v="4"/>
    <n v="400"/>
    <d v="2023-08-04T00:00:00"/>
    <s v=" Paid "/>
  </r>
  <r>
    <x v="10"/>
    <x v="0"/>
    <x v="0"/>
    <x v="5"/>
    <n v="400"/>
    <d v="2023-08-05T00:00:00"/>
    <s v=" Late "/>
  </r>
  <r>
    <x v="10"/>
    <x v="0"/>
    <x v="0"/>
    <x v="6"/>
    <n v="400"/>
    <d v="2023-08-06T00:00:00"/>
    <s v=" Paid "/>
  </r>
  <r>
    <x v="10"/>
    <x v="0"/>
    <x v="0"/>
    <x v="7"/>
    <n v="400"/>
    <d v="2023-08-07T00:00:00"/>
    <s v=" Paid "/>
  </r>
  <r>
    <x v="10"/>
    <x v="0"/>
    <x v="0"/>
    <x v="8"/>
    <n v="400"/>
    <d v="2023-08-08T00:00:00"/>
    <s v=" Late "/>
  </r>
  <r>
    <x v="10"/>
    <x v="0"/>
    <x v="1"/>
    <x v="9"/>
    <n v="400"/>
    <d v="2023-08-09T00:00:00"/>
    <s v=" Paid "/>
  </r>
  <r>
    <x v="10"/>
    <x v="0"/>
    <x v="1"/>
    <x v="10"/>
    <n v="400"/>
    <d v="2023-08-04T00:00:00"/>
    <s v=" Paid "/>
  </r>
  <r>
    <x v="10"/>
    <x v="0"/>
    <x v="1"/>
    <x v="11"/>
    <n v="400"/>
    <d v="2023-08-05T00:00:00"/>
    <s v=" Late "/>
  </r>
  <r>
    <x v="10"/>
    <x v="0"/>
    <x v="2"/>
    <x v="0"/>
    <n v="400"/>
    <d v="2023-08-06T00:00:00"/>
    <s v=" Paid "/>
  </r>
  <r>
    <x v="10"/>
    <x v="0"/>
    <x v="2"/>
    <x v="12"/>
    <n v="400"/>
    <d v="2023-08-07T00:00:00"/>
    <s v=" Paid "/>
  </r>
  <r>
    <x v="10"/>
    <x v="0"/>
    <x v="2"/>
    <x v="13"/>
    <n v="400"/>
    <d v="2023-08-03T00:00:00"/>
    <s v=" Late "/>
  </r>
  <r>
    <x v="10"/>
    <x v="0"/>
    <x v="2"/>
    <x v="14"/>
    <n v="400"/>
    <d v="2023-08-04T00:00:00"/>
    <s v=" Paid "/>
  </r>
  <r>
    <x v="10"/>
    <x v="0"/>
    <x v="2"/>
    <x v="15"/>
    <n v="400"/>
    <d v="2023-08-05T00:00:00"/>
    <s v=" Paid "/>
  </r>
  <r>
    <x v="10"/>
    <x v="0"/>
    <x v="2"/>
    <x v="16"/>
    <n v="400"/>
    <d v="2023-08-06T00:00:00"/>
    <s v=" Late "/>
  </r>
  <r>
    <x v="10"/>
    <x v="0"/>
    <x v="2"/>
    <x v="17"/>
    <n v="400"/>
    <d v="2023-08-07T00:00:00"/>
    <s v=" Paid "/>
  </r>
  <r>
    <x v="10"/>
    <x v="0"/>
    <x v="2"/>
    <x v="18"/>
    <n v="400"/>
    <d v="2023-08-08T00:00:00"/>
    <s v=" Paid "/>
  </r>
  <r>
    <x v="10"/>
    <x v="0"/>
    <x v="2"/>
    <x v="8"/>
    <n v="400"/>
    <d v="2023-08-09T00:00:00"/>
    <s v=" Paid "/>
  </r>
  <r>
    <x v="10"/>
    <x v="1"/>
    <x v="3"/>
    <x v="19"/>
    <n v="400"/>
    <m/>
    <m/>
  </r>
  <r>
    <x v="10"/>
    <x v="1"/>
    <x v="3"/>
    <x v="20"/>
    <n v="400"/>
    <m/>
    <m/>
  </r>
  <r>
    <x v="10"/>
    <x v="1"/>
    <x v="4"/>
    <x v="21"/>
    <n v="400"/>
    <m/>
    <m/>
  </r>
  <r>
    <x v="10"/>
    <x v="1"/>
    <x v="4"/>
    <x v="22"/>
    <n v="400"/>
    <m/>
    <m/>
  </r>
  <r>
    <x v="11"/>
    <x v="0"/>
    <x v="0"/>
    <x v="0"/>
    <n v="400"/>
    <d v="2023-12-01T00:00:00"/>
    <s v="Late"/>
  </r>
  <r>
    <x v="11"/>
    <x v="0"/>
    <x v="0"/>
    <x v="1"/>
    <n v="400"/>
    <d v="2023-12-07T00:00:00"/>
    <s v="Paid"/>
  </r>
  <r>
    <x v="11"/>
    <x v="0"/>
    <x v="0"/>
    <x v="2"/>
    <n v="400"/>
    <d v="2023-12-02T00:00:00"/>
    <s v=" Paid "/>
  </r>
  <r>
    <x v="11"/>
    <x v="0"/>
    <x v="0"/>
    <x v="3"/>
    <n v="400"/>
    <d v="2023-12-04T00:00:00"/>
    <s v="Late"/>
  </r>
  <r>
    <x v="11"/>
    <x v="0"/>
    <x v="0"/>
    <x v="4"/>
    <n v="400"/>
    <d v="2023-12-04T00:00:00"/>
    <s v=" Late "/>
  </r>
  <r>
    <x v="11"/>
    <x v="0"/>
    <x v="0"/>
    <x v="5"/>
    <n v="400"/>
    <d v="2023-12-05T00:00:00"/>
    <s v=" Paid "/>
  </r>
  <r>
    <x v="11"/>
    <x v="0"/>
    <x v="0"/>
    <x v="6"/>
    <n v="400"/>
    <d v="2023-12-06T00:00:00"/>
    <s v=" Paid "/>
  </r>
  <r>
    <x v="11"/>
    <x v="0"/>
    <x v="0"/>
    <x v="7"/>
    <n v="400"/>
    <d v="2023-12-07T00:00:00"/>
    <s v=" Late "/>
  </r>
  <r>
    <x v="11"/>
    <x v="0"/>
    <x v="0"/>
    <x v="8"/>
    <n v="400"/>
    <d v="2023-12-08T00:00:00"/>
    <s v=" Paid "/>
  </r>
  <r>
    <x v="11"/>
    <x v="0"/>
    <x v="1"/>
    <x v="9"/>
    <n v="400"/>
    <d v="2023-12-09T00:00:00"/>
    <s v=" Paid "/>
  </r>
  <r>
    <x v="11"/>
    <x v="0"/>
    <x v="1"/>
    <x v="10"/>
    <n v="400"/>
    <d v="2023-12-04T00:00:00"/>
    <s v=" Paid "/>
  </r>
  <r>
    <x v="11"/>
    <x v="0"/>
    <x v="1"/>
    <x v="11"/>
    <n v="400"/>
    <d v="2023-12-05T00:00:00"/>
    <s v=" Paid "/>
  </r>
  <r>
    <x v="11"/>
    <x v="0"/>
    <x v="2"/>
    <x v="0"/>
    <n v="400"/>
    <d v="2023-12-06T00:00:00"/>
    <s v=" Paid "/>
  </r>
  <r>
    <x v="11"/>
    <x v="0"/>
    <x v="2"/>
    <x v="12"/>
    <n v="400"/>
    <d v="2023-12-07T00:00:00"/>
    <s v=" Paid "/>
  </r>
  <r>
    <x v="11"/>
    <x v="0"/>
    <x v="2"/>
    <x v="13"/>
    <n v="400"/>
    <d v="2023-12-03T00:00:00"/>
    <s v=" Paid "/>
  </r>
  <r>
    <x v="11"/>
    <x v="0"/>
    <x v="2"/>
    <x v="14"/>
    <n v="400"/>
    <d v="2023-12-04T00:00:00"/>
    <s v=" Paid "/>
  </r>
  <r>
    <x v="11"/>
    <x v="0"/>
    <x v="2"/>
    <x v="15"/>
    <n v="400"/>
    <d v="2023-12-05T00:00:00"/>
    <s v=" Paid "/>
  </r>
  <r>
    <x v="11"/>
    <x v="0"/>
    <x v="2"/>
    <x v="16"/>
    <n v="400"/>
    <d v="2023-12-06T00:00:00"/>
    <s v=" Paid "/>
  </r>
  <r>
    <x v="11"/>
    <x v="0"/>
    <x v="2"/>
    <x v="17"/>
    <n v="400"/>
    <d v="2023-12-07T00:00:00"/>
    <s v=" Paid "/>
  </r>
  <r>
    <x v="11"/>
    <x v="0"/>
    <x v="2"/>
    <x v="18"/>
    <n v="400"/>
    <d v="2023-12-08T00:00:00"/>
    <s v=" Paid "/>
  </r>
  <r>
    <x v="11"/>
    <x v="0"/>
    <x v="2"/>
    <x v="8"/>
    <n v="400"/>
    <d v="2023-12-09T00:00:00"/>
    <s v=" Paid "/>
  </r>
  <r>
    <x v="11"/>
    <x v="1"/>
    <x v="3"/>
    <x v="19"/>
    <n v="400"/>
    <m/>
    <m/>
  </r>
  <r>
    <x v="11"/>
    <x v="1"/>
    <x v="3"/>
    <x v="20"/>
    <n v="400"/>
    <m/>
    <m/>
  </r>
  <r>
    <x v="11"/>
    <x v="1"/>
    <x v="4"/>
    <x v="21"/>
    <n v="400"/>
    <m/>
    <m/>
  </r>
  <r>
    <x v="11"/>
    <x v="1"/>
    <x v="4"/>
    <x v="22"/>
    <n v="40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056428-94DC-4878-A0A3-96A24ABDAC86}"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8:Q21"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items count="6">
        <item x="0"/>
        <item x="3"/>
        <item x="1"/>
        <item x="4"/>
        <item x="2"/>
        <item t="default"/>
      </items>
    </pivotField>
    <pivotField showAll="0">
      <items count="24">
        <item x="0"/>
        <item x="21"/>
        <item x="1"/>
        <item x="12"/>
        <item x="22"/>
        <item x="16"/>
        <item x="2"/>
        <item x="3"/>
        <item x="14"/>
        <item x="20"/>
        <item x="8"/>
        <item x="11"/>
        <item x="15"/>
        <item x="5"/>
        <item x="17"/>
        <item x="6"/>
        <item x="19"/>
        <item x="9"/>
        <item x="10"/>
        <item x="18"/>
        <item x="7"/>
        <item x="13"/>
        <item x="4"/>
        <item t="default"/>
      </items>
    </pivotField>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Amount" fld="4" baseField="0"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9B76C0-B975-4BD5-8A7D-BB9E112E6C60}"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8:M21"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items count="6">
        <item x="0"/>
        <item x="3"/>
        <item x="1"/>
        <item x="4"/>
        <item x="2"/>
        <item t="default"/>
      </items>
    </pivotField>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Amount" fld="4"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0EF1E8-B71B-4E44-AD53-4541BEC6A83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H20" firstHeaderRow="1" firstDataRow="1" firstDataCol="1" rowPageCount="1" colPageCount="1"/>
  <pivotFields count="7">
    <pivotField showAll="0"/>
    <pivotField axis="axisPage" showAll="0">
      <items count="3">
        <item x="0"/>
        <item x="1"/>
        <item t="default"/>
      </items>
    </pivotField>
    <pivotField showAll="0">
      <items count="6">
        <item x="0"/>
        <item x="3"/>
        <item x="1"/>
        <item x="4"/>
        <item x="2"/>
        <item t="default"/>
      </items>
    </pivotField>
    <pivotField axis="axisRow" showAll="0">
      <items count="24">
        <item x="0"/>
        <item x="21"/>
        <item x="1"/>
        <item x="12"/>
        <item x="22"/>
        <item x="16"/>
        <item x="2"/>
        <item x="3"/>
        <item x="14"/>
        <item x="20"/>
        <item x="8"/>
        <item x="11"/>
        <item x="15"/>
        <item x="5"/>
        <item x="17"/>
        <item x="6"/>
        <item x="19"/>
        <item x="9"/>
        <item x="10"/>
        <item x="18"/>
        <item x="7"/>
        <item x="13"/>
        <item x="4"/>
        <item t="default"/>
      </items>
    </pivotField>
    <pivotField dataField="1" numFmtId="164" showAll="0"/>
    <pivotField showAll="0"/>
    <pivotField showAll="0"/>
  </pivotFields>
  <rowFields count="1">
    <field x="3"/>
  </rowFields>
  <rowItems count="5">
    <i>
      <x v="1"/>
    </i>
    <i>
      <x v="4"/>
    </i>
    <i>
      <x v="9"/>
    </i>
    <i>
      <x v="16"/>
    </i>
    <i t="grand">
      <x/>
    </i>
  </rowItems>
  <colItems count="1">
    <i/>
  </colItems>
  <pageFields count="1">
    <pageField fld="1" item="1"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95ADF0-2C63-44A5-9C11-B2D0857451A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5:D19" firstHeaderRow="1" firstDataRow="1" firstDataCol="1" rowPageCount="1" colPageCount="1"/>
  <pivotFields count="7">
    <pivotField showAll="0"/>
    <pivotField axis="axisPage" showAll="0">
      <items count="3">
        <item x="0"/>
        <item x="1"/>
        <item t="default"/>
      </items>
    </pivotField>
    <pivotField axis="axisRow" showAll="0">
      <items count="6">
        <item x="0"/>
        <item x="3"/>
        <item x="1"/>
        <item x="4"/>
        <item x="2"/>
        <item t="default"/>
      </items>
    </pivotField>
    <pivotField showAll="0"/>
    <pivotField dataField="1" numFmtId="164" showAll="0"/>
    <pivotField showAll="0"/>
    <pivotField showAll="0"/>
  </pivotFields>
  <rowFields count="1">
    <field x="2"/>
  </rowFields>
  <rowItems count="4">
    <i>
      <x/>
    </i>
    <i>
      <x v="2"/>
    </i>
    <i>
      <x v="4"/>
    </i>
    <i t="grand">
      <x/>
    </i>
  </rowItems>
  <colItems count="1">
    <i/>
  </colItems>
  <pageFields count="1">
    <pageField fld="1" item="0" hier="-1"/>
  </pageFields>
  <dataFields count="1">
    <dataField name="Sum of Amount" fld="4"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5A261B7-CC50-4FFD-87C8-CDFAD6DF3C25}" sourceName="Month">
  <extLst>
    <x:ext xmlns:x15="http://schemas.microsoft.com/office/spreadsheetml/2010/11/main" uri="{2F2917AC-EB37-4324-AD4E-5DD8C200BD13}">
      <x15:tableSlicerCache tableId="2"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D01CE4F-A7E0-4895-91D5-D91C6EBE01FA}" cache="Slicer_Month" caption="Month" columnCount="3" showCaption="0" style="Dark theme slicer"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9ADEA7-AE5A-440F-B8F1-411D6903724B}" name="Table13" displayName="Table13" ref="H16:N316" headerRowDxfId="11" dataDxfId="10" totalsRowDxfId="8" tableBorderDxfId="9">
  <autoFilter ref="H16:N316" xr:uid="{489ADEA7-AE5A-440F-B8F1-411D6903724B}">
    <filterColumn colId="0" hiddenButton="1">
      <filters>
        <filter val="Dec"/>
      </filters>
    </filterColumn>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H17:N316">
    <sortCondition ref="H2:H301" customList="Jan,Feb,Mar,Apr,May,Jun,Jul,Sep,Oct,Nov,Aug,Dec"/>
  </sortState>
  <tableColumns count="7">
    <tableColumn id="1" xr3:uid="{0C4481A0-F0B4-480C-B86B-37BC9DDC0960}" name="Month" totalsRowLabel="Total" dataDxfId="7"/>
    <tableColumn id="2" xr3:uid="{73B1EECE-3C1E-498D-B6FC-F2CCFAD0FFA8}" name="Main Type" dataDxfId="6"/>
    <tableColumn id="3" xr3:uid="{C9E10B11-DAC6-4543-9CF7-F1ED604F592E}" name="Category" dataDxfId="5"/>
    <tableColumn id="4" xr3:uid="{D28E2CA9-121B-4835-9B6F-77C68FEB6C96}" name="Sub-category" dataDxfId="4"/>
    <tableColumn id="5" xr3:uid="{EB63F2B9-0C74-4ACF-8E5F-EBF0D39955D7}" name="Amount" dataDxfId="3"/>
    <tableColumn id="6" xr3:uid="{D6B91C23-C598-410B-B008-8F32F43A2F6A}" name="Bill Due Date" dataDxfId="2"/>
    <tableColumn id="7" xr3:uid="{154A31B5-6A65-4421-BC5F-B9EA6BBCB5C8}" name="Status" totalsRowFunction="count" dataDxfId="1"/>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dimension ref="C1:S316"/>
  <sheetViews>
    <sheetView showGridLines="0" topLeftCell="J1" workbookViewId="0">
      <selection activeCell="P8" sqref="P8"/>
    </sheetView>
  </sheetViews>
  <sheetFormatPr defaultColWidth="10.875" defaultRowHeight="15"/>
  <cols>
    <col min="1" max="1" width="6.625" style="1" customWidth="1"/>
    <col min="2" max="2" width="6.5" style="1" customWidth="1"/>
    <col min="3" max="3" width="12.75" style="1" bestFit="1" customWidth="1"/>
    <col min="4" max="4" width="15.375" style="1" customWidth="1"/>
    <col min="5" max="6" width="7.75" style="1" customWidth="1"/>
    <col min="7" max="7" width="14.125" style="1" bestFit="1" customWidth="1"/>
    <col min="8" max="8" width="13.25" style="1" bestFit="1" customWidth="1"/>
    <col min="9" max="9" width="10" style="1" customWidth="1"/>
    <col min="10" max="10" width="26.125" style="1" customWidth="1"/>
    <col min="11" max="11" width="9" style="1" customWidth="1"/>
    <col min="12" max="12" width="12.125" style="1" bestFit="1" customWidth="1"/>
    <col min="13" max="13" width="13.25" style="1" bestFit="1" customWidth="1"/>
    <col min="14" max="15" width="7.75" style="1" customWidth="1"/>
    <col min="16" max="16" width="12.125" style="1" bestFit="1" customWidth="1"/>
    <col min="17" max="17" width="13.25" style="1" bestFit="1" customWidth="1"/>
    <col min="18" max="19" width="7.75" style="1" customWidth="1"/>
    <col min="20" max="20" width="15.375" style="1" customWidth="1"/>
    <col min="21" max="16384" width="10.875" style="1"/>
  </cols>
  <sheetData>
    <row r="1" spans="3:19">
      <c r="E1" s="38"/>
      <c r="I1" s="38"/>
      <c r="J1" s="38"/>
      <c r="N1" s="38"/>
      <c r="R1" s="38"/>
    </row>
    <row r="2" spans="3:19">
      <c r="C2" s="33" t="s">
        <v>8</v>
      </c>
      <c r="D2" s="26"/>
      <c r="E2" s="39"/>
      <c r="F2" s="26"/>
      <c r="G2" s="36" t="s">
        <v>32</v>
      </c>
      <c r="I2" s="38"/>
      <c r="J2" s="38" t="s">
        <v>76</v>
      </c>
      <c r="L2" s="33" t="s">
        <v>77</v>
      </c>
      <c r="N2" s="39"/>
      <c r="O2" s="26"/>
      <c r="P2" s="36" t="s">
        <v>78</v>
      </c>
      <c r="R2" s="39"/>
      <c r="S2" s="26"/>
    </row>
    <row r="3" spans="3:19">
      <c r="C3" s="26"/>
      <c r="D3" s="26"/>
      <c r="E3" s="39"/>
      <c r="F3" s="26"/>
      <c r="G3" s="26"/>
      <c r="I3" s="38"/>
      <c r="J3" s="43">
        <f>H8-D7</f>
        <v>-81600</v>
      </c>
      <c r="K3" s="44"/>
      <c r="N3" s="39"/>
      <c r="O3" s="26"/>
      <c r="R3" s="39"/>
      <c r="S3" s="26"/>
    </row>
    <row r="4" spans="3:19">
      <c r="C4" s="29" t="s">
        <v>9</v>
      </c>
      <c r="D4" s="31">
        <f>_xlfn.XLOOKUP(C4,C15:C18,D15:D18)</f>
        <v>43200</v>
      </c>
      <c r="E4" s="40"/>
      <c r="F4" s="27"/>
      <c r="G4" s="29" t="s">
        <v>37</v>
      </c>
      <c r="H4" s="35">
        <f>VLOOKUP(G4,G15:H20,2,0)</f>
        <v>4800</v>
      </c>
      <c r="I4" s="38"/>
      <c r="J4" s="42"/>
      <c r="K4" s="45"/>
      <c r="N4" s="40"/>
      <c r="O4" s="27"/>
      <c r="R4" s="40"/>
      <c r="S4" s="27"/>
    </row>
    <row r="5" spans="3:19">
      <c r="C5" s="29" t="s">
        <v>20</v>
      </c>
      <c r="D5" s="31">
        <f t="shared" ref="D5:D6" si="0">_xlfn.XLOOKUP(C5,C16:C19,D16:D19)</f>
        <v>14400</v>
      </c>
      <c r="E5" s="40"/>
      <c r="F5" s="27"/>
      <c r="G5" s="29" t="s">
        <v>38</v>
      </c>
      <c r="H5" s="35">
        <f>VLOOKUP(G5,G15:H20,2,0)</f>
        <v>4800</v>
      </c>
      <c r="I5" s="38"/>
      <c r="J5" s="38"/>
      <c r="N5" s="40"/>
      <c r="O5" s="27"/>
      <c r="R5" s="40"/>
      <c r="S5" s="27"/>
    </row>
    <row r="6" spans="3:19" ht="16.5" thickBot="1">
      <c r="C6" s="30" t="s">
        <v>24</v>
      </c>
      <c r="D6" s="32">
        <f t="shared" si="0"/>
        <v>43200</v>
      </c>
      <c r="E6" s="40"/>
      <c r="F6" s="27"/>
      <c r="G6" s="29" t="s">
        <v>35</v>
      </c>
      <c r="H6" s="31">
        <f>VLOOKUP(G6,G15:H20,2,0)</f>
        <v>4800</v>
      </c>
      <c r="I6" s="38"/>
      <c r="J6" s="38"/>
      <c r="L6" s="24" t="s">
        <v>1</v>
      </c>
      <c r="M6" t="s">
        <v>8</v>
      </c>
      <c r="N6" s="40"/>
      <c r="O6" s="27"/>
      <c r="P6" s="24" t="s">
        <v>1</v>
      </c>
      <c r="Q6" t="s">
        <v>32</v>
      </c>
      <c r="R6" s="40"/>
      <c r="S6" s="27"/>
    </row>
    <row r="7" spans="3:19" ht="15.75" thickBot="1">
      <c r="C7" s="33" t="s">
        <v>74</v>
      </c>
      <c r="D7" s="34">
        <f>GETPIVOTDATA("Amount",$C$15)</f>
        <v>100800</v>
      </c>
      <c r="E7" s="40"/>
      <c r="F7" s="27"/>
      <c r="G7" s="30" t="s">
        <v>34</v>
      </c>
      <c r="H7" s="32">
        <f>VLOOKUP(G7,G15:H20,2,0)</f>
        <v>4800</v>
      </c>
      <c r="I7" s="38"/>
      <c r="J7" s="38"/>
      <c r="N7" s="40"/>
      <c r="O7" s="27"/>
      <c r="R7" s="40"/>
      <c r="S7" s="27"/>
    </row>
    <row r="8" spans="3:19" ht="15.75">
      <c r="C8" s="27"/>
      <c r="D8" s="27"/>
      <c r="E8" s="40"/>
      <c r="F8" s="27"/>
      <c r="G8" s="36" t="s">
        <v>75</v>
      </c>
      <c r="H8" s="37">
        <f>GETPIVOTDATA("Amount",$G$15)</f>
        <v>19200</v>
      </c>
      <c r="I8" s="38"/>
      <c r="J8" s="38"/>
      <c r="L8" s="24" t="s">
        <v>71</v>
      </c>
      <c r="M8" t="s">
        <v>73</v>
      </c>
      <c r="N8" s="40"/>
      <c r="O8" s="27"/>
      <c r="P8" s="24" t="s">
        <v>71</v>
      </c>
      <c r="Q8" t="s">
        <v>73</v>
      </c>
      <c r="R8" s="40"/>
      <c r="S8" s="27"/>
    </row>
    <row r="9" spans="3:19" ht="15.75">
      <c r="C9" s="27"/>
      <c r="D9" s="27"/>
      <c r="E9" s="40"/>
      <c r="F9" s="27"/>
      <c r="G9" s="27"/>
      <c r="H9" s="28"/>
      <c r="I9" s="38"/>
      <c r="J9" s="38"/>
      <c r="L9" s="25" t="s">
        <v>43</v>
      </c>
      <c r="M9">
        <v>8400</v>
      </c>
      <c r="N9" s="40"/>
      <c r="O9" s="27"/>
      <c r="P9" s="25" t="s">
        <v>43</v>
      </c>
      <c r="Q9">
        <v>1600</v>
      </c>
      <c r="R9" s="40"/>
      <c r="S9" s="27"/>
    </row>
    <row r="10" spans="3:19" ht="15.75">
      <c r="C10" s="27"/>
      <c r="D10" s="27"/>
      <c r="E10" s="40"/>
      <c r="F10" s="27"/>
      <c r="G10" s="27"/>
      <c r="H10" s="28"/>
      <c r="I10" s="38"/>
      <c r="J10" s="38"/>
      <c r="L10" s="25" t="s">
        <v>42</v>
      </c>
      <c r="M10">
        <v>8400</v>
      </c>
      <c r="N10" s="40"/>
      <c r="O10" s="27"/>
      <c r="P10" s="25" t="s">
        <v>42</v>
      </c>
      <c r="Q10">
        <v>1600</v>
      </c>
      <c r="R10" s="40"/>
      <c r="S10" s="27"/>
    </row>
    <row r="11" spans="3:19" ht="15.75">
      <c r="E11" s="38"/>
      <c r="I11" s="38"/>
      <c r="J11" s="38"/>
      <c r="L11" s="25" t="s">
        <v>46</v>
      </c>
      <c r="M11">
        <v>8400</v>
      </c>
      <c r="N11" s="38"/>
      <c r="P11" s="25" t="s">
        <v>46</v>
      </c>
      <c r="Q11">
        <v>1600</v>
      </c>
      <c r="R11" s="38"/>
    </row>
    <row r="12" spans="3:19" ht="15.75">
      <c r="E12" s="38"/>
      <c r="I12" s="38"/>
      <c r="J12" s="38"/>
      <c r="L12" s="25" t="s">
        <v>7</v>
      </c>
      <c r="M12">
        <v>8400</v>
      </c>
      <c r="N12" s="38"/>
      <c r="P12" s="25" t="s">
        <v>7</v>
      </c>
      <c r="Q12">
        <v>1600</v>
      </c>
      <c r="R12" s="38"/>
    </row>
    <row r="13" spans="3:19" s="3" customFormat="1" ht="18">
      <c r="C13" s="24" t="s">
        <v>1</v>
      </c>
      <c r="D13" t="s">
        <v>8</v>
      </c>
      <c r="E13" s="41"/>
      <c r="F13"/>
      <c r="G13" s="24" t="s">
        <v>1</v>
      </c>
      <c r="H13" t="s">
        <v>32</v>
      </c>
      <c r="I13" s="41"/>
      <c r="J13" s="41"/>
      <c r="K13"/>
      <c r="L13" s="25" t="s">
        <v>47</v>
      </c>
      <c r="M13">
        <v>8400</v>
      </c>
      <c r="N13" s="41"/>
      <c r="O13"/>
      <c r="P13" s="25" t="s">
        <v>47</v>
      </c>
      <c r="Q13">
        <v>1600</v>
      </c>
      <c r="R13" s="41"/>
      <c r="S13"/>
    </row>
    <row r="14" spans="3:19" ht="15.75">
      <c r="E14" s="41"/>
      <c r="F14"/>
      <c r="I14" s="41"/>
      <c r="J14" s="41"/>
      <c r="K14"/>
      <c r="L14" s="25" t="s">
        <v>45</v>
      </c>
      <c r="M14">
        <v>8400</v>
      </c>
      <c r="N14" s="41"/>
      <c r="O14"/>
      <c r="P14" s="25" t="s">
        <v>45</v>
      </c>
      <c r="Q14">
        <v>1600</v>
      </c>
      <c r="R14" s="41"/>
      <c r="S14"/>
    </row>
    <row r="15" spans="3:19" ht="15.75">
      <c r="C15" s="24" t="s">
        <v>71</v>
      </c>
      <c r="D15" t="s">
        <v>73</v>
      </c>
      <c r="E15" s="41"/>
      <c r="F15"/>
      <c r="G15" s="24" t="s">
        <v>71</v>
      </c>
      <c r="H15" t="s">
        <v>73</v>
      </c>
      <c r="I15" s="41"/>
      <c r="J15" s="41"/>
      <c r="K15"/>
      <c r="L15" s="25" t="s">
        <v>44</v>
      </c>
      <c r="M15">
        <v>8400</v>
      </c>
      <c r="N15" s="41"/>
      <c r="O15"/>
      <c r="P15" s="25" t="s">
        <v>44</v>
      </c>
      <c r="Q15">
        <v>1600</v>
      </c>
      <c r="R15" s="41"/>
      <c r="S15"/>
    </row>
    <row r="16" spans="3:19" ht="15.75">
      <c r="C16" s="25" t="s">
        <v>9</v>
      </c>
      <c r="D16">
        <v>43200</v>
      </c>
      <c r="E16" s="41"/>
      <c r="F16"/>
      <c r="G16" s="25" t="s">
        <v>37</v>
      </c>
      <c r="H16">
        <v>4800</v>
      </c>
      <c r="I16" s="41"/>
      <c r="J16" s="41"/>
      <c r="K16"/>
      <c r="L16" s="25" t="s">
        <v>39</v>
      </c>
      <c r="M16">
        <v>8400</v>
      </c>
      <c r="N16" s="41"/>
      <c r="O16"/>
      <c r="P16" s="25" t="s">
        <v>39</v>
      </c>
      <c r="Q16">
        <v>1600</v>
      </c>
      <c r="R16" s="41"/>
      <c r="S16"/>
    </row>
    <row r="17" spans="3:19" ht="15.75">
      <c r="C17" s="25" t="s">
        <v>20</v>
      </c>
      <c r="D17">
        <v>14400</v>
      </c>
      <c r="E17" s="41"/>
      <c r="F17"/>
      <c r="G17" s="25" t="s">
        <v>38</v>
      </c>
      <c r="H17">
        <v>4800</v>
      </c>
      <c r="I17" s="41"/>
      <c r="J17" s="41"/>
      <c r="K17"/>
      <c r="L17" s="25" t="s">
        <v>50</v>
      </c>
      <c r="M17">
        <v>8400</v>
      </c>
      <c r="N17" s="41"/>
      <c r="O17"/>
      <c r="P17" s="25" t="s">
        <v>50</v>
      </c>
      <c r="Q17">
        <v>1600</v>
      </c>
      <c r="R17" s="41"/>
      <c r="S17"/>
    </row>
    <row r="18" spans="3:19" ht="15.75">
      <c r="C18" s="25" t="s">
        <v>24</v>
      </c>
      <c r="D18">
        <v>43200</v>
      </c>
      <c r="E18" s="41"/>
      <c r="F18"/>
      <c r="G18" s="25" t="s">
        <v>35</v>
      </c>
      <c r="H18">
        <v>4800</v>
      </c>
      <c r="I18" s="41"/>
      <c r="J18" s="41"/>
      <c r="K18"/>
      <c r="L18" s="25" t="s">
        <v>49</v>
      </c>
      <c r="M18">
        <v>8400</v>
      </c>
      <c r="N18" s="41"/>
      <c r="O18"/>
      <c r="P18" s="25" t="s">
        <v>49</v>
      </c>
      <c r="Q18">
        <v>1600</v>
      </c>
      <c r="R18" s="41"/>
      <c r="S18"/>
    </row>
    <row r="19" spans="3:19" ht="15.75">
      <c r="C19" s="25" t="s">
        <v>72</v>
      </c>
      <c r="D19">
        <v>100800</v>
      </c>
      <c r="E19" s="41"/>
      <c r="F19"/>
      <c r="G19" s="25" t="s">
        <v>34</v>
      </c>
      <c r="H19">
        <v>4800</v>
      </c>
      <c r="I19" s="41"/>
      <c r="J19" s="41"/>
      <c r="K19"/>
      <c r="L19" s="25" t="s">
        <v>48</v>
      </c>
      <c r="M19">
        <v>8400</v>
      </c>
      <c r="N19" s="41"/>
      <c r="O19"/>
      <c r="P19" s="25" t="s">
        <v>48</v>
      </c>
      <c r="Q19">
        <v>1600</v>
      </c>
      <c r="R19" s="41"/>
      <c r="S19"/>
    </row>
    <row r="20" spans="3:19" ht="15.75">
      <c r="C20"/>
      <c r="D20"/>
      <c r="E20" s="41"/>
      <c r="F20"/>
      <c r="G20" s="25" t="s">
        <v>72</v>
      </c>
      <c r="H20">
        <v>19200</v>
      </c>
      <c r="I20" s="41"/>
      <c r="J20" s="41"/>
      <c r="K20"/>
      <c r="L20" s="25" t="s">
        <v>41</v>
      </c>
      <c r="M20">
        <v>8400</v>
      </c>
      <c r="N20" s="41"/>
      <c r="O20"/>
      <c r="P20" s="25" t="s">
        <v>41</v>
      </c>
      <c r="Q20">
        <v>1600</v>
      </c>
      <c r="R20" s="41"/>
      <c r="S20"/>
    </row>
    <row r="21" spans="3:19" ht="15.75">
      <c r="C21"/>
      <c r="D21"/>
      <c r="E21" s="41"/>
      <c r="F21"/>
      <c r="G21"/>
      <c r="H21"/>
      <c r="I21" s="41"/>
      <c r="J21" s="41"/>
      <c r="K21"/>
      <c r="L21" s="25" t="s">
        <v>72</v>
      </c>
      <c r="M21">
        <v>100800</v>
      </c>
      <c r="N21" s="41"/>
      <c r="O21"/>
      <c r="P21" s="25" t="s">
        <v>72</v>
      </c>
      <c r="Q21">
        <v>19200</v>
      </c>
      <c r="R21" s="41"/>
      <c r="S21"/>
    </row>
    <row r="22" spans="3:19" ht="15.75">
      <c r="C22"/>
      <c r="D22"/>
      <c r="E22" s="41"/>
      <c r="F22"/>
      <c r="G22"/>
      <c r="H22"/>
      <c r="I22" s="41"/>
      <c r="J22" s="41"/>
      <c r="K22"/>
      <c r="L22"/>
      <c r="M22"/>
      <c r="N22" s="41"/>
      <c r="O22"/>
      <c r="R22" s="41"/>
      <c r="S22"/>
    </row>
    <row r="23" spans="3:19" ht="15.75">
      <c r="C23"/>
      <c r="D23"/>
      <c r="E23" s="41"/>
      <c r="F23"/>
      <c r="G23"/>
      <c r="H23"/>
      <c r="I23" s="41"/>
      <c r="J23" s="41"/>
      <c r="K23"/>
      <c r="L23"/>
      <c r="M23"/>
      <c r="N23" s="41"/>
      <c r="O23"/>
      <c r="R23" s="41"/>
      <c r="S23"/>
    </row>
    <row r="24" spans="3:19" ht="15.75">
      <c r="C24"/>
      <c r="D24"/>
      <c r="E24" s="41"/>
      <c r="F24"/>
      <c r="G24"/>
      <c r="H24"/>
      <c r="I24" s="41"/>
      <c r="J24" s="41"/>
      <c r="K24"/>
      <c r="L24"/>
      <c r="M24"/>
      <c r="N24" s="41"/>
      <c r="O24"/>
      <c r="R24" s="41"/>
      <c r="S24"/>
    </row>
    <row r="25" spans="3:19" ht="15.75">
      <c r="C25"/>
      <c r="D25"/>
      <c r="E25" s="41"/>
      <c r="F25"/>
      <c r="G25"/>
      <c r="H25"/>
      <c r="I25" s="41"/>
      <c r="J25" s="41"/>
      <c r="K25"/>
      <c r="L25"/>
      <c r="M25"/>
      <c r="N25" s="41"/>
      <c r="O25"/>
      <c r="R25" s="41"/>
      <c r="S25"/>
    </row>
    <row r="26" spans="3:19" ht="15.75">
      <c r="C26"/>
      <c r="D26"/>
      <c r="E26" s="41"/>
      <c r="F26"/>
      <c r="G26"/>
      <c r="H26"/>
      <c r="I26" s="41"/>
      <c r="J26" s="41"/>
      <c r="K26"/>
      <c r="L26"/>
      <c r="M26"/>
      <c r="N26" s="41"/>
      <c r="O26"/>
      <c r="R26" s="41"/>
      <c r="S26"/>
    </row>
    <row r="27" spans="3:19" ht="15.75">
      <c r="C27"/>
      <c r="D27"/>
      <c r="E27" s="41"/>
      <c r="F27"/>
      <c r="G27"/>
      <c r="H27"/>
      <c r="I27" s="41"/>
      <c r="J27" s="41"/>
      <c r="K27"/>
      <c r="L27"/>
      <c r="M27"/>
      <c r="N27" s="41"/>
      <c r="O27"/>
      <c r="R27" s="41"/>
      <c r="S27"/>
    </row>
    <row r="28" spans="3:19" ht="15.75">
      <c r="C28"/>
      <c r="D28"/>
      <c r="E28" s="41"/>
      <c r="F28"/>
      <c r="G28"/>
      <c r="H28"/>
      <c r="I28" s="41"/>
      <c r="J28" s="41"/>
      <c r="K28"/>
      <c r="L28"/>
      <c r="M28"/>
      <c r="N28" s="41"/>
      <c r="O28"/>
      <c r="R28" s="41"/>
      <c r="S28"/>
    </row>
    <row r="29" spans="3:19" ht="15.75">
      <c r="C29"/>
      <c r="D29"/>
      <c r="E29" s="41"/>
      <c r="F29"/>
      <c r="I29" s="38"/>
      <c r="J29" s="38"/>
      <c r="N29" s="41"/>
      <c r="O29"/>
      <c r="R29" s="41"/>
      <c r="S29"/>
    </row>
    <row r="30" spans="3:19" ht="15.75">
      <c r="C30"/>
      <c r="D30"/>
      <c r="E30"/>
      <c r="F30"/>
      <c r="N30"/>
      <c r="O30"/>
      <c r="R30"/>
      <c r="S30"/>
    </row>
    <row r="31" spans="3:19" ht="15.75">
      <c r="C31"/>
      <c r="D31"/>
      <c r="E31"/>
      <c r="F31"/>
      <c r="N31"/>
      <c r="O31"/>
      <c r="R31"/>
      <c r="S31"/>
    </row>
    <row r="32" spans="3:19" ht="15.75">
      <c r="C32"/>
      <c r="D32"/>
      <c r="E32"/>
      <c r="F32"/>
      <c r="N32"/>
      <c r="O32"/>
      <c r="R32"/>
      <c r="S32"/>
    </row>
    <row r="35" spans="7:7">
      <c r="G35" s="2"/>
    </row>
    <row r="36" spans="7:7">
      <c r="G36" s="2"/>
    </row>
    <row r="37" spans="7:7">
      <c r="G37" s="2"/>
    </row>
    <row r="38" spans="7:7">
      <c r="G38" s="2"/>
    </row>
    <row r="39" spans="7:7">
      <c r="G39" s="2"/>
    </row>
    <row r="40" spans="7:7">
      <c r="G40" s="2"/>
    </row>
    <row r="41" spans="7:7">
      <c r="G41" s="2"/>
    </row>
    <row r="42" spans="7:7">
      <c r="G42" s="2"/>
    </row>
    <row r="43" spans="7:7">
      <c r="G43" s="2"/>
    </row>
    <row r="44" spans="7:7">
      <c r="G44" s="2"/>
    </row>
    <row r="45" spans="7:7">
      <c r="G45" s="2"/>
    </row>
    <row r="46" spans="7:7">
      <c r="G46" s="2"/>
    </row>
    <row r="47" spans="7:7">
      <c r="G47" s="2"/>
    </row>
    <row r="48" spans="7:7">
      <c r="G48" s="2"/>
    </row>
    <row r="49" spans="7:7">
      <c r="G49" s="2"/>
    </row>
    <row r="50" spans="7:7">
      <c r="G50" s="2"/>
    </row>
    <row r="51" spans="7:7">
      <c r="G51" s="2"/>
    </row>
    <row r="52" spans="7:7">
      <c r="G52" s="2"/>
    </row>
    <row r="53" spans="7:7">
      <c r="G53" s="2"/>
    </row>
    <row r="54" spans="7:7">
      <c r="G54" s="2"/>
    </row>
    <row r="55" spans="7:7">
      <c r="G55" s="2"/>
    </row>
    <row r="56" spans="7:7">
      <c r="G56" s="2"/>
    </row>
    <row r="57" spans="7:7">
      <c r="G57" s="2"/>
    </row>
    <row r="58" spans="7:7">
      <c r="G58" s="2"/>
    </row>
    <row r="59" spans="7:7">
      <c r="G59" s="2"/>
    </row>
    <row r="60" spans="7:7">
      <c r="G60" s="2"/>
    </row>
    <row r="61" spans="7:7">
      <c r="G61" s="2"/>
    </row>
    <row r="62" spans="7:7">
      <c r="G62" s="2"/>
    </row>
    <row r="63" spans="7:7">
      <c r="G63" s="2"/>
    </row>
    <row r="64" spans="7:7">
      <c r="G64" s="2"/>
    </row>
    <row r="65" spans="7:7">
      <c r="G65" s="2"/>
    </row>
    <row r="66" spans="7:7">
      <c r="G66" s="2"/>
    </row>
    <row r="67" spans="7:7">
      <c r="G67" s="2"/>
    </row>
    <row r="68" spans="7:7">
      <c r="G68" s="2"/>
    </row>
    <row r="69" spans="7:7">
      <c r="G69" s="2"/>
    </row>
    <row r="70" spans="7:7">
      <c r="G70" s="2"/>
    </row>
    <row r="71" spans="7:7">
      <c r="G71" s="2"/>
    </row>
    <row r="72" spans="7:7">
      <c r="G72" s="2"/>
    </row>
    <row r="73" spans="7:7">
      <c r="G73" s="2"/>
    </row>
    <row r="74" spans="7:7">
      <c r="G74" s="2"/>
    </row>
    <row r="75" spans="7:7">
      <c r="G75" s="2"/>
    </row>
    <row r="76" spans="7:7">
      <c r="G76" s="2"/>
    </row>
    <row r="77" spans="7:7">
      <c r="G77" s="2"/>
    </row>
    <row r="78" spans="7:7">
      <c r="G78" s="2"/>
    </row>
    <row r="79" spans="7:7">
      <c r="G79" s="2"/>
    </row>
    <row r="80" spans="7:7">
      <c r="G80" s="2"/>
    </row>
    <row r="81" spans="7:7">
      <c r="G81" s="2"/>
    </row>
    <row r="82" spans="7:7">
      <c r="G82" s="2"/>
    </row>
    <row r="83" spans="7:7">
      <c r="G83" s="2"/>
    </row>
    <row r="84" spans="7:7">
      <c r="G84" s="2"/>
    </row>
    <row r="85" spans="7:7">
      <c r="G85" s="2"/>
    </row>
    <row r="86" spans="7:7">
      <c r="G86" s="2"/>
    </row>
    <row r="87" spans="7:7">
      <c r="G87" s="2"/>
    </row>
    <row r="88" spans="7:7">
      <c r="G88" s="2"/>
    </row>
    <row r="89" spans="7:7">
      <c r="G89" s="2"/>
    </row>
    <row r="90" spans="7:7">
      <c r="G90" s="2"/>
    </row>
    <row r="91" spans="7:7">
      <c r="G91" s="2"/>
    </row>
    <row r="92" spans="7:7">
      <c r="G92" s="2"/>
    </row>
    <row r="93" spans="7:7">
      <c r="G93" s="2"/>
    </row>
    <row r="94" spans="7:7">
      <c r="G94" s="2"/>
    </row>
    <row r="95" spans="7:7">
      <c r="G95" s="2"/>
    </row>
    <row r="96" spans="7:7">
      <c r="G96" s="2"/>
    </row>
    <row r="97" spans="7:7">
      <c r="G97" s="2"/>
    </row>
    <row r="98" spans="7:7">
      <c r="G98" s="2"/>
    </row>
    <row r="99" spans="7:7">
      <c r="G99" s="2"/>
    </row>
    <row r="100" spans="7:7">
      <c r="G100" s="2"/>
    </row>
    <row r="101" spans="7:7">
      <c r="G101" s="2"/>
    </row>
    <row r="102" spans="7:7">
      <c r="G102" s="2"/>
    </row>
    <row r="103" spans="7:7">
      <c r="G103" s="2"/>
    </row>
    <row r="104" spans="7:7">
      <c r="G104" s="2"/>
    </row>
    <row r="105" spans="7:7">
      <c r="G105" s="2"/>
    </row>
    <row r="106" spans="7:7">
      <c r="G106" s="2"/>
    </row>
    <row r="107" spans="7:7">
      <c r="G107" s="2"/>
    </row>
    <row r="108" spans="7:7">
      <c r="G108" s="2"/>
    </row>
    <row r="109" spans="7:7">
      <c r="G109" s="2"/>
    </row>
    <row r="110" spans="7:7">
      <c r="G110" s="2"/>
    </row>
    <row r="111" spans="7:7">
      <c r="G111" s="2"/>
    </row>
    <row r="112" spans="7:7">
      <c r="G112" s="2"/>
    </row>
    <row r="113" spans="7:7">
      <c r="G113" s="2"/>
    </row>
    <row r="114" spans="7:7">
      <c r="G114" s="2"/>
    </row>
    <row r="115" spans="7:7">
      <c r="G115" s="2"/>
    </row>
    <row r="116" spans="7:7">
      <c r="G116" s="2"/>
    </row>
    <row r="117" spans="7:7">
      <c r="G117" s="2"/>
    </row>
    <row r="118" spans="7:7">
      <c r="G118" s="2"/>
    </row>
    <row r="119" spans="7:7">
      <c r="G119" s="2"/>
    </row>
    <row r="120" spans="7:7">
      <c r="G120" s="2"/>
    </row>
    <row r="121" spans="7:7">
      <c r="G121" s="2"/>
    </row>
    <row r="122" spans="7:7">
      <c r="G122" s="2"/>
    </row>
    <row r="123" spans="7:7">
      <c r="G123" s="2"/>
    </row>
    <row r="124" spans="7:7">
      <c r="G124" s="2"/>
    </row>
    <row r="125" spans="7:7">
      <c r="G125" s="2"/>
    </row>
    <row r="126" spans="7:7">
      <c r="G126" s="2"/>
    </row>
    <row r="127" spans="7:7">
      <c r="G127" s="2"/>
    </row>
    <row r="128" spans="7:7">
      <c r="G128" s="2"/>
    </row>
    <row r="129" spans="7:7">
      <c r="G129" s="2"/>
    </row>
    <row r="130" spans="7:7">
      <c r="G130" s="2"/>
    </row>
    <row r="131" spans="7:7">
      <c r="G131" s="2"/>
    </row>
    <row r="132" spans="7:7">
      <c r="G132" s="2"/>
    </row>
    <row r="133" spans="7:7">
      <c r="G133" s="2"/>
    </row>
    <row r="134" spans="7:7">
      <c r="G134" s="2"/>
    </row>
    <row r="135" spans="7:7">
      <c r="G135" s="2"/>
    </row>
    <row r="136" spans="7:7">
      <c r="G136" s="2"/>
    </row>
    <row r="137" spans="7:7">
      <c r="G137" s="2"/>
    </row>
    <row r="138" spans="7:7">
      <c r="G138" s="2"/>
    </row>
    <row r="139" spans="7:7">
      <c r="G139" s="2"/>
    </row>
    <row r="140" spans="7:7">
      <c r="G140" s="2"/>
    </row>
    <row r="141" spans="7:7">
      <c r="G141" s="2"/>
    </row>
    <row r="142" spans="7:7">
      <c r="G142" s="2"/>
    </row>
    <row r="143" spans="7:7">
      <c r="G143" s="2"/>
    </row>
    <row r="144" spans="7:7">
      <c r="G144" s="2"/>
    </row>
    <row r="145" spans="7:7">
      <c r="G145" s="2"/>
    </row>
    <row r="146" spans="7:7">
      <c r="G146" s="2"/>
    </row>
    <row r="147" spans="7:7">
      <c r="G147" s="2"/>
    </row>
    <row r="148" spans="7:7">
      <c r="G148" s="2"/>
    </row>
    <row r="149" spans="7:7">
      <c r="G149" s="2"/>
    </row>
    <row r="150" spans="7:7">
      <c r="G150" s="2"/>
    </row>
    <row r="151" spans="7:7">
      <c r="G151" s="2"/>
    </row>
    <row r="152" spans="7:7">
      <c r="G152" s="2"/>
    </row>
    <row r="153" spans="7:7">
      <c r="G153" s="2"/>
    </row>
    <row r="154" spans="7:7">
      <c r="G154" s="2"/>
    </row>
    <row r="155" spans="7:7">
      <c r="G155" s="2"/>
    </row>
    <row r="156" spans="7:7">
      <c r="G156" s="2"/>
    </row>
    <row r="157" spans="7:7">
      <c r="G157" s="2"/>
    </row>
    <row r="158" spans="7:7">
      <c r="G158" s="2"/>
    </row>
    <row r="159" spans="7:7">
      <c r="G159" s="2"/>
    </row>
    <row r="160" spans="7:7">
      <c r="G160" s="2"/>
    </row>
    <row r="161" spans="7:7">
      <c r="G161" s="2"/>
    </row>
    <row r="162" spans="7:7">
      <c r="G162" s="2"/>
    </row>
    <row r="163" spans="7:7">
      <c r="G163" s="2"/>
    </row>
    <row r="164" spans="7:7">
      <c r="G164" s="2"/>
    </row>
    <row r="165" spans="7:7">
      <c r="G165" s="2"/>
    </row>
    <row r="166" spans="7:7">
      <c r="G166" s="2"/>
    </row>
    <row r="167" spans="7:7">
      <c r="G167" s="2"/>
    </row>
    <row r="168" spans="7:7">
      <c r="G168" s="2"/>
    </row>
    <row r="169" spans="7:7">
      <c r="G169" s="2"/>
    </row>
    <row r="170" spans="7:7">
      <c r="G170" s="2"/>
    </row>
    <row r="171" spans="7:7">
      <c r="G171" s="2"/>
    </row>
    <row r="172" spans="7:7">
      <c r="G172" s="2"/>
    </row>
    <row r="173" spans="7:7">
      <c r="G173" s="2"/>
    </row>
    <row r="174" spans="7:7">
      <c r="G174" s="2"/>
    </row>
    <row r="175" spans="7:7">
      <c r="G175" s="2"/>
    </row>
    <row r="176" spans="7:7">
      <c r="G176" s="2"/>
    </row>
    <row r="177" spans="7:7">
      <c r="G177" s="2"/>
    </row>
    <row r="178" spans="7:7">
      <c r="G178" s="2"/>
    </row>
    <row r="179" spans="7:7">
      <c r="G179" s="2"/>
    </row>
    <row r="180" spans="7:7">
      <c r="G180" s="2"/>
    </row>
    <row r="181" spans="7:7">
      <c r="G181" s="2"/>
    </row>
    <row r="182" spans="7:7">
      <c r="G182" s="2"/>
    </row>
    <row r="183" spans="7:7">
      <c r="G183" s="2"/>
    </row>
    <row r="184" spans="7:7">
      <c r="G184" s="2"/>
    </row>
    <row r="185" spans="7:7">
      <c r="G185" s="2"/>
    </row>
    <row r="186" spans="7:7">
      <c r="G186" s="2"/>
    </row>
    <row r="187" spans="7:7">
      <c r="G187" s="2"/>
    </row>
    <row r="188" spans="7:7">
      <c r="G188" s="2"/>
    </row>
    <row r="189" spans="7:7">
      <c r="G189" s="2"/>
    </row>
    <row r="190" spans="7:7">
      <c r="G190" s="2"/>
    </row>
    <row r="191" spans="7:7">
      <c r="G191" s="2"/>
    </row>
    <row r="192" spans="7:7">
      <c r="G192" s="2"/>
    </row>
    <row r="193" spans="7:7">
      <c r="G193" s="2"/>
    </row>
    <row r="194" spans="7:7">
      <c r="G194" s="2"/>
    </row>
    <row r="195" spans="7:7">
      <c r="G195" s="2"/>
    </row>
    <row r="196" spans="7:7">
      <c r="G196" s="2"/>
    </row>
    <row r="197" spans="7:7">
      <c r="G197" s="2"/>
    </row>
    <row r="198" spans="7:7">
      <c r="G198" s="2"/>
    </row>
    <row r="199" spans="7:7">
      <c r="G199" s="2"/>
    </row>
    <row r="200" spans="7:7">
      <c r="G200" s="2"/>
    </row>
    <row r="201" spans="7:7">
      <c r="G201" s="2"/>
    </row>
    <row r="202" spans="7:7">
      <c r="G202" s="2"/>
    </row>
    <row r="203" spans="7:7">
      <c r="G203" s="2"/>
    </row>
    <row r="204" spans="7:7">
      <c r="G204" s="2"/>
    </row>
    <row r="205" spans="7:7">
      <c r="G205" s="2"/>
    </row>
    <row r="206" spans="7:7">
      <c r="G206" s="2"/>
    </row>
    <row r="207" spans="7:7">
      <c r="G207" s="2"/>
    </row>
    <row r="208" spans="7:7">
      <c r="G208" s="2"/>
    </row>
    <row r="209" spans="7:7">
      <c r="G209" s="2"/>
    </row>
    <row r="210" spans="7:7">
      <c r="G210" s="2"/>
    </row>
    <row r="211" spans="7:7">
      <c r="G211" s="2"/>
    </row>
    <row r="212" spans="7:7">
      <c r="G212" s="2"/>
    </row>
    <row r="213" spans="7:7">
      <c r="G213" s="2"/>
    </row>
    <row r="214" spans="7:7">
      <c r="G214" s="2"/>
    </row>
    <row r="215" spans="7:7">
      <c r="G215" s="2"/>
    </row>
    <row r="216" spans="7:7">
      <c r="G216" s="2"/>
    </row>
    <row r="217" spans="7:7">
      <c r="G217" s="2"/>
    </row>
    <row r="218" spans="7:7">
      <c r="G218" s="2"/>
    </row>
    <row r="219" spans="7:7">
      <c r="G219" s="2"/>
    </row>
    <row r="220" spans="7:7">
      <c r="G220" s="2"/>
    </row>
    <row r="221" spans="7:7">
      <c r="G221" s="2"/>
    </row>
    <row r="222" spans="7:7">
      <c r="G222" s="2"/>
    </row>
    <row r="223" spans="7:7">
      <c r="G223" s="2"/>
    </row>
    <row r="224" spans="7:7">
      <c r="G224" s="2"/>
    </row>
    <row r="225" spans="7:7">
      <c r="G225" s="2"/>
    </row>
    <row r="226" spans="7:7">
      <c r="G226" s="2"/>
    </row>
    <row r="227" spans="7:7">
      <c r="G227" s="2"/>
    </row>
    <row r="228" spans="7:7">
      <c r="G228" s="2"/>
    </row>
    <row r="229" spans="7:7">
      <c r="G229" s="2"/>
    </row>
    <row r="230" spans="7:7">
      <c r="G230" s="2"/>
    </row>
    <row r="231" spans="7:7">
      <c r="G231" s="2"/>
    </row>
    <row r="232" spans="7:7">
      <c r="G232" s="2"/>
    </row>
    <row r="233" spans="7:7">
      <c r="G233" s="2"/>
    </row>
    <row r="234" spans="7:7">
      <c r="G234" s="2"/>
    </row>
    <row r="235" spans="7:7">
      <c r="G235" s="2"/>
    </row>
    <row r="236" spans="7:7">
      <c r="G236" s="2"/>
    </row>
    <row r="237" spans="7:7">
      <c r="G237" s="2"/>
    </row>
    <row r="238" spans="7:7">
      <c r="G238" s="2"/>
    </row>
    <row r="239" spans="7:7">
      <c r="G239" s="2"/>
    </row>
    <row r="240" spans="7:7">
      <c r="G240" s="2"/>
    </row>
    <row r="241" spans="7:7">
      <c r="G241" s="2"/>
    </row>
    <row r="242" spans="7:7">
      <c r="G242" s="2"/>
    </row>
    <row r="243" spans="7:7">
      <c r="G243" s="2"/>
    </row>
    <row r="244" spans="7:7">
      <c r="G244" s="2"/>
    </row>
    <row r="245" spans="7:7">
      <c r="G245" s="2"/>
    </row>
    <row r="246" spans="7:7">
      <c r="G246" s="2"/>
    </row>
    <row r="247" spans="7:7">
      <c r="G247" s="2"/>
    </row>
    <row r="248" spans="7:7">
      <c r="G248" s="2"/>
    </row>
    <row r="249" spans="7:7">
      <c r="G249" s="2"/>
    </row>
    <row r="250" spans="7:7">
      <c r="G250" s="2"/>
    </row>
    <row r="251" spans="7:7">
      <c r="G251" s="2"/>
    </row>
    <row r="252" spans="7:7">
      <c r="G252" s="2"/>
    </row>
    <row r="253" spans="7:7">
      <c r="G253" s="2"/>
    </row>
    <row r="254" spans="7:7">
      <c r="G254" s="2"/>
    </row>
    <row r="255" spans="7:7">
      <c r="G255" s="2"/>
    </row>
    <row r="256" spans="7:7">
      <c r="G256" s="2"/>
    </row>
    <row r="257" spans="7:7">
      <c r="G257" s="2"/>
    </row>
    <row r="258" spans="7:7">
      <c r="G258" s="2"/>
    </row>
    <row r="259" spans="7:7">
      <c r="G259" s="2"/>
    </row>
    <row r="260" spans="7:7">
      <c r="G260" s="2"/>
    </row>
    <row r="261" spans="7:7">
      <c r="G261" s="2"/>
    </row>
    <row r="262" spans="7:7">
      <c r="G262" s="2"/>
    </row>
    <row r="263" spans="7:7">
      <c r="G263" s="2"/>
    </row>
    <row r="264" spans="7:7">
      <c r="G264" s="2"/>
    </row>
    <row r="265" spans="7:7">
      <c r="G265" s="2"/>
    </row>
    <row r="266" spans="7:7">
      <c r="G266" s="2"/>
    </row>
    <row r="267" spans="7:7">
      <c r="G267" s="2"/>
    </row>
    <row r="268" spans="7:7">
      <c r="G268" s="2"/>
    </row>
    <row r="269" spans="7:7">
      <c r="G269" s="2"/>
    </row>
    <row r="270" spans="7:7">
      <c r="G270" s="2"/>
    </row>
    <row r="271" spans="7:7">
      <c r="G271" s="2"/>
    </row>
    <row r="272" spans="7:7">
      <c r="G272" s="2"/>
    </row>
    <row r="273" spans="7:7">
      <c r="G273" s="2"/>
    </row>
    <row r="274" spans="7:7">
      <c r="G274" s="2"/>
    </row>
    <row r="275" spans="7:7">
      <c r="G275" s="2"/>
    </row>
    <row r="276" spans="7:7">
      <c r="G276" s="2"/>
    </row>
    <row r="277" spans="7:7">
      <c r="G277" s="2"/>
    </row>
    <row r="278" spans="7:7">
      <c r="G278" s="2"/>
    </row>
    <row r="279" spans="7:7">
      <c r="G279" s="2"/>
    </row>
    <row r="280" spans="7:7">
      <c r="G280" s="2"/>
    </row>
    <row r="281" spans="7:7">
      <c r="G281" s="2"/>
    </row>
    <row r="282" spans="7:7">
      <c r="G282" s="2"/>
    </row>
    <row r="283" spans="7:7">
      <c r="G283" s="2"/>
    </row>
    <row r="284" spans="7:7">
      <c r="G284" s="2"/>
    </row>
    <row r="285" spans="7:7">
      <c r="G285" s="2"/>
    </row>
    <row r="286" spans="7:7">
      <c r="G286" s="2"/>
    </row>
    <row r="287" spans="7:7">
      <c r="G287" s="2"/>
    </row>
    <row r="288" spans="7:7">
      <c r="G288" s="2"/>
    </row>
    <row r="289" spans="7:7">
      <c r="G289" s="2"/>
    </row>
    <row r="290" spans="7:7">
      <c r="G290" s="2"/>
    </row>
    <row r="291" spans="7:7">
      <c r="G291" s="2"/>
    </row>
    <row r="292" spans="7:7">
      <c r="G292" s="2"/>
    </row>
    <row r="293" spans="7:7">
      <c r="G293" s="2"/>
    </row>
    <row r="294" spans="7:7">
      <c r="G294" s="2"/>
    </row>
    <row r="295" spans="7:7">
      <c r="G295" s="2"/>
    </row>
    <row r="296" spans="7:7">
      <c r="G296" s="2"/>
    </row>
    <row r="297" spans="7:7">
      <c r="G297" s="2"/>
    </row>
    <row r="298" spans="7:7">
      <c r="G298" s="2"/>
    </row>
    <row r="299" spans="7:7">
      <c r="G299" s="2"/>
    </row>
    <row r="300" spans="7:7">
      <c r="G300" s="2"/>
    </row>
    <row r="301" spans="7:7">
      <c r="G301" s="2"/>
    </row>
    <row r="302" spans="7:7">
      <c r="G302" s="2"/>
    </row>
    <row r="303" spans="7:7">
      <c r="G303" s="2"/>
    </row>
    <row r="304" spans="7:7">
      <c r="G304" s="2"/>
    </row>
    <row r="305" spans="7:16">
      <c r="G305" s="2"/>
    </row>
    <row r="306" spans="7:16">
      <c r="G306" s="2"/>
    </row>
    <row r="307" spans="7:16">
      <c r="G307" s="2"/>
    </row>
    <row r="308" spans="7:16">
      <c r="G308" s="2"/>
    </row>
    <row r="309" spans="7:16">
      <c r="G309" s="2"/>
    </row>
    <row r="310" spans="7:16">
      <c r="G310" s="2"/>
    </row>
    <row r="311" spans="7:16">
      <c r="G311" s="2"/>
    </row>
    <row r="312" spans="7:16">
      <c r="G312" s="2"/>
    </row>
    <row r="313" spans="7:16">
      <c r="G313" s="2"/>
    </row>
    <row r="314" spans="7:16">
      <c r="G314" s="2"/>
      <c r="P314" s="2"/>
    </row>
    <row r="315" spans="7:16">
      <c r="P315" s="2"/>
    </row>
    <row r="316" spans="7:16">
      <c r="P316" s="2"/>
    </row>
  </sheetData>
  <phoneticPr fontId="1" type="noConversion"/>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9930-3443-427B-8536-58A0E19A7284}">
  <dimension ref="A1:X62"/>
  <sheetViews>
    <sheetView showGridLines="0" tabSelected="1" topLeftCell="A4" zoomScale="82" zoomScaleNormal="82" workbookViewId="0"/>
  </sheetViews>
  <sheetFormatPr defaultRowHeight="15.75"/>
  <cols>
    <col min="1" max="6" width="9" style="4"/>
    <col min="7" max="7" width="9" style="7"/>
    <col min="8" max="8" width="10.125" style="7" customWidth="1"/>
    <col min="9" max="9" width="13.625" style="7" customWidth="1"/>
    <col min="10" max="10" width="12.25" style="7" customWidth="1"/>
    <col min="11" max="11" width="31" style="4" customWidth="1"/>
    <col min="12" max="12" width="14.25" style="4" bestFit="1" customWidth="1"/>
    <col min="13" max="13" width="20.125" style="4" bestFit="1" customWidth="1"/>
    <col min="14" max="14" width="12.875" style="4" bestFit="1" customWidth="1"/>
    <col min="15" max="15" width="9" style="4"/>
    <col min="16" max="16" width="9" style="4" customWidth="1"/>
    <col min="17" max="17" width="27.25" style="4" customWidth="1"/>
    <col min="18" max="16384" width="9" style="4"/>
  </cols>
  <sheetData>
    <row r="1" spans="7:24">
      <c r="R1" s="13"/>
      <c r="S1" s="13"/>
      <c r="T1" s="13"/>
      <c r="U1" s="13"/>
      <c r="V1" s="13"/>
      <c r="W1" s="13"/>
      <c r="X1" s="13"/>
    </row>
    <row r="2" spans="7:24">
      <c r="R2" s="13"/>
      <c r="S2" s="13"/>
      <c r="T2" s="13"/>
      <c r="U2" s="13"/>
      <c r="V2" s="13"/>
      <c r="W2" s="13"/>
      <c r="X2" s="13"/>
    </row>
    <row r="3" spans="7:24">
      <c r="R3" s="13"/>
      <c r="S3" s="13"/>
      <c r="T3" s="13"/>
      <c r="U3" s="13"/>
      <c r="V3" s="13"/>
      <c r="W3" s="13"/>
      <c r="X3" s="13"/>
    </row>
    <row r="4" spans="7:24">
      <c r="R4" s="13"/>
      <c r="S4" s="13"/>
      <c r="T4" s="13"/>
      <c r="U4" s="13"/>
      <c r="V4" s="13"/>
      <c r="W4" s="13"/>
      <c r="X4" s="13"/>
    </row>
    <row r="5" spans="7:24">
      <c r="R5" s="13"/>
      <c r="S5" s="13"/>
      <c r="T5" s="13"/>
      <c r="U5" s="13"/>
      <c r="V5" s="13"/>
      <c r="W5" s="13"/>
      <c r="X5" s="13"/>
    </row>
    <row r="6" spans="7:24">
      <c r="R6" s="13"/>
      <c r="S6" s="13"/>
      <c r="T6" s="13"/>
      <c r="U6" s="13"/>
      <c r="V6" s="13"/>
      <c r="W6" s="13"/>
      <c r="X6" s="13"/>
    </row>
    <row r="7" spans="7:24">
      <c r="R7" s="13"/>
      <c r="S7" s="13"/>
      <c r="T7" s="13"/>
      <c r="U7" s="13"/>
      <c r="V7" s="13"/>
      <c r="W7" s="13"/>
      <c r="X7" s="13"/>
    </row>
    <row r="8" spans="7:24">
      <c r="R8" s="13"/>
      <c r="S8" s="13"/>
      <c r="T8" s="13"/>
      <c r="U8" s="13"/>
      <c r="V8" s="13"/>
      <c r="W8" s="13"/>
      <c r="X8" s="13"/>
    </row>
    <row r="9" spans="7:24">
      <c r="R9" s="13"/>
      <c r="S9" s="13"/>
      <c r="T9" s="13"/>
      <c r="U9" s="13"/>
      <c r="V9" s="13"/>
      <c r="W9" s="13"/>
      <c r="X9" s="13"/>
    </row>
    <row r="10" spans="7:24">
      <c r="R10" s="13"/>
      <c r="S10" s="13"/>
      <c r="T10" s="13"/>
      <c r="U10" s="13"/>
      <c r="V10" s="13"/>
      <c r="W10" s="13"/>
      <c r="X10" s="13"/>
    </row>
    <row r="11" spans="7:24">
      <c r="G11" s="4"/>
      <c r="H11" s="4"/>
      <c r="I11" s="4"/>
      <c r="J11" s="4"/>
      <c r="R11" s="13"/>
      <c r="S11" s="13"/>
      <c r="T11" s="13"/>
      <c r="U11" s="13"/>
      <c r="V11" s="13"/>
      <c r="W11" s="13"/>
      <c r="X11" s="13"/>
    </row>
    <row r="12" spans="7:24">
      <c r="G12" s="4"/>
      <c r="H12" s="4"/>
      <c r="I12" s="4"/>
      <c r="J12" s="4"/>
      <c r="R12" s="13"/>
      <c r="S12" s="13"/>
      <c r="T12" s="13"/>
      <c r="U12" s="13"/>
      <c r="V12" s="13"/>
      <c r="W12" s="13"/>
      <c r="X12" s="13"/>
    </row>
    <row r="13" spans="7:24">
      <c r="G13" s="4"/>
      <c r="H13" s="4"/>
      <c r="I13" s="4"/>
      <c r="J13" s="4"/>
      <c r="R13" s="13"/>
      <c r="S13" s="13"/>
      <c r="T13" s="13"/>
      <c r="U13" s="13"/>
      <c r="V13" s="13"/>
      <c r="W13" s="13"/>
      <c r="X13" s="13"/>
    </row>
    <row r="14" spans="7:24">
      <c r="G14" s="4"/>
      <c r="H14" s="4"/>
      <c r="I14" s="4"/>
      <c r="J14" s="4"/>
      <c r="R14" s="13"/>
      <c r="S14" s="13"/>
      <c r="T14" s="13"/>
      <c r="U14" s="13"/>
      <c r="V14" s="13"/>
      <c r="W14" s="13"/>
      <c r="X14" s="13"/>
    </row>
    <row r="15" spans="7:24">
      <c r="G15" s="4"/>
      <c r="H15" s="4"/>
      <c r="I15" s="4"/>
      <c r="J15" s="4"/>
      <c r="R15" s="13"/>
      <c r="S15" s="13"/>
      <c r="T15" s="13"/>
      <c r="U15" s="13"/>
      <c r="V15" s="13"/>
      <c r="W15" s="13"/>
      <c r="X15" s="13"/>
    </row>
    <row r="16" spans="7:24">
      <c r="G16" s="4"/>
      <c r="H16" s="4"/>
      <c r="I16" s="4"/>
      <c r="J16" s="4"/>
      <c r="R16" s="13"/>
      <c r="S16" s="13"/>
      <c r="T16" s="13"/>
      <c r="U16" s="13"/>
      <c r="V16" s="13"/>
      <c r="W16" s="13"/>
      <c r="X16" s="13"/>
    </row>
    <row r="17" spans="7:24">
      <c r="G17" s="4"/>
      <c r="H17" s="4"/>
      <c r="I17" s="4"/>
      <c r="J17" s="4"/>
      <c r="R17" s="13"/>
      <c r="S17" s="13"/>
      <c r="T17" s="13"/>
      <c r="U17" s="13"/>
      <c r="V17" s="13"/>
      <c r="W17" s="13"/>
      <c r="X17" s="13"/>
    </row>
    <row r="18" spans="7:24">
      <c r="G18" s="4"/>
      <c r="H18" s="4"/>
      <c r="I18" s="4"/>
      <c r="J18" s="4"/>
      <c r="R18" s="13"/>
      <c r="S18" s="13"/>
      <c r="T18" s="13"/>
      <c r="U18" s="13"/>
      <c r="V18" s="13"/>
      <c r="W18" s="13"/>
      <c r="X18" s="13"/>
    </row>
    <row r="19" spans="7:24" ht="20.100000000000001" customHeight="1">
      <c r="G19" s="4"/>
      <c r="H19" s="4"/>
      <c r="I19" s="4"/>
      <c r="J19" s="4"/>
      <c r="R19" s="13"/>
      <c r="S19" s="13"/>
      <c r="T19" s="13"/>
      <c r="U19" s="13"/>
      <c r="V19" s="13"/>
      <c r="W19" s="13"/>
      <c r="X19" s="13"/>
    </row>
    <row r="20" spans="7:24">
      <c r="G20" s="4"/>
      <c r="H20" s="4"/>
      <c r="I20" s="4"/>
      <c r="J20" s="4"/>
      <c r="R20" s="13"/>
      <c r="S20" s="13"/>
      <c r="T20" s="13"/>
      <c r="U20" s="13"/>
      <c r="V20" s="13"/>
      <c r="W20" s="13"/>
      <c r="X20" s="13"/>
    </row>
    <row r="21" spans="7:24">
      <c r="G21" s="4"/>
      <c r="H21" s="4"/>
      <c r="I21" s="4"/>
      <c r="J21" s="4"/>
      <c r="R21" s="13"/>
      <c r="S21" s="13"/>
      <c r="T21" s="13"/>
      <c r="U21" s="13"/>
      <c r="V21" s="13"/>
      <c r="W21" s="13"/>
      <c r="X21" s="13"/>
    </row>
    <row r="22" spans="7:24">
      <c r="G22" s="4"/>
      <c r="H22" s="4"/>
      <c r="I22" s="4"/>
      <c r="J22" s="4"/>
      <c r="K22" s="23"/>
      <c r="R22" s="13"/>
      <c r="S22" s="13"/>
      <c r="T22" s="13"/>
      <c r="U22" s="13"/>
      <c r="V22" s="13"/>
      <c r="W22" s="13"/>
      <c r="X22" s="13"/>
    </row>
    <row r="23" spans="7:24">
      <c r="G23" s="4"/>
      <c r="H23" s="4"/>
      <c r="I23" s="4"/>
      <c r="J23" s="4"/>
      <c r="R23" s="13"/>
      <c r="S23" s="13"/>
      <c r="T23" s="13"/>
      <c r="U23" s="13"/>
      <c r="V23" s="13"/>
      <c r="W23" s="13"/>
      <c r="X23" s="13"/>
    </row>
    <row r="24" spans="7:24">
      <c r="G24" s="4"/>
      <c r="H24" s="4"/>
      <c r="I24" s="4"/>
      <c r="J24" s="4"/>
      <c r="R24" s="13"/>
      <c r="S24" s="13"/>
      <c r="T24" s="13"/>
      <c r="U24" s="13"/>
      <c r="V24" s="13"/>
      <c r="W24" s="13"/>
      <c r="X24" s="13"/>
    </row>
    <row r="25" spans="7:24">
      <c r="G25" s="4"/>
      <c r="H25" s="4"/>
      <c r="I25" s="4"/>
      <c r="J25" s="4"/>
      <c r="R25" s="13"/>
      <c r="S25" s="13"/>
      <c r="T25" s="13"/>
      <c r="U25" s="13"/>
      <c r="V25" s="13"/>
      <c r="W25" s="13"/>
      <c r="X25" s="13"/>
    </row>
    <row r="26" spans="7:24">
      <c r="G26" s="4"/>
      <c r="H26" s="4"/>
      <c r="I26" s="4"/>
      <c r="J26" s="4"/>
      <c r="R26" s="13"/>
      <c r="S26" s="13"/>
      <c r="T26" s="13"/>
      <c r="U26" s="13"/>
      <c r="V26" s="13"/>
      <c r="W26" s="13"/>
      <c r="X26" s="13"/>
    </row>
    <row r="27" spans="7:24">
      <c r="G27" s="4"/>
      <c r="H27" s="4"/>
      <c r="I27" s="4"/>
      <c r="J27" s="4"/>
      <c r="R27" s="13"/>
      <c r="S27" s="13"/>
      <c r="T27" s="13"/>
      <c r="U27" s="13"/>
      <c r="V27" s="13"/>
      <c r="W27" s="13"/>
      <c r="X27" s="13"/>
    </row>
    <row r="28" spans="7:24">
      <c r="G28" s="4"/>
      <c r="H28" s="4"/>
      <c r="I28" s="4"/>
      <c r="J28" s="4"/>
      <c r="R28" s="13"/>
      <c r="S28" s="13"/>
      <c r="T28" s="13"/>
      <c r="U28" s="13"/>
      <c r="V28" s="13"/>
      <c r="W28" s="13"/>
      <c r="X28" s="13"/>
    </row>
    <row r="29" spans="7:24">
      <c r="G29" s="4"/>
      <c r="H29" s="4"/>
      <c r="I29" s="4"/>
      <c r="J29" s="4"/>
      <c r="R29" s="13"/>
      <c r="S29" s="13"/>
      <c r="T29" s="13"/>
      <c r="U29" s="13"/>
      <c r="V29" s="13"/>
      <c r="W29" s="13"/>
      <c r="X29" s="13"/>
    </row>
    <row r="30" spans="7:24">
      <c r="G30" s="4"/>
      <c r="H30" s="4"/>
      <c r="I30" s="4"/>
      <c r="J30" s="4"/>
      <c r="R30" s="13"/>
      <c r="S30" s="13"/>
      <c r="T30" s="13"/>
      <c r="U30" s="13"/>
      <c r="V30" s="13"/>
      <c r="W30" s="13"/>
      <c r="X30" s="13"/>
    </row>
    <row r="31" spans="7:24">
      <c r="G31" s="4"/>
      <c r="H31" s="4"/>
      <c r="I31" s="4"/>
      <c r="J31" s="4"/>
      <c r="R31" s="13"/>
      <c r="S31" s="13"/>
      <c r="T31" s="13"/>
      <c r="U31" s="13"/>
      <c r="V31" s="13"/>
      <c r="W31" s="13"/>
      <c r="X31" s="13"/>
    </row>
    <row r="32" spans="7:24">
      <c r="G32" s="4"/>
      <c r="H32" s="4"/>
      <c r="I32" s="4"/>
      <c r="J32" s="4"/>
      <c r="R32" s="13"/>
      <c r="S32" s="13"/>
      <c r="T32" s="13"/>
      <c r="U32" s="13"/>
      <c r="V32" s="13"/>
      <c r="W32" s="13"/>
      <c r="X32" s="13"/>
    </row>
    <row r="33" spans="1:24">
      <c r="G33" s="4"/>
      <c r="H33" s="4"/>
      <c r="I33" s="4"/>
      <c r="J33" s="4"/>
      <c r="R33" s="13"/>
      <c r="S33" s="13"/>
      <c r="T33" s="13"/>
      <c r="U33" s="13"/>
      <c r="V33" s="13"/>
      <c r="W33" s="13"/>
      <c r="X33" s="13"/>
    </row>
    <row r="34" spans="1:24">
      <c r="G34" s="4"/>
      <c r="H34" s="4"/>
      <c r="I34" s="4"/>
      <c r="J34" s="4"/>
      <c r="R34" s="13"/>
      <c r="S34" s="13"/>
      <c r="T34" s="13"/>
      <c r="U34" s="13"/>
      <c r="V34" s="13"/>
      <c r="W34" s="13"/>
      <c r="X34" s="13"/>
    </row>
    <row r="35" spans="1:24">
      <c r="G35" s="4"/>
      <c r="H35" s="4"/>
      <c r="I35" s="4"/>
      <c r="J35" s="4"/>
      <c r="R35" s="13"/>
      <c r="S35" s="13"/>
      <c r="T35" s="13"/>
      <c r="U35" s="13"/>
      <c r="V35" s="13"/>
      <c r="W35" s="13"/>
      <c r="X35" s="13"/>
    </row>
    <row r="36" spans="1:24">
      <c r="G36" s="4"/>
      <c r="H36" s="4"/>
      <c r="I36" s="4"/>
      <c r="J36" s="4"/>
      <c r="R36" s="13"/>
      <c r="S36" s="13"/>
      <c r="T36" s="13"/>
      <c r="U36" s="13"/>
      <c r="V36" s="13"/>
      <c r="W36" s="13"/>
      <c r="X36" s="13"/>
    </row>
    <row r="37" spans="1:24">
      <c r="G37" s="4"/>
      <c r="H37" s="4"/>
      <c r="I37" s="4"/>
      <c r="J37" s="4"/>
      <c r="R37" s="13"/>
      <c r="S37" s="13"/>
      <c r="T37" s="13"/>
      <c r="U37" s="13"/>
      <c r="V37" s="13"/>
      <c r="W37" s="13"/>
      <c r="X37" s="13"/>
    </row>
    <row r="38" spans="1:24">
      <c r="G38" s="4"/>
      <c r="H38" s="4"/>
      <c r="I38" s="4"/>
      <c r="J38" s="4"/>
      <c r="R38" s="13"/>
      <c r="S38" s="13"/>
      <c r="T38" s="13"/>
      <c r="U38" s="13"/>
      <c r="V38" s="13"/>
      <c r="W38" s="13"/>
      <c r="X38" s="13"/>
    </row>
    <row r="39" spans="1:24">
      <c r="G39" s="4"/>
      <c r="H39" s="4"/>
      <c r="I39" s="4"/>
      <c r="J39" s="4"/>
      <c r="R39" s="13"/>
      <c r="S39" s="13"/>
      <c r="T39" s="13"/>
      <c r="U39" s="13"/>
      <c r="V39" s="13"/>
      <c r="W39" s="13"/>
      <c r="X39" s="13"/>
    </row>
    <row r="40" spans="1:24">
      <c r="G40" s="4"/>
      <c r="H40" s="4"/>
      <c r="I40" s="4"/>
      <c r="J40" s="4"/>
      <c r="R40" s="13"/>
      <c r="S40" s="13"/>
      <c r="T40" s="13"/>
      <c r="U40" s="13"/>
      <c r="V40" s="13"/>
      <c r="W40" s="13"/>
      <c r="X40" s="13"/>
    </row>
    <row r="41" spans="1:24">
      <c r="G41" s="4"/>
      <c r="H41" s="4"/>
      <c r="I41" s="4"/>
      <c r="J41" s="4"/>
      <c r="R41" s="13"/>
      <c r="S41" s="13"/>
      <c r="T41" s="13"/>
      <c r="U41" s="13"/>
      <c r="V41" s="13"/>
      <c r="W41" s="13"/>
      <c r="X41" s="13"/>
    </row>
    <row r="42" spans="1:24">
      <c r="G42" s="4"/>
      <c r="H42" s="4"/>
      <c r="I42" s="4"/>
      <c r="J42" s="4"/>
      <c r="R42" s="13"/>
      <c r="S42" s="13"/>
      <c r="T42" s="13"/>
      <c r="U42" s="13"/>
      <c r="V42" s="13"/>
      <c r="W42" s="13"/>
      <c r="X42" s="13"/>
    </row>
    <row r="43" spans="1:24">
      <c r="G43" s="4"/>
      <c r="H43" s="4"/>
      <c r="I43" s="4"/>
      <c r="J43" s="4"/>
      <c r="R43" s="13"/>
      <c r="S43" s="13"/>
      <c r="T43" s="13"/>
      <c r="U43" s="13"/>
      <c r="V43" s="13"/>
      <c r="W43" s="13"/>
      <c r="X43" s="13"/>
    </row>
    <row r="44" spans="1:24">
      <c r="G44" s="4"/>
      <c r="H44" s="4"/>
      <c r="I44" s="4"/>
      <c r="J44" s="4"/>
      <c r="R44" s="13"/>
      <c r="S44" s="13"/>
      <c r="T44" s="13"/>
      <c r="U44" s="13"/>
      <c r="V44" s="13"/>
      <c r="W44" s="13"/>
      <c r="X44" s="13"/>
    </row>
    <row r="45" spans="1:24">
      <c r="G45" s="4"/>
      <c r="H45" s="4"/>
      <c r="I45" s="4"/>
      <c r="J45" s="4"/>
      <c r="R45" s="13"/>
      <c r="S45" s="13"/>
      <c r="T45" s="13"/>
      <c r="U45" s="13"/>
      <c r="V45" s="13"/>
      <c r="W45" s="13"/>
      <c r="X45" s="13"/>
    </row>
    <row r="46" spans="1:24">
      <c r="G46" s="4"/>
      <c r="H46" s="4"/>
      <c r="I46" s="4"/>
      <c r="J46" s="4"/>
      <c r="R46" s="13"/>
      <c r="S46" s="13"/>
      <c r="T46" s="13"/>
      <c r="U46" s="13"/>
      <c r="V46" s="13"/>
      <c r="W46" s="13"/>
      <c r="X46" s="13"/>
    </row>
    <row r="47" spans="1:24">
      <c r="A47" s="13"/>
      <c r="B47" s="13"/>
      <c r="C47" s="13"/>
      <c r="D47" s="13"/>
      <c r="E47" s="13"/>
      <c r="F47" s="13"/>
      <c r="G47" s="13"/>
      <c r="H47" s="13"/>
      <c r="I47" s="13"/>
      <c r="J47" s="13"/>
      <c r="K47" s="13"/>
      <c r="L47" s="13"/>
      <c r="M47" s="13"/>
      <c r="N47" s="13"/>
      <c r="O47" s="13"/>
      <c r="P47" s="13"/>
      <c r="Q47" s="13"/>
      <c r="R47" s="13"/>
      <c r="S47" s="13"/>
      <c r="T47" s="13"/>
      <c r="U47" s="13"/>
      <c r="V47" s="13"/>
      <c r="W47" s="13"/>
      <c r="X47" s="13"/>
    </row>
    <row r="48" spans="1:24">
      <c r="A48" s="13"/>
      <c r="B48" s="13"/>
      <c r="C48" s="13"/>
      <c r="D48" s="13"/>
      <c r="E48" s="13"/>
      <c r="F48" s="13"/>
      <c r="G48" s="13"/>
      <c r="H48" s="13"/>
      <c r="I48" s="13"/>
      <c r="J48" s="13"/>
      <c r="K48" s="13"/>
      <c r="L48" s="13"/>
      <c r="M48" s="13"/>
      <c r="N48" s="13"/>
      <c r="O48" s="13"/>
      <c r="P48" s="13"/>
      <c r="Q48" s="13"/>
      <c r="R48" s="13"/>
      <c r="S48" s="13"/>
      <c r="T48" s="13"/>
      <c r="U48" s="13"/>
      <c r="V48" s="13"/>
      <c r="W48" s="13"/>
      <c r="X48" s="13"/>
    </row>
    <row r="49" spans="1:24">
      <c r="A49" s="13"/>
      <c r="B49" s="13"/>
      <c r="C49" s="13"/>
      <c r="D49" s="13"/>
      <c r="E49" s="13"/>
      <c r="F49" s="13"/>
      <c r="G49" s="13"/>
      <c r="H49" s="13"/>
      <c r="I49" s="13"/>
      <c r="J49" s="13"/>
      <c r="K49" s="13"/>
      <c r="L49" s="13"/>
      <c r="M49" s="13"/>
      <c r="N49" s="13"/>
      <c r="O49" s="13"/>
      <c r="P49" s="13"/>
      <c r="Q49" s="13"/>
      <c r="R49" s="13"/>
      <c r="S49" s="13"/>
      <c r="T49" s="13"/>
      <c r="U49" s="13"/>
      <c r="V49" s="13"/>
      <c r="W49" s="13"/>
      <c r="X49" s="13"/>
    </row>
    <row r="50" spans="1:24">
      <c r="A50" s="13"/>
      <c r="B50" s="13"/>
      <c r="C50" s="13"/>
      <c r="D50" s="13"/>
      <c r="E50" s="13"/>
      <c r="F50" s="13"/>
      <c r="G50" s="13"/>
      <c r="H50" s="13"/>
      <c r="I50" s="13"/>
      <c r="J50" s="13"/>
      <c r="K50" s="13"/>
      <c r="L50" s="13"/>
      <c r="M50" s="13"/>
      <c r="N50" s="13"/>
      <c r="O50" s="13"/>
      <c r="P50" s="13"/>
      <c r="Q50" s="13"/>
      <c r="R50" s="13"/>
      <c r="S50" s="13"/>
      <c r="T50" s="13"/>
      <c r="U50" s="13"/>
      <c r="V50" s="13"/>
      <c r="W50" s="13"/>
      <c r="X50" s="13"/>
    </row>
    <row r="51" spans="1:24">
      <c r="A51" s="13"/>
      <c r="B51" s="13"/>
      <c r="C51" s="13"/>
      <c r="D51" s="13"/>
      <c r="E51" s="13"/>
      <c r="F51" s="13"/>
      <c r="G51" s="13"/>
      <c r="H51" s="13"/>
      <c r="I51" s="13"/>
      <c r="J51" s="13"/>
      <c r="K51" s="13"/>
      <c r="L51" s="13"/>
      <c r="M51" s="13"/>
      <c r="N51" s="13"/>
      <c r="O51" s="13"/>
      <c r="P51" s="13"/>
      <c r="Q51" s="13"/>
      <c r="R51" s="13"/>
      <c r="S51" s="13"/>
      <c r="T51" s="13"/>
      <c r="U51" s="13"/>
      <c r="V51" s="13"/>
      <c r="W51" s="13"/>
      <c r="X51" s="13"/>
    </row>
    <row r="52" spans="1:24">
      <c r="A52" s="13"/>
      <c r="B52" s="13"/>
      <c r="C52" s="13"/>
      <c r="D52" s="13"/>
      <c r="E52" s="13"/>
      <c r="F52" s="13"/>
      <c r="G52" s="13"/>
      <c r="H52" s="13"/>
      <c r="I52" s="13"/>
      <c r="J52" s="13"/>
      <c r="K52" s="13"/>
      <c r="L52" s="13"/>
      <c r="M52" s="13"/>
      <c r="N52" s="13"/>
      <c r="O52" s="13"/>
      <c r="P52" s="13"/>
      <c r="Q52" s="13"/>
      <c r="R52" s="13"/>
      <c r="S52" s="13"/>
      <c r="T52" s="13"/>
      <c r="U52" s="13"/>
      <c r="V52" s="13"/>
      <c r="W52" s="13"/>
      <c r="X52" s="13"/>
    </row>
    <row r="53" spans="1:24">
      <c r="A53" s="13"/>
      <c r="B53" s="13"/>
      <c r="C53" s="13"/>
      <c r="D53" s="13"/>
      <c r="E53" s="13"/>
      <c r="F53" s="13"/>
      <c r="G53" s="13"/>
      <c r="H53" s="13"/>
      <c r="I53" s="13"/>
      <c r="J53" s="13"/>
      <c r="K53" s="13"/>
      <c r="L53" s="13"/>
      <c r="M53" s="13"/>
      <c r="N53" s="13"/>
      <c r="O53" s="13"/>
      <c r="P53" s="13"/>
      <c r="Q53" s="13"/>
      <c r="R53" s="13"/>
      <c r="S53" s="13"/>
      <c r="T53" s="13"/>
      <c r="U53" s="13"/>
      <c r="V53" s="13"/>
      <c r="W53" s="13"/>
      <c r="X53" s="13"/>
    </row>
    <row r="54" spans="1:24">
      <c r="A54" s="13"/>
      <c r="B54" s="13"/>
      <c r="C54" s="13"/>
      <c r="D54" s="13"/>
      <c r="E54" s="13"/>
      <c r="F54" s="13"/>
      <c r="G54" s="13"/>
      <c r="H54" s="13"/>
      <c r="I54" s="13"/>
      <c r="J54" s="13"/>
      <c r="K54" s="13"/>
      <c r="L54" s="13"/>
      <c r="M54" s="13"/>
      <c r="N54" s="13"/>
      <c r="O54" s="13"/>
      <c r="P54" s="13"/>
      <c r="Q54" s="13"/>
      <c r="R54" s="13"/>
      <c r="S54" s="13"/>
      <c r="T54" s="13"/>
      <c r="U54" s="13"/>
      <c r="V54" s="13"/>
      <c r="W54" s="13"/>
      <c r="X54" s="13"/>
    </row>
    <row r="55" spans="1:24">
      <c r="A55" s="13"/>
      <c r="B55" s="13"/>
      <c r="C55" s="13"/>
      <c r="D55" s="13"/>
      <c r="E55" s="13"/>
      <c r="F55" s="13"/>
      <c r="G55" s="13"/>
      <c r="H55" s="13"/>
      <c r="I55" s="13"/>
      <c r="J55" s="13"/>
      <c r="K55" s="13"/>
      <c r="L55" s="13"/>
      <c r="M55" s="13"/>
      <c r="N55" s="13"/>
      <c r="O55" s="13"/>
      <c r="P55" s="13"/>
      <c r="Q55" s="13"/>
      <c r="R55" s="13"/>
      <c r="S55" s="13"/>
      <c r="T55" s="13"/>
      <c r="U55" s="13"/>
      <c r="V55" s="13"/>
      <c r="W55" s="13"/>
      <c r="X55" s="13"/>
    </row>
    <row r="56" spans="1:24">
      <c r="A56" s="13"/>
      <c r="B56" s="13"/>
      <c r="C56" s="13"/>
      <c r="D56" s="13"/>
      <c r="E56" s="13"/>
      <c r="F56" s="13"/>
      <c r="G56" s="13"/>
      <c r="H56" s="13"/>
      <c r="I56" s="13"/>
      <c r="J56" s="13"/>
      <c r="K56" s="13"/>
      <c r="L56" s="13"/>
      <c r="M56" s="13"/>
      <c r="N56" s="13"/>
      <c r="O56" s="13"/>
      <c r="P56" s="13"/>
      <c r="Q56" s="13"/>
      <c r="R56" s="13"/>
      <c r="S56" s="13"/>
      <c r="T56" s="13"/>
      <c r="U56" s="13"/>
      <c r="V56" s="13"/>
      <c r="W56" s="13"/>
      <c r="X56" s="13"/>
    </row>
    <row r="57" spans="1:24">
      <c r="A57" s="13"/>
      <c r="B57" s="13"/>
      <c r="C57" s="13"/>
      <c r="D57" s="13"/>
      <c r="E57" s="13"/>
      <c r="F57" s="13"/>
      <c r="G57" s="13"/>
      <c r="H57" s="13"/>
      <c r="I57" s="13"/>
      <c r="J57" s="13"/>
      <c r="K57" s="13"/>
      <c r="L57" s="13"/>
      <c r="M57" s="13"/>
      <c r="N57" s="13"/>
      <c r="O57" s="13"/>
      <c r="P57" s="13"/>
      <c r="Q57" s="13"/>
      <c r="R57" s="13"/>
      <c r="S57" s="13"/>
      <c r="T57" s="13"/>
      <c r="U57" s="13"/>
      <c r="V57" s="13"/>
      <c r="W57" s="13"/>
      <c r="X57" s="13"/>
    </row>
    <row r="58" spans="1:24">
      <c r="A58" s="13"/>
      <c r="B58" s="13"/>
      <c r="C58" s="13"/>
      <c r="D58" s="13"/>
      <c r="E58" s="13"/>
      <c r="F58" s="13"/>
      <c r="G58" s="13"/>
      <c r="H58" s="13"/>
      <c r="I58" s="13"/>
      <c r="J58" s="13"/>
      <c r="K58" s="13"/>
      <c r="L58" s="13"/>
      <c r="M58" s="13"/>
      <c r="N58" s="13"/>
      <c r="O58" s="13"/>
      <c r="P58" s="13"/>
      <c r="Q58" s="13"/>
      <c r="R58" s="13"/>
      <c r="S58" s="13"/>
      <c r="T58" s="13"/>
      <c r="U58" s="13"/>
      <c r="V58" s="13"/>
      <c r="W58" s="13"/>
      <c r="X58" s="13"/>
    </row>
    <row r="59" spans="1:24">
      <c r="A59" s="13"/>
      <c r="B59" s="13"/>
      <c r="C59" s="13"/>
      <c r="D59" s="13"/>
      <c r="E59" s="13"/>
      <c r="F59" s="13"/>
      <c r="G59" s="13"/>
      <c r="H59" s="13"/>
      <c r="I59" s="13"/>
      <c r="J59" s="13"/>
      <c r="K59" s="13"/>
      <c r="L59" s="13"/>
      <c r="M59" s="13"/>
      <c r="N59" s="13"/>
      <c r="O59" s="13"/>
      <c r="P59" s="13"/>
      <c r="Q59" s="13"/>
      <c r="R59" s="13"/>
      <c r="S59" s="13"/>
      <c r="T59" s="13"/>
      <c r="U59" s="13"/>
      <c r="V59" s="13"/>
      <c r="W59" s="13"/>
      <c r="X59" s="13"/>
    </row>
    <row r="60" spans="1:24">
      <c r="A60" s="13"/>
      <c r="B60" s="13"/>
      <c r="C60" s="13"/>
      <c r="D60" s="13"/>
      <c r="E60" s="13"/>
      <c r="F60" s="13"/>
      <c r="G60" s="13"/>
      <c r="H60" s="13"/>
      <c r="I60" s="13"/>
      <c r="J60" s="13"/>
      <c r="K60" s="13"/>
      <c r="L60" s="13"/>
      <c r="M60" s="13"/>
      <c r="N60" s="13"/>
      <c r="O60" s="13"/>
      <c r="P60" s="13"/>
      <c r="Q60" s="13"/>
      <c r="R60" s="13"/>
      <c r="S60" s="13"/>
      <c r="T60" s="13"/>
      <c r="U60" s="13"/>
      <c r="V60" s="13"/>
      <c r="W60" s="13"/>
      <c r="X60" s="13"/>
    </row>
    <row r="61" spans="1:24">
      <c r="Q61" s="7"/>
      <c r="R61" s="7"/>
      <c r="S61" s="7"/>
      <c r="T61" s="7"/>
    </row>
    <row r="62" spans="1:24">
      <c r="Q62" s="7"/>
      <c r="R62" s="7"/>
      <c r="S62" s="7"/>
      <c r="T62" s="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76FA6-E11D-44CB-829A-A72E641D7F65}">
  <dimension ref="A1:Y338"/>
  <sheetViews>
    <sheetView showGridLines="0" zoomScale="82" zoomScaleNormal="84" workbookViewId="0">
      <selection activeCell="S306" sqref="S306"/>
    </sheetView>
  </sheetViews>
  <sheetFormatPr defaultRowHeight="15.75"/>
  <cols>
    <col min="1" max="6" width="9" style="4"/>
    <col min="7" max="7" width="9" style="7"/>
    <col min="8" max="8" width="10.125" style="7" customWidth="1"/>
    <col min="9" max="9" width="13.625" style="7" customWidth="1"/>
    <col min="10" max="10" width="12.25" style="7" customWidth="1"/>
    <col min="11" max="11" width="31" style="4" customWidth="1"/>
    <col min="12" max="12" width="14.25" style="4" bestFit="1" customWidth="1"/>
    <col min="13" max="13" width="20.125" style="4" bestFit="1" customWidth="1"/>
    <col min="14" max="14" width="12.875" style="4" bestFit="1" customWidth="1"/>
    <col min="15" max="15" width="9" style="4"/>
    <col min="16" max="16" width="9" style="4" customWidth="1"/>
    <col min="17" max="17" width="27.25" style="4" customWidth="1"/>
    <col min="18" max="16384" width="9" style="4"/>
  </cols>
  <sheetData>
    <row r="1" spans="8:25">
      <c r="R1" s="13"/>
      <c r="S1" s="13"/>
      <c r="T1" s="13"/>
      <c r="U1" s="13"/>
      <c r="V1" s="13"/>
      <c r="W1" s="13"/>
      <c r="X1" s="13"/>
      <c r="Y1" s="13"/>
    </row>
    <row r="2" spans="8:25">
      <c r="R2" s="13"/>
      <c r="S2" s="13"/>
      <c r="T2" s="13"/>
      <c r="U2" s="13"/>
      <c r="V2" s="13"/>
      <c r="W2" s="13"/>
      <c r="X2" s="13"/>
      <c r="Y2" s="13"/>
    </row>
    <row r="3" spans="8:25">
      <c r="R3" s="13"/>
      <c r="S3" s="13"/>
      <c r="T3" s="13"/>
      <c r="U3" s="13"/>
      <c r="V3" s="13"/>
      <c r="W3" s="13"/>
      <c r="X3" s="13"/>
      <c r="Y3" s="13"/>
    </row>
    <row r="4" spans="8:25">
      <c r="R4" s="13"/>
      <c r="S4" s="13"/>
      <c r="T4" s="13"/>
      <c r="U4" s="13"/>
      <c r="V4" s="13"/>
      <c r="W4" s="13"/>
      <c r="X4" s="13"/>
      <c r="Y4" s="13"/>
    </row>
    <row r="5" spans="8:25">
      <c r="R5" s="13"/>
      <c r="S5" s="13"/>
      <c r="T5" s="13"/>
      <c r="U5" s="13"/>
      <c r="V5" s="13"/>
      <c r="W5" s="13"/>
      <c r="X5" s="13"/>
      <c r="Y5" s="13"/>
    </row>
    <row r="6" spans="8:25">
      <c r="R6" s="13"/>
      <c r="S6" s="13"/>
      <c r="T6" s="13"/>
      <c r="U6" s="13"/>
      <c r="V6" s="13"/>
      <c r="W6" s="13"/>
      <c r="X6" s="13"/>
      <c r="Y6" s="13"/>
    </row>
    <row r="7" spans="8:25">
      <c r="R7" s="13"/>
      <c r="S7" s="13"/>
      <c r="T7" s="13"/>
      <c r="U7" s="13"/>
      <c r="V7" s="13"/>
      <c r="W7" s="13"/>
      <c r="X7" s="13"/>
      <c r="Y7" s="13"/>
    </row>
    <row r="8" spans="8:25">
      <c r="R8" s="13"/>
      <c r="S8" s="13"/>
      <c r="T8" s="13"/>
      <c r="U8" s="13"/>
      <c r="V8" s="13"/>
      <c r="W8" s="13"/>
      <c r="X8" s="13"/>
      <c r="Y8" s="13"/>
    </row>
    <row r="9" spans="8:25">
      <c r="R9" s="13"/>
      <c r="S9" s="13"/>
      <c r="T9" s="13"/>
      <c r="U9" s="13"/>
      <c r="V9" s="13"/>
      <c r="W9" s="13"/>
      <c r="X9" s="13"/>
      <c r="Y9" s="13"/>
    </row>
    <row r="10" spans="8:25">
      <c r="R10" s="13"/>
      <c r="S10" s="13"/>
      <c r="T10" s="13"/>
      <c r="U10" s="13"/>
      <c r="V10" s="13"/>
      <c r="W10" s="13"/>
      <c r="X10" s="13"/>
      <c r="Y10" s="13"/>
    </row>
    <row r="11" spans="8:25">
      <c r="R11" s="13"/>
      <c r="S11" s="13"/>
      <c r="T11" s="13"/>
      <c r="U11" s="13"/>
      <c r="V11" s="13"/>
      <c r="W11" s="13"/>
      <c r="X11" s="13"/>
      <c r="Y11" s="13"/>
    </row>
    <row r="12" spans="8:25">
      <c r="R12" s="13"/>
      <c r="S12" s="13"/>
      <c r="T12" s="13"/>
      <c r="U12" s="13"/>
      <c r="V12" s="13"/>
      <c r="W12" s="13"/>
      <c r="X12" s="13"/>
      <c r="Y12" s="13"/>
    </row>
    <row r="13" spans="8:25">
      <c r="R13" s="13"/>
      <c r="S13" s="13"/>
      <c r="T13" s="13"/>
      <c r="U13" s="13"/>
      <c r="V13" s="13"/>
      <c r="W13" s="13"/>
      <c r="X13" s="13"/>
      <c r="Y13" s="13"/>
    </row>
    <row r="14" spans="8:25">
      <c r="R14" s="13"/>
      <c r="S14" s="13"/>
      <c r="T14" s="13"/>
      <c r="U14" s="13"/>
      <c r="V14" s="13"/>
      <c r="W14" s="13"/>
      <c r="X14" s="13"/>
      <c r="Y14" s="13"/>
    </row>
    <row r="15" spans="8:25">
      <c r="R15" s="13"/>
      <c r="S15" s="13"/>
      <c r="T15" s="13"/>
      <c r="U15" s="13"/>
      <c r="V15" s="13"/>
      <c r="W15" s="13"/>
      <c r="X15" s="13"/>
      <c r="Y15" s="13"/>
    </row>
    <row r="16" spans="8:25">
      <c r="H16" s="7" t="s">
        <v>0</v>
      </c>
      <c r="I16" s="7" t="s">
        <v>1</v>
      </c>
      <c r="J16" s="7" t="s">
        <v>2</v>
      </c>
      <c r="K16" s="7" t="s">
        <v>3</v>
      </c>
      <c r="L16" s="7" t="s">
        <v>4</v>
      </c>
      <c r="M16" s="7" t="s">
        <v>5</v>
      </c>
      <c r="N16" s="7" t="s">
        <v>6</v>
      </c>
      <c r="R16" s="13"/>
      <c r="S16" s="13"/>
      <c r="T16" s="13"/>
      <c r="U16" s="13"/>
      <c r="V16" s="13"/>
      <c r="W16" s="13"/>
      <c r="X16" s="13"/>
      <c r="Y16" s="13"/>
    </row>
    <row r="17" spans="8:25" ht="18" hidden="1">
      <c r="H17" s="8" t="s">
        <v>43</v>
      </c>
      <c r="I17" s="8" t="s">
        <v>8</v>
      </c>
      <c r="J17" s="8" t="s">
        <v>9</v>
      </c>
      <c r="K17" s="5" t="s">
        <v>10</v>
      </c>
      <c r="L17" s="10">
        <v>234</v>
      </c>
      <c r="M17" s="6">
        <v>44933</v>
      </c>
      <c r="N17" s="11" t="s">
        <v>57</v>
      </c>
      <c r="R17" s="13"/>
      <c r="S17" s="13"/>
      <c r="T17" s="13"/>
      <c r="U17" s="13"/>
      <c r="V17" s="13"/>
      <c r="W17" s="13"/>
      <c r="X17" s="13"/>
      <c r="Y17" s="13"/>
    </row>
    <row r="18" spans="8:25" ht="18" hidden="1">
      <c r="H18" s="8" t="s">
        <v>43</v>
      </c>
      <c r="I18" s="8" t="s">
        <v>8</v>
      </c>
      <c r="J18" s="8" t="s">
        <v>9</v>
      </c>
      <c r="K18" s="5" t="s">
        <v>12</v>
      </c>
      <c r="L18" s="10">
        <v>456</v>
      </c>
      <c r="M18" s="6">
        <v>44928</v>
      </c>
      <c r="N18" s="11" t="s">
        <v>56</v>
      </c>
      <c r="R18" s="13"/>
      <c r="S18" s="13"/>
      <c r="T18" s="13"/>
      <c r="U18" s="13"/>
      <c r="V18" s="13"/>
      <c r="W18" s="13"/>
      <c r="X18" s="13"/>
      <c r="Y18" s="13"/>
    </row>
    <row r="19" spans="8:25" ht="20.100000000000001" hidden="1" customHeight="1">
      <c r="H19" s="8" t="s">
        <v>43</v>
      </c>
      <c r="I19" s="8" t="s">
        <v>8</v>
      </c>
      <c r="J19" s="8" t="s">
        <v>9</v>
      </c>
      <c r="K19" s="5" t="s">
        <v>13</v>
      </c>
      <c r="L19" s="10">
        <v>457</v>
      </c>
      <c r="M19" s="6">
        <v>44928</v>
      </c>
      <c r="N19" s="11" t="s">
        <v>56</v>
      </c>
      <c r="R19" s="13"/>
      <c r="S19" s="13"/>
      <c r="T19" s="13"/>
      <c r="U19" s="13"/>
      <c r="V19" s="13"/>
      <c r="W19" s="13"/>
      <c r="X19" s="13"/>
      <c r="Y19" s="13"/>
    </row>
    <row r="20" spans="8:25" ht="18" hidden="1">
      <c r="H20" s="8" t="s">
        <v>43</v>
      </c>
      <c r="I20" s="8" t="s">
        <v>8</v>
      </c>
      <c r="J20" s="8" t="s">
        <v>9</v>
      </c>
      <c r="K20" s="5" t="s">
        <v>14</v>
      </c>
      <c r="L20" s="10">
        <v>567</v>
      </c>
      <c r="M20" s="6">
        <v>44929</v>
      </c>
      <c r="N20" s="11" t="s">
        <v>11</v>
      </c>
      <c r="R20" s="13"/>
      <c r="S20" s="13"/>
      <c r="T20" s="13"/>
      <c r="U20" s="13"/>
      <c r="V20" s="13"/>
      <c r="W20" s="13"/>
      <c r="X20" s="13"/>
      <c r="Y20" s="13"/>
    </row>
    <row r="21" spans="8:25" ht="18" hidden="1">
      <c r="H21" s="8" t="s">
        <v>43</v>
      </c>
      <c r="I21" s="8" t="s">
        <v>8</v>
      </c>
      <c r="J21" s="8" t="s">
        <v>9</v>
      </c>
      <c r="K21" s="5" t="s">
        <v>15</v>
      </c>
      <c r="L21" s="10">
        <v>679</v>
      </c>
      <c r="M21" s="6">
        <v>44930</v>
      </c>
      <c r="N21" s="11" t="s">
        <v>11</v>
      </c>
      <c r="R21" s="13"/>
      <c r="S21" s="13"/>
      <c r="T21" s="13"/>
      <c r="U21" s="13"/>
      <c r="V21" s="13"/>
      <c r="W21" s="13"/>
      <c r="X21" s="13"/>
      <c r="Y21" s="13"/>
    </row>
    <row r="22" spans="8:25" ht="18" hidden="1">
      <c r="H22" s="8" t="s">
        <v>43</v>
      </c>
      <c r="I22" s="8" t="s">
        <v>8</v>
      </c>
      <c r="J22" s="8" t="s">
        <v>9</v>
      </c>
      <c r="K22" s="5" t="s">
        <v>16</v>
      </c>
      <c r="L22" s="10">
        <v>987</v>
      </c>
      <c r="M22" s="6">
        <v>44931</v>
      </c>
      <c r="N22" s="11" t="s">
        <v>11</v>
      </c>
      <c r="R22" s="13"/>
      <c r="S22" s="13"/>
      <c r="T22" s="13"/>
      <c r="U22" s="13"/>
      <c r="V22" s="13"/>
      <c r="W22" s="13"/>
      <c r="X22" s="13"/>
      <c r="Y22" s="13"/>
    </row>
    <row r="23" spans="8:25" ht="18" hidden="1">
      <c r="H23" s="8" t="s">
        <v>43</v>
      </c>
      <c r="I23" s="8" t="s">
        <v>8</v>
      </c>
      <c r="J23" s="8" t="s">
        <v>9</v>
      </c>
      <c r="K23" s="5" t="s">
        <v>17</v>
      </c>
      <c r="L23" s="10">
        <v>865</v>
      </c>
      <c r="M23" s="6">
        <v>44932</v>
      </c>
      <c r="N23" s="11" t="s">
        <v>11</v>
      </c>
      <c r="R23" s="13"/>
      <c r="S23" s="13"/>
      <c r="T23" s="13"/>
      <c r="U23" s="13"/>
      <c r="V23" s="13"/>
      <c r="W23" s="13"/>
      <c r="X23" s="13"/>
      <c r="Y23" s="13"/>
    </row>
    <row r="24" spans="8:25" ht="18" hidden="1">
      <c r="H24" s="8" t="s">
        <v>43</v>
      </c>
      <c r="I24" s="8" t="s">
        <v>8</v>
      </c>
      <c r="J24" s="8" t="s">
        <v>9</v>
      </c>
      <c r="K24" s="5" t="s">
        <v>18</v>
      </c>
      <c r="L24" s="10">
        <v>864</v>
      </c>
      <c r="M24" s="6">
        <v>44933</v>
      </c>
      <c r="N24" s="11" t="s">
        <v>40</v>
      </c>
      <c r="R24" s="13"/>
      <c r="S24" s="13"/>
      <c r="T24" s="13"/>
      <c r="U24" s="13"/>
      <c r="V24" s="13"/>
      <c r="W24" s="13"/>
      <c r="X24" s="13"/>
      <c r="Y24" s="13"/>
    </row>
    <row r="25" spans="8:25" ht="18" hidden="1">
      <c r="H25" s="8" t="s">
        <v>43</v>
      </c>
      <c r="I25" s="8" t="s">
        <v>8</v>
      </c>
      <c r="J25" s="8" t="s">
        <v>9</v>
      </c>
      <c r="K25" s="5" t="s">
        <v>19</v>
      </c>
      <c r="L25" s="10">
        <v>765</v>
      </c>
      <c r="M25" s="6">
        <v>44934</v>
      </c>
      <c r="N25" s="11" t="s">
        <v>11</v>
      </c>
      <c r="R25" s="13"/>
      <c r="S25" s="13"/>
      <c r="T25" s="13"/>
      <c r="U25" s="13"/>
      <c r="V25" s="13"/>
      <c r="W25" s="13"/>
      <c r="X25" s="13"/>
      <c r="Y25" s="13"/>
    </row>
    <row r="26" spans="8:25" ht="18" hidden="1">
      <c r="H26" s="8" t="s">
        <v>43</v>
      </c>
      <c r="I26" s="8" t="s">
        <v>8</v>
      </c>
      <c r="J26" s="8" t="s">
        <v>20</v>
      </c>
      <c r="K26" s="5" t="s">
        <v>21</v>
      </c>
      <c r="L26" s="10">
        <v>345</v>
      </c>
      <c r="M26" s="6">
        <v>44935</v>
      </c>
      <c r="N26" s="11" t="s">
        <v>11</v>
      </c>
      <c r="R26" s="13"/>
      <c r="S26" s="13"/>
      <c r="T26" s="13"/>
      <c r="U26" s="13"/>
      <c r="V26" s="13"/>
      <c r="W26" s="13"/>
      <c r="X26" s="13"/>
      <c r="Y26" s="13"/>
    </row>
    <row r="27" spans="8:25" ht="18" hidden="1">
      <c r="H27" s="8" t="s">
        <v>43</v>
      </c>
      <c r="I27" s="8" t="s">
        <v>8</v>
      </c>
      <c r="J27" s="8" t="s">
        <v>20</v>
      </c>
      <c r="K27" s="5" t="s">
        <v>22</v>
      </c>
      <c r="L27" s="10">
        <v>345</v>
      </c>
      <c r="M27" s="6">
        <v>44930</v>
      </c>
      <c r="N27" s="11" t="s">
        <v>11</v>
      </c>
      <c r="R27" s="13"/>
      <c r="S27" s="13"/>
      <c r="T27" s="13"/>
      <c r="U27" s="13"/>
      <c r="V27" s="13"/>
      <c r="W27" s="13"/>
      <c r="X27" s="13"/>
      <c r="Y27" s="13"/>
    </row>
    <row r="28" spans="8:25" ht="18" hidden="1">
      <c r="H28" s="8" t="s">
        <v>43</v>
      </c>
      <c r="I28" s="8" t="s">
        <v>8</v>
      </c>
      <c r="J28" s="8" t="s">
        <v>20</v>
      </c>
      <c r="K28" s="5" t="s">
        <v>23</v>
      </c>
      <c r="L28" s="10">
        <v>765</v>
      </c>
      <c r="M28" s="6">
        <v>44931</v>
      </c>
      <c r="N28" s="11" t="s">
        <v>11</v>
      </c>
      <c r="R28" s="13"/>
      <c r="S28" s="13"/>
      <c r="T28" s="13"/>
      <c r="U28" s="13"/>
      <c r="V28" s="13"/>
      <c r="W28" s="13"/>
      <c r="X28" s="13"/>
      <c r="Y28" s="13"/>
    </row>
    <row r="29" spans="8:25" ht="18" hidden="1">
      <c r="H29" s="8" t="s">
        <v>43</v>
      </c>
      <c r="I29" s="8" t="s">
        <v>8</v>
      </c>
      <c r="J29" s="8" t="s">
        <v>24</v>
      </c>
      <c r="K29" s="5" t="s">
        <v>10</v>
      </c>
      <c r="L29" s="10">
        <v>789</v>
      </c>
      <c r="M29" s="6">
        <v>44932</v>
      </c>
      <c r="N29" s="11" t="s">
        <v>11</v>
      </c>
      <c r="R29" s="13"/>
      <c r="S29" s="13"/>
      <c r="T29" s="13"/>
      <c r="U29" s="13"/>
      <c r="V29" s="13"/>
      <c r="W29" s="13"/>
      <c r="X29" s="13"/>
      <c r="Y29" s="13"/>
    </row>
    <row r="30" spans="8:25" ht="18" hidden="1">
      <c r="H30" s="8" t="s">
        <v>43</v>
      </c>
      <c r="I30" s="8" t="s">
        <v>8</v>
      </c>
      <c r="J30" s="8" t="s">
        <v>24</v>
      </c>
      <c r="K30" s="5" t="s">
        <v>25</v>
      </c>
      <c r="L30" s="10">
        <v>654</v>
      </c>
      <c r="M30" s="6">
        <v>44933</v>
      </c>
      <c r="N30" s="11" t="s">
        <v>11</v>
      </c>
      <c r="R30" s="13"/>
      <c r="S30" s="13"/>
      <c r="T30" s="13"/>
      <c r="U30" s="13"/>
      <c r="V30" s="13"/>
      <c r="W30" s="13"/>
      <c r="X30" s="13"/>
      <c r="Y30" s="13"/>
    </row>
    <row r="31" spans="8:25" ht="18" hidden="1">
      <c r="H31" s="8" t="s">
        <v>43</v>
      </c>
      <c r="I31" s="8" t="s">
        <v>8</v>
      </c>
      <c r="J31" s="8" t="s">
        <v>24</v>
      </c>
      <c r="K31" s="5" t="s">
        <v>26</v>
      </c>
      <c r="L31" s="10">
        <v>456</v>
      </c>
      <c r="M31" s="6">
        <v>44929</v>
      </c>
      <c r="N31" s="11" t="s">
        <v>11</v>
      </c>
      <c r="R31" s="13"/>
      <c r="S31" s="13"/>
      <c r="T31" s="13"/>
      <c r="U31" s="13"/>
      <c r="V31" s="13"/>
      <c r="W31" s="13"/>
      <c r="X31" s="13"/>
      <c r="Y31" s="13"/>
    </row>
    <row r="32" spans="8:25" ht="18" hidden="1">
      <c r="H32" s="8" t="s">
        <v>43</v>
      </c>
      <c r="I32" s="8" t="s">
        <v>8</v>
      </c>
      <c r="J32" s="8" t="s">
        <v>24</v>
      </c>
      <c r="K32" s="5" t="s">
        <v>27</v>
      </c>
      <c r="L32" s="10">
        <v>789</v>
      </c>
      <c r="M32" s="6">
        <v>44930</v>
      </c>
      <c r="N32" s="11" t="s">
        <v>11</v>
      </c>
      <c r="R32" s="13"/>
      <c r="S32" s="13"/>
      <c r="T32" s="13"/>
      <c r="U32" s="13"/>
      <c r="V32" s="13"/>
      <c r="W32" s="13"/>
      <c r="X32" s="13"/>
      <c r="Y32" s="13"/>
    </row>
    <row r="33" spans="8:25" ht="18" hidden="1">
      <c r="H33" s="8" t="s">
        <v>43</v>
      </c>
      <c r="I33" s="8" t="s">
        <v>8</v>
      </c>
      <c r="J33" s="8" t="s">
        <v>24</v>
      </c>
      <c r="K33" s="5" t="s">
        <v>28</v>
      </c>
      <c r="L33" s="10">
        <v>234</v>
      </c>
      <c r="M33" s="6">
        <v>44931</v>
      </c>
      <c r="N33" s="11" t="s">
        <v>11</v>
      </c>
      <c r="R33" s="13"/>
      <c r="S33" s="13"/>
      <c r="T33" s="13"/>
      <c r="U33" s="13"/>
      <c r="V33" s="13"/>
      <c r="W33" s="13"/>
      <c r="X33" s="13"/>
      <c r="Y33" s="13"/>
    </row>
    <row r="34" spans="8:25" ht="18" hidden="1">
      <c r="H34" s="8" t="s">
        <v>43</v>
      </c>
      <c r="I34" s="8" t="s">
        <v>8</v>
      </c>
      <c r="J34" s="8" t="s">
        <v>24</v>
      </c>
      <c r="K34" s="5" t="s">
        <v>29</v>
      </c>
      <c r="L34" s="10">
        <v>234</v>
      </c>
      <c r="M34" s="6">
        <v>44932</v>
      </c>
      <c r="N34" s="11" t="s">
        <v>11</v>
      </c>
      <c r="R34" s="13"/>
      <c r="S34" s="13"/>
      <c r="T34" s="13"/>
      <c r="U34" s="13"/>
      <c r="V34" s="13"/>
      <c r="W34" s="13"/>
      <c r="X34" s="13"/>
      <c r="Y34" s="13"/>
    </row>
    <row r="35" spans="8:25" ht="18" hidden="1">
      <c r="H35" s="8" t="s">
        <v>43</v>
      </c>
      <c r="I35" s="8" t="s">
        <v>8</v>
      </c>
      <c r="J35" s="8" t="s">
        <v>24</v>
      </c>
      <c r="K35" s="5" t="s">
        <v>30</v>
      </c>
      <c r="L35" s="10">
        <v>543</v>
      </c>
      <c r="M35" s="6">
        <v>44933</v>
      </c>
      <c r="N35" s="11" t="s">
        <v>11</v>
      </c>
      <c r="R35" s="13"/>
      <c r="S35" s="13"/>
      <c r="T35" s="13"/>
      <c r="U35" s="13"/>
      <c r="V35" s="13"/>
      <c r="W35" s="13"/>
      <c r="X35" s="13"/>
      <c r="Y35" s="13"/>
    </row>
    <row r="36" spans="8:25" ht="18" hidden="1">
      <c r="H36" s="8" t="s">
        <v>43</v>
      </c>
      <c r="I36" s="8" t="s">
        <v>8</v>
      </c>
      <c r="J36" s="8" t="s">
        <v>24</v>
      </c>
      <c r="K36" s="5" t="s">
        <v>31</v>
      </c>
      <c r="L36" s="10">
        <v>234</v>
      </c>
      <c r="M36" s="6">
        <v>44934</v>
      </c>
      <c r="N36" s="11" t="s">
        <v>11</v>
      </c>
      <c r="R36" s="13"/>
      <c r="S36" s="13"/>
      <c r="T36" s="13"/>
      <c r="U36" s="13"/>
      <c r="V36" s="13"/>
      <c r="W36" s="13"/>
      <c r="X36" s="13"/>
      <c r="Y36" s="13"/>
    </row>
    <row r="37" spans="8:25" ht="18" hidden="1">
      <c r="H37" s="8" t="s">
        <v>43</v>
      </c>
      <c r="I37" s="8" t="s">
        <v>8</v>
      </c>
      <c r="J37" s="8" t="s">
        <v>24</v>
      </c>
      <c r="K37" s="5" t="s">
        <v>19</v>
      </c>
      <c r="L37" s="10">
        <v>765</v>
      </c>
      <c r="M37" s="6">
        <v>44935</v>
      </c>
      <c r="N37" s="11" t="s">
        <v>11</v>
      </c>
      <c r="R37" s="13"/>
      <c r="S37" s="13"/>
      <c r="T37" s="13"/>
      <c r="U37" s="13"/>
      <c r="V37" s="13"/>
      <c r="W37" s="13"/>
      <c r="X37" s="13"/>
      <c r="Y37" s="13"/>
    </row>
    <row r="38" spans="8:25" ht="18" hidden="1">
      <c r="H38" s="8" t="s">
        <v>43</v>
      </c>
      <c r="I38" s="8" t="s">
        <v>32</v>
      </c>
      <c r="J38" s="8" t="s">
        <v>33</v>
      </c>
      <c r="K38" s="5" t="s">
        <v>34</v>
      </c>
      <c r="L38" s="9">
        <v>5906</v>
      </c>
      <c r="M38" s="6"/>
      <c r="N38" s="11"/>
      <c r="R38" s="13"/>
      <c r="S38" s="13"/>
      <c r="T38" s="13"/>
      <c r="U38" s="13"/>
      <c r="V38" s="13"/>
      <c r="W38" s="13"/>
      <c r="X38" s="13"/>
      <c r="Y38" s="13"/>
    </row>
    <row r="39" spans="8:25" ht="18" hidden="1">
      <c r="H39" s="8" t="s">
        <v>43</v>
      </c>
      <c r="I39" s="8" t="s">
        <v>32</v>
      </c>
      <c r="J39" s="8" t="s">
        <v>33</v>
      </c>
      <c r="K39" s="5" t="s">
        <v>35</v>
      </c>
      <c r="L39" s="9">
        <v>4970</v>
      </c>
      <c r="M39" s="6"/>
      <c r="N39" s="11"/>
      <c r="R39" s="13"/>
      <c r="S39" s="13"/>
      <c r="T39" s="13"/>
      <c r="U39" s="13"/>
      <c r="V39" s="13"/>
      <c r="W39" s="13"/>
      <c r="X39" s="13"/>
      <c r="Y39" s="13"/>
    </row>
    <row r="40" spans="8:25" ht="18" hidden="1">
      <c r="H40" s="8" t="s">
        <v>43</v>
      </c>
      <c r="I40" s="8" t="s">
        <v>32</v>
      </c>
      <c r="J40" s="8" t="s">
        <v>36</v>
      </c>
      <c r="K40" s="5" t="s">
        <v>37</v>
      </c>
      <c r="L40" s="9">
        <v>1279</v>
      </c>
      <c r="M40" s="6"/>
      <c r="N40" s="11"/>
      <c r="R40" s="13"/>
      <c r="S40" s="13"/>
      <c r="T40" s="13"/>
      <c r="U40" s="13"/>
      <c r="V40" s="13"/>
      <c r="W40" s="13"/>
      <c r="X40" s="13"/>
      <c r="Y40" s="13"/>
    </row>
    <row r="41" spans="8:25" ht="18" hidden="1">
      <c r="H41" s="8" t="s">
        <v>43</v>
      </c>
      <c r="I41" s="8" t="s">
        <v>32</v>
      </c>
      <c r="J41" s="8" t="s">
        <v>36</v>
      </c>
      <c r="K41" s="5" t="s">
        <v>38</v>
      </c>
      <c r="L41" s="9">
        <v>2790</v>
      </c>
      <c r="M41" s="6"/>
      <c r="N41" s="11"/>
      <c r="R41" s="13"/>
      <c r="S41" s="13"/>
      <c r="T41" s="13"/>
      <c r="U41" s="13"/>
      <c r="V41" s="13"/>
      <c r="W41" s="13"/>
      <c r="X41" s="13"/>
      <c r="Y41" s="13"/>
    </row>
    <row r="42" spans="8:25" ht="18" hidden="1">
      <c r="H42" s="8" t="s">
        <v>42</v>
      </c>
      <c r="I42" s="8" t="s">
        <v>8</v>
      </c>
      <c r="J42" s="8" t="s">
        <v>9</v>
      </c>
      <c r="K42" s="5" t="s">
        <v>10</v>
      </c>
      <c r="L42" s="10">
        <v>748</v>
      </c>
      <c r="M42" s="6">
        <v>44964</v>
      </c>
      <c r="N42" s="11" t="s">
        <v>11</v>
      </c>
      <c r="R42" s="13"/>
      <c r="S42" s="13"/>
      <c r="T42" s="13"/>
      <c r="U42" s="13"/>
      <c r="V42" s="13"/>
      <c r="W42" s="13"/>
      <c r="X42" s="13"/>
      <c r="Y42" s="13"/>
    </row>
    <row r="43" spans="8:25" ht="18" hidden="1">
      <c r="H43" s="8" t="s">
        <v>42</v>
      </c>
      <c r="I43" s="8" t="s">
        <v>8</v>
      </c>
      <c r="J43" s="8" t="s">
        <v>9</v>
      </c>
      <c r="K43" s="5" t="s">
        <v>12</v>
      </c>
      <c r="L43" s="10">
        <v>849</v>
      </c>
      <c r="M43" s="6">
        <v>44959</v>
      </c>
      <c r="N43" s="11" t="s">
        <v>11</v>
      </c>
      <c r="R43" s="13"/>
      <c r="S43" s="13"/>
      <c r="T43" s="13"/>
      <c r="U43" s="13"/>
      <c r="V43" s="13"/>
      <c r="W43" s="13"/>
      <c r="X43" s="13"/>
      <c r="Y43" s="13"/>
    </row>
    <row r="44" spans="8:25" ht="18" hidden="1">
      <c r="H44" s="8" t="s">
        <v>42</v>
      </c>
      <c r="I44" s="8" t="s">
        <v>8</v>
      </c>
      <c r="J44" s="8" t="s">
        <v>9</v>
      </c>
      <c r="K44" s="5" t="s">
        <v>13</v>
      </c>
      <c r="L44" s="10">
        <v>342</v>
      </c>
      <c r="M44" s="6">
        <v>44959</v>
      </c>
      <c r="N44" s="11" t="s">
        <v>11</v>
      </c>
      <c r="R44" s="13"/>
      <c r="S44" s="13"/>
      <c r="T44" s="13"/>
      <c r="U44" s="13"/>
      <c r="V44" s="13"/>
      <c r="W44" s="13"/>
      <c r="X44" s="13"/>
      <c r="Y44" s="13"/>
    </row>
    <row r="45" spans="8:25" ht="18" hidden="1">
      <c r="H45" s="8" t="s">
        <v>42</v>
      </c>
      <c r="I45" s="8" t="s">
        <v>8</v>
      </c>
      <c r="J45" s="8" t="s">
        <v>9</v>
      </c>
      <c r="K45" s="5" t="s">
        <v>14</v>
      </c>
      <c r="L45" s="10">
        <v>143</v>
      </c>
      <c r="M45" s="6">
        <v>44960</v>
      </c>
      <c r="N45" s="11" t="s">
        <v>11</v>
      </c>
      <c r="R45" s="13"/>
      <c r="S45" s="13"/>
      <c r="T45" s="13"/>
      <c r="U45" s="13"/>
      <c r="V45" s="13"/>
      <c r="W45" s="13"/>
      <c r="X45" s="13"/>
      <c r="Y45" s="13"/>
    </row>
    <row r="46" spans="8:25" ht="18" hidden="1">
      <c r="H46" s="8" t="s">
        <v>42</v>
      </c>
      <c r="I46" s="8" t="s">
        <v>8</v>
      </c>
      <c r="J46" s="8" t="s">
        <v>9</v>
      </c>
      <c r="K46" s="5" t="s">
        <v>15</v>
      </c>
      <c r="L46" s="10">
        <v>400</v>
      </c>
      <c r="M46" s="6">
        <v>44961</v>
      </c>
      <c r="N46" s="11" t="s">
        <v>11</v>
      </c>
      <c r="R46" s="13"/>
      <c r="S46" s="13"/>
      <c r="T46" s="13"/>
      <c r="U46" s="13"/>
      <c r="V46" s="13"/>
      <c r="W46" s="13"/>
      <c r="X46" s="13"/>
      <c r="Y46" s="13"/>
    </row>
    <row r="47" spans="8:25" ht="18" hidden="1">
      <c r="H47" s="8" t="s">
        <v>42</v>
      </c>
      <c r="I47" s="8" t="s">
        <v>8</v>
      </c>
      <c r="J47" s="8" t="s">
        <v>9</v>
      </c>
      <c r="K47" s="5" t="s">
        <v>16</v>
      </c>
      <c r="L47" s="10">
        <v>235</v>
      </c>
      <c r="M47" s="6">
        <v>44962</v>
      </c>
      <c r="N47" s="11" t="s">
        <v>11</v>
      </c>
      <c r="R47" s="13"/>
      <c r="S47" s="13"/>
      <c r="T47" s="13"/>
      <c r="U47" s="13"/>
      <c r="V47" s="13"/>
      <c r="W47" s="13"/>
      <c r="X47" s="13"/>
      <c r="Y47" s="13"/>
    </row>
    <row r="48" spans="8:25" ht="18" hidden="1">
      <c r="H48" s="8" t="s">
        <v>42</v>
      </c>
      <c r="I48" s="8" t="s">
        <v>8</v>
      </c>
      <c r="J48" s="8" t="s">
        <v>9</v>
      </c>
      <c r="K48" s="5" t="s">
        <v>17</v>
      </c>
      <c r="L48" s="10">
        <v>764</v>
      </c>
      <c r="M48" s="6">
        <v>44963</v>
      </c>
      <c r="N48" s="11" t="s">
        <v>11</v>
      </c>
      <c r="R48" s="13"/>
      <c r="S48" s="13"/>
      <c r="T48" s="13"/>
      <c r="U48" s="13"/>
      <c r="V48" s="13"/>
      <c r="W48" s="13"/>
      <c r="X48" s="13"/>
      <c r="Y48" s="13"/>
    </row>
    <row r="49" spans="8:25" ht="18" hidden="1">
      <c r="H49" s="8" t="s">
        <v>42</v>
      </c>
      <c r="I49" s="8" t="s">
        <v>8</v>
      </c>
      <c r="J49" s="8" t="s">
        <v>9</v>
      </c>
      <c r="K49" s="5" t="s">
        <v>18</v>
      </c>
      <c r="L49" s="10">
        <v>568</v>
      </c>
      <c r="M49" s="6">
        <v>44964</v>
      </c>
      <c r="N49" s="11" t="s">
        <v>11</v>
      </c>
      <c r="R49" s="13"/>
      <c r="S49" s="13"/>
      <c r="T49" s="13"/>
      <c r="U49" s="13"/>
      <c r="V49" s="13"/>
      <c r="W49" s="13"/>
      <c r="X49" s="13"/>
      <c r="Y49" s="13"/>
    </row>
    <row r="50" spans="8:25" ht="18" hidden="1">
      <c r="H50" s="8" t="s">
        <v>42</v>
      </c>
      <c r="I50" s="8" t="s">
        <v>8</v>
      </c>
      <c r="J50" s="8" t="s">
        <v>9</v>
      </c>
      <c r="K50" s="5" t="s">
        <v>19</v>
      </c>
      <c r="L50" s="10">
        <v>873</v>
      </c>
      <c r="M50" s="6">
        <v>44965</v>
      </c>
      <c r="N50" s="11" t="s">
        <v>11</v>
      </c>
      <c r="R50" s="13"/>
      <c r="S50" s="13"/>
      <c r="T50" s="13"/>
      <c r="U50" s="13"/>
      <c r="V50" s="13"/>
      <c r="W50" s="13"/>
      <c r="X50" s="13"/>
      <c r="Y50" s="13"/>
    </row>
    <row r="51" spans="8:25" ht="18" hidden="1">
      <c r="H51" s="8" t="s">
        <v>42</v>
      </c>
      <c r="I51" s="8" t="s">
        <v>8</v>
      </c>
      <c r="J51" s="8" t="s">
        <v>20</v>
      </c>
      <c r="K51" s="5" t="s">
        <v>21</v>
      </c>
      <c r="L51" s="10">
        <v>347</v>
      </c>
      <c r="M51" s="6">
        <v>44966</v>
      </c>
      <c r="N51" s="11" t="s">
        <v>11</v>
      </c>
      <c r="R51" s="13"/>
      <c r="S51" s="13"/>
      <c r="T51" s="13"/>
      <c r="U51" s="13"/>
      <c r="V51" s="13"/>
      <c r="W51" s="13"/>
      <c r="X51" s="13"/>
      <c r="Y51" s="13"/>
    </row>
    <row r="52" spans="8:25" ht="18" hidden="1">
      <c r="H52" s="8" t="s">
        <v>42</v>
      </c>
      <c r="I52" s="8" t="s">
        <v>8</v>
      </c>
      <c r="J52" s="8" t="s">
        <v>20</v>
      </c>
      <c r="K52" s="5" t="s">
        <v>22</v>
      </c>
      <c r="L52" s="10">
        <v>652</v>
      </c>
      <c r="M52" s="6">
        <v>44961</v>
      </c>
      <c r="N52" s="11" t="s">
        <v>11</v>
      </c>
      <c r="R52" s="13"/>
      <c r="S52" s="13"/>
      <c r="T52" s="13"/>
      <c r="U52" s="13"/>
      <c r="V52" s="13"/>
      <c r="W52" s="13"/>
      <c r="X52" s="13"/>
      <c r="Y52" s="13"/>
    </row>
    <row r="53" spans="8:25" ht="18" hidden="1">
      <c r="H53" s="8" t="s">
        <v>42</v>
      </c>
      <c r="I53" s="8" t="s">
        <v>8</v>
      </c>
      <c r="J53" s="8" t="s">
        <v>20</v>
      </c>
      <c r="K53" s="5" t="s">
        <v>23</v>
      </c>
      <c r="L53" s="10">
        <v>237</v>
      </c>
      <c r="M53" s="6">
        <v>44962</v>
      </c>
      <c r="N53" s="11" t="s">
        <v>11</v>
      </c>
      <c r="R53" s="13"/>
      <c r="S53" s="13"/>
      <c r="T53" s="13"/>
      <c r="U53" s="13"/>
      <c r="V53" s="13"/>
      <c r="W53" s="13"/>
      <c r="X53" s="13"/>
      <c r="Y53" s="13"/>
    </row>
    <row r="54" spans="8:25" ht="18" hidden="1">
      <c r="H54" s="8" t="s">
        <v>42</v>
      </c>
      <c r="I54" s="8" t="s">
        <v>8</v>
      </c>
      <c r="J54" s="8" t="s">
        <v>24</v>
      </c>
      <c r="K54" s="5" t="s">
        <v>10</v>
      </c>
      <c r="L54" s="10">
        <v>875</v>
      </c>
      <c r="M54" s="6">
        <v>44963</v>
      </c>
      <c r="N54" s="11" t="s">
        <v>11</v>
      </c>
      <c r="R54" s="13"/>
      <c r="S54" s="13"/>
      <c r="T54" s="13"/>
      <c r="U54" s="13"/>
      <c r="V54" s="13"/>
      <c r="W54" s="13"/>
      <c r="X54" s="13"/>
      <c r="Y54" s="13"/>
    </row>
    <row r="55" spans="8:25" ht="18" hidden="1">
      <c r="H55" s="8" t="s">
        <v>42</v>
      </c>
      <c r="I55" s="8" t="s">
        <v>8</v>
      </c>
      <c r="J55" s="8" t="s">
        <v>24</v>
      </c>
      <c r="K55" s="5" t="s">
        <v>25</v>
      </c>
      <c r="L55" s="10">
        <v>236</v>
      </c>
      <c r="M55" s="6">
        <v>44964</v>
      </c>
      <c r="N55" s="11" t="s">
        <v>11</v>
      </c>
      <c r="R55" s="13"/>
      <c r="S55" s="13"/>
      <c r="T55" s="13"/>
      <c r="U55" s="13"/>
      <c r="V55" s="13"/>
      <c r="W55" s="13"/>
      <c r="X55" s="13"/>
      <c r="Y55" s="13"/>
    </row>
    <row r="56" spans="8:25" ht="18" hidden="1">
      <c r="H56" s="8" t="s">
        <v>42</v>
      </c>
      <c r="I56" s="8" t="s">
        <v>8</v>
      </c>
      <c r="J56" s="8" t="s">
        <v>24</v>
      </c>
      <c r="K56" s="5" t="s">
        <v>26</v>
      </c>
      <c r="L56" s="10">
        <v>742</v>
      </c>
      <c r="M56" s="6">
        <v>44960</v>
      </c>
      <c r="N56" s="11" t="s">
        <v>11</v>
      </c>
      <c r="R56" s="13"/>
      <c r="S56" s="13"/>
      <c r="T56" s="13"/>
      <c r="U56" s="13"/>
      <c r="V56" s="13"/>
      <c r="W56" s="13"/>
      <c r="X56" s="13"/>
      <c r="Y56" s="13"/>
    </row>
    <row r="57" spans="8:25" ht="18" hidden="1">
      <c r="H57" s="8" t="s">
        <v>42</v>
      </c>
      <c r="I57" s="8" t="s">
        <v>8</v>
      </c>
      <c r="J57" s="8" t="s">
        <v>24</v>
      </c>
      <c r="K57" s="5" t="s">
        <v>27</v>
      </c>
      <c r="L57" s="10">
        <v>374</v>
      </c>
      <c r="M57" s="6">
        <v>44961</v>
      </c>
      <c r="N57" s="11" t="s">
        <v>11</v>
      </c>
      <c r="R57" s="13"/>
      <c r="S57" s="13"/>
      <c r="T57" s="13"/>
      <c r="U57" s="13"/>
      <c r="V57" s="13"/>
      <c r="W57" s="13"/>
      <c r="X57" s="13"/>
      <c r="Y57" s="13"/>
    </row>
    <row r="58" spans="8:25" ht="18" hidden="1">
      <c r="H58" s="8" t="s">
        <v>42</v>
      </c>
      <c r="I58" s="8" t="s">
        <v>8</v>
      </c>
      <c r="J58" s="8" t="s">
        <v>24</v>
      </c>
      <c r="K58" s="5" t="s">
        <v>28</v>
      </c>
      <c r="L58" s="10">
        <v>853</v>
      </c>
      <c r="M58" s="6">
        <v>44962</v>
      </c>
      <c r="N58" s="11" t="s">
        <v>11</v>
      </c>
      <c r="R58" s="13"/>
      <c r="S58" s="13"/>
      <c r="T58" s="13"/>
      <c r="U58" s="13"/>
      <c r="V58" s="13"/>
      <c r="W58" s="13"/>
      <c r="X58" s="13"/>
      <c r="Y58" s="13"/>
    </row>
    <row r="59" spans="8:25" ht="18" hidden="1">
      <c r="H59" s="8" t="s">
        <v>42</v>
      </c>
      <c r="I59" s="8" t="s">
        <v>8</v>
      </c>
      <c r="J59" s="8" t="s">
        <v>24</v>
      </c>
      <c r="K59" s="5" t="s">
        <v>29</v>
      </c>
      <c r="L59" s="10">
        <v>412</v>
      </c>
      <c r="M59" s="6">
        <v>44963</v>
      </c>
      <c r="N59" s="11" t="s">
        <v>11</v>
      </c>
      <c r="R59" s="13"/>
      <c r="S59" s="13"/>
      <c r="T59" s="13"/>
      <c r="U59" s="13"/>
      <c r="V59" s="13"/>
      <c r="W59" s="13"/>
      <c r="X59" s="13"/>
      <c r="Y59" s="13"/>
    </row>
    <row r="60" spans="8:25" ht="18" hidden="1">
      <c r="H60" s="8" t="s">
        <v>42</v>
      </c>
      <c r="I60" s="8" t="s">
        <v>8</v>
      </c>
      <c r="J60" s="8" t="s">
        <v>24</v>
      </c>
      <c r="K60" s="5" t="s">
        <v>30</v>
      </c>
      <c r="L60" s="10">
        <v>542</v>
      </c>
      <c r="M60" s="6">
        <v>44964</v>
      </c>
      <c r="N60" s="11" t="s">
        <v>11</v>
      </c>
      <c r="R60" s="13"/>
      <c r="S60" s="13"/>
      <c r="T60" s="13"/>
      <c r="U60" s="13"/>
      <c r="V60" s="13"/>
      <c r="W60" s="13"/>
      <c r="X60" s="13"/>
      <c r="Y60" s="13"/>
    </row>
    <row r="61" spans="8:25" ht="18" hidden="1">
      <c r="H61" s="8" t="s">
        <v>42</v>
      </c>
      <c r="I61" s="8" t="s">
        <v>8</v>
      </c>
      <c r="J61" s="8" t="s">
        <v>24</v>
      </c>
      <c r="K61" s="5" t="s">
        <v>31</v>
      </c>
      <c r="L61" s="10">
        <v>123</v>
      </c>
      <c r="M61" s="6">
        <v>44965</v>
      </c>
      <c r="N61" s="11" t="s">
        <v>11</v>
      </c>
      <c r="R61" s="13"/>
      <c r="S61" s="13"/>
      <c r="T61" s="13"/>
      <c r="U61" s="13"/>
      <c r="V61" s="13"/>
      <c r="W61" s="13"/>
      <c r="X61" s="13"/>
      <c r="Y61" s="13"/>
    </row>
    <row r="62" spans="8:25" ht="18" hidden="1">
      <c r="H62" s="8" t="s">
        <v>42</v>
      </c>
      <c r="I62" s="8" t="s">
        <v>8</v>
      </c>
      <c r="J62" s="8" t="s">
        <v>24</v>
      </c>
      <c r="K62" s="5" t="s">
        <v>19</v>
      </c>
      <c r="L62" s="10">
        <v>456</v>
      </c>
      <c r="M62" s="6">
        <v>44966</v>
      </c>
      <c r="N62" s="11" t="s">
        <v>11</v>
      </c>
      <c r="R62" s="13"/>
      <c r="S62" s="13"/>
      <c r="T62" s="13"/>
      <c r="U62" s="13"/>
      <c r="V62" s="13"/>
      <c r="W62" s="13"/>
      <c r="X62" s="13"/>
      <c r="Y62" s="13"/>
    </row>
    <row r="63" spans="8:25" ht="18" hidden="1">
      <c r="H63" s="8" t="s">
        <v>42</v>
      </c>
      <c r="I63" s="8" t="s">
        <v>32</v>
      </c>
      <c r="J63" s="8" t="s">
        <v>33</v>
      </c>
      <c r="K63" s="5" t="s">
        <v>34</v>
      </c>
      <c r="L63" s="9">
        <v>5906</v>
      </c>
      <c r="M63" s="6"/>
      <c r="N63" s="11"/>
      <c r="R63" s="13"/>
      <c r="S63" s="13"/>
      <c r="T63" s="13"/>
      <c r="U63" s="13"/>
      <c r="V63" s="13"/>
      <c r="W63" s="13"/>
      <c r="X63" s="13"/>
      <c r="Y63" s="13"/>
    </row>
    <row r="64" spans="8:25" ht="18" hidden="1">
      <c r="H64" s="8" t="s">
        <v>42</v>
      </c>
      <c r="I64" s="8" t="s">
        <v>32</v>
      </c>
      <c r="J64" s="8" t="s">
        <v>33</v>
      </c>
      <c r="K64" s="5" t="s">
        <v>35</v>
      </c>
      <c r="L64" s="9">
        <v>4970</v>
      </c>
      <c r="M64" s="6"/>
      <c r="N64" s="11"/>
      <c r="R64" s="13"/>
      <c r="S64" s="13"/>
      <c r="T64" s="13"/>
      <c r="U64" s="13"/>
      <c r="V64" s="13"/>
      <c r="W64" s="13"/>
      <c r="X64" s="13"/>
      <c r="Y64" s="13"/>
    </row>
    <row r="65" spans="8:25" ht="18" hidden="1">
      <c r="H65" s="8" t="s">
        <v>42</v>
      </c>
      <c r="I65" s="8" t="s">
        <v>32</v>
      </c>
      <c r="J65" s="8" t="s">
        <v>36</v>
      </c>
      <c r="K65" s="5" t="s">
        <v>37</v>
      </c>
      <c r="L65" s="9">
        <v>1279</v>
      </c>
      <c r="M65" s="6"/>
      <c r="N65" s="11"/>
      <c r="R65" s="13"/>
      <c r="S65" s="13"/>
      <c r="T65" s="13"/>
      <c r="U65" s="13"/>
      <c r="V65" s="13"/>
      <c r="W65" s="13"/>
      <c r="X65" s="13"/>
      <c r="Y65" s="13"/>
    </row>
    <row r="66" spans="8:25" ht="18" hidden="1">
      <c r="H66" s="8" t="s">
        <v>42</v>
      </c>
      <c r="I66" s="8" t="s">
        <v>32</v>
      </c>
      <c r="J66" s="8" t="s">
        <v>36</v>
      </c>
      <c r="K66" s="5" t="s">
        <v>38</v>
      </c>
      <c r="L66" s="9">
        <v>2790</v>
      </c>
      <c r="M66" s="6"/>
      <c r="N66" s="11"/>
      <c r="R66" s="13"/>
      <c r="S66" s="13"/>
      <c r="T66" s="13"/>
      <c r="U66" s="13"/>
      <c r="V66" s="13"/>
      <c r="W66" s="13"/>
      <c r="X66" s="13"/>
      <c r="Y66" s="13"/>
    </row>
    <row r="67" spans="8:25" ht="18" hidden="1">
      <c r="H67" s="8" t="s">
        <v>46</v>
      </c>
      <c r="I67" s="8" t="s">
        <v>8</v>
      </c>
      <c r="J67" s="8" t="s">
        <v>9</v>
      </c>
      <c r="K67" s="5" t="s">
        <v>10</v>
      </c>
      <c r="L67" s="10">
        <v>234</v>
      </c>
      <c r="M67" s="6">
        <v>44991</v>
      </c>
      <c r="N67" s="11" t="s">
        <v>11</v>
      </c>
      <c r="R67" s="13"/>
      <c r="S67" s="13"/>
      <c r="T67" s="13"/>
      <c r="U67" s="13"/>
      <c r="V67" s="13"/>
      <c r="W67" s="13"/>
      <c r="X67" s="13"/>
      <c r="Y67" s="13"/>
    </row>
    <row r="68" spans="8:25" ht="18" hidden="1">
      <c r="H68" s="8" t="s">
        <v>46</v>
      </c>
      <c r="I68" s="8" t="s">
        <v>8</v>
      </c>
      <c r="J68" s="8" t="s">
        <v>9</v>
      </c>
      <c r="K68" s="5" t="s">
        <v>12</v>
      </c>
      <c r="L68" s="10">
        <v>456</v>
      </c>
      <c r="M68" s="6">
        <v>44992</v>
      </c>
      <c r="N68" s="11" t="s">
        <v>11</v>
      </c>
      <c r="R68" s="13"/>
      <c r="S68" s="13"/>
      <c r="T68" s="13"/>
      <c r="U68" s="13"/>
      <c r="V68" s="13"/>
      <c r="W68" s="13"/>
      <c r="X68" s="13"/>
      <c r="Y68" s="13"/>
    </row>
    <row r="69" spans="8:25" ht="18" hidden="1">
      <c r="H69" s="8" t="s">
        <v>46</v>
      </c>
      <c r="I69" s="8" t="s">
        <v>8</v>
      </c>
      <c r="J69" s="8" t="s">
        <v>9</v>
      </c>
      <c r="K69" s="5" t="s">
        <v>13</v>
      </c>
      <c r="L69" s="10">
        <v>457</v>
      </c>
      <c r="M69" s="6">
        <v>44993</v>
      </c>
      <c r="N69" s="11" t="s">
        <v>11</v>
      </c>
      <c r="R69" s="13"/>
      <c r="S69" s="13"/>
      <c r="T69" s="13"/>
      <c r="U69" s="13"/>
      <c r="V69" s="13"/>
      <c r="W69" s="13"/>
      <c r="X69" s="13"/>
      <c r="Y69" s="13"/>
    </row>
    <row r="70" spans="8:25" ht="18" hidden="1">
      <c r="H70" s="8" t="s">
        <v>46</v>
      </c>
      <c r="I70" s="8" t="s">
        <v>8</v>
      </c>
      <c r="J70" s="8" t="s">
        <v>9</v>
      </c>
      <c r="K70" s="5" t="s">
        <v>14</v>
      </c>
      <c r="L70" s="10">
        <v>567</v>
      </c>
      <c r="M70" s="6">
        <v>44994</v>
      </c>
      <c r="N70" s="11" t="s">
        <v>11</v>
      </c>
      <c r="R70" s="13"/>
      <c r="S70" s="13"/>
      <c r="T70" s="13"/>
      <c r="U70" s="13"/>
      <c r="V70" s="13"/>
      <c r="W70" s="13"/>
      <c r="X70" s="13"/>
      <c r="Y70" s="13"/>
    </row>
    <row r="71" spans="8:25" ht="18" hidden="1">
      <c r="H71" s="8" t="s">
        <v>46</v>
      </c>
      <c r="I71" s="8" t="s">
        <v>8</v>
      </c>
      <c r="J71" s="8" t="s">
        <v>9</v>
      </c>
      <c r="K71" s="5" t="s">
        <v>15</v>
      </c>
      <c r="L71" s="10">
        <v>679</v>
      </c>
      <c r="M71" s="6">
        <v>44989</v>
      </c>
      <c r="N71" s="11" t="s">
        <v>11</v>
      </c>
      <c r="R71" s="13"/>
      <c r="S71" s="13"/>
      <c r="T71" s="13"/>
      <c r="U71" s="13"/>
      <c r="V71" s="13"/>
      <c r="W71" s="13"/>
      <c r="X71" s="13"/>
      <c r="Y71" s="13"/>
    </row>
    <row r="72" spans="8:25" ht="18" hidden="1">
      <c r="H72" s="8" t="s">
        <v>46</v>
      </c>
      <c r="I72" s="8" t="s">
        <v>8</v>
      </c>
      <c r="J72" s="8" t="s">
        <v>9</v>
      </c>
      <c r="K72" s="5" t="s">
        <v>16</v>
      </c>
      <c r="L72" s="10">
        <v>987</v>
      </c>
      <c r="M72" s="6">
        <v>44990</v>
      </c>
      <c r="N72" s="11" t="s">
        <v>11</v>
      </c>
      <c r="R72" s="13"/>
      <c r="S72" s="13"/>
      <c r="T72" s="13"/>
      <c r="U72" s="13"/>
      <c r="V72" s="13"/>
      <c r="W72" s="13"/>
      <c r="X72" s="13"/>
      <c r="Y72" s="13"/>
    </row>
    <row r="73" spans="8:25" ht="18" hidden="1">
      <c r="H73" s="8" t="s">
        <v>46</v>
      </c>
      <c r="I73" s="8" t="s">
        <v>8</v>
      </c>
      <c r="J73" s="8" t="s">
        <v>9</v>
      </c>
      <c r="K73" s="5" t="s">
        <v>17</v>
      </c>
      <c r="L73" s="10">
        <v>865</v>
      </c>
      <c r="M73" s="6">
        <v>44991</v>
      </c>
      <c r="N73" s="11" t="s">
        <v>40</v>
      </c>
      <c r="R73" s="13"/>
      <c r="S73" s="13"/>
      <c r="T73" s="13"/>
      <c r="U73" s="13"/>
      <c r="V73" s="13"/>
      <c r="W73" s="13"/>
      <c r="X73" s="13"/>
      <c r="Y73" s="13"/>
    </row>
    <row r="74" spans="8:25" ht="18" hidden="1">
      <c r="H74" s="8" t="s">
        <v>46</v>
      </c>
      <c r="I74" s="8" t="s">
        <v>8</v>
      </c>
      <c r="J74" s="8" t="s">
        <v>9</v>
      </c>
      <c r="K74" s="5" t="s">
        <v>18</v>
      </c>
      <c r="L74" s="10">
        <v>864</v>
      </c>
      <c r="M74" s="6">
        <v>44992</v>
      </c>
      <c r="N74" s="11" t="s">
        <v>11</v>
      </c>
      <c r="R74" s="13"/>
      <c r="S74" s="13"/>
      <c r="T74" s="13"/>
      <c r="U74" s="13"/>
      <c r="V74" s="13"/>
      <c r="W74" s="13"/>
      <c r="X74" s="13"/>
      <c r="Y74" s="13"/>
    </row>
    <row r="75" spans="8:25" ht="18" hidden="1">
      <c r="H75" s="8" t="s">
        <v>46</v>
      </c>
      <c r="I75" s="8" t="s">
        <v>8</v>
      </c>
      <c r="J75" s="8" t="s">
        <v>9</v>
      </c>
      <c r="K75" s="5" t="s">
        <v>19</v>
      </c>
      <c r="L75" s="10">
        <v>765</v>
      </c>
      <c r="M75" s="6">
        <v>44993</v>
      </c>
      <c r="N75" s="11" t="s">
        <v>40</v>
      </c>
      <c r="R75" s="13"/>
      <c r="S75" s="13"/>
      <c r="T75" s="13"/>
      <c r="U75" s="13"/>
      <c r="V75" s="13"/>
      <c r="W75" s="13"/>
      <c r="X75" s="13"/>
      <c r="Y75" s="13"/>
    </row>
    <row r="76" spans="8:25" ht="18" hidden="1">
      <c r="H76" s="8" t="s">
        <v>46</v>
      </c>
      <c r="I76" s="8" t="s">
        <v>8</v>
      </c>
      <c r="J76" s="8" t="s">
        <v>20</v>
      </c>
      <c r="K76" s="5" t="s">
        <v>21</v>
      </c>
      <c r="L76" s="10">
        <v>345</v>
      </c>
      <c r="M76" s="6">
        <v>44994</v>
      </c>
      <c r="N76" s="11" t="s">
        <v>11</v>
      </c>
      <c r="R76" s="13"/>
      <c r="S76" s="13"/>
      <c r="T76" s="13"/>
      <c r="U76" s="13"/>
      <c r="V76" s="13"/>
      <c r="W76" s="13"/>
      <c r="X76" s="13"/>
      <c r="Y76" s="13"/>
    </row>
    <row r="77" spans="8:25" ht="18" hidden="1">
      <c r="H77" s="8" t="s">
        <v>46</v>
      </c>
      <c r="I77" s="8" t="s">
        <v>8</v>
      </c>
      <c r="J77" s="8" t="s">
        <v>20</v>
      </c>
      <c r="K77" s="5" t="s">
        <v>22</v>
      </c>
      <c r="L77" s="10">
        <v>345</v>
      </c>
      <c r="M77" s="6">
        <v>44989</v>
      </c>
      <c r="N77" s="11" t="s">
        <v>11</v>
      </c>
      <c r="R77" s="13"/>
      <c r="S77" s="13"/>
      <c r="T77" s="13"/>
      <c r="U77" s="13"/>
      <c r="V77" s="13"/>
      <c r="W77" s="13"/>
      <c r="X77" s="13"/>
      <c r="Y77" s="13"/>
    </row>
    <row r="78" spans="8:25" ht="18" hidden="1">
      <c r="H78" s="8" t="s">
        <v>46</v>
      </c>
      <c r="I78" s="8" t="s">
        <v>8</v>
      </c>
      <c r="J78" s="8" t="s">
        <v>20</v>
      </c>
      <c r="K78" s="5" t="s">
        <v>23</v>
      </c>
      <c r="L78" s="10">
        <v>765</v>
      </c>
      <c r="M78" s="6">
        <v>44990</v>
      </c>
      <c r="N78" s="11" t="s">
        <v>11</v>
      </c>
      <c r="R78" s="13"/>
      <c r="S78" s="13"/>
      <c r="T78" s="13"/>
      <c r="U78" s="13"/>
      <c r="V78" s="13"/>
      <c r="W78" s="13"/>
      <c r="X78" s="13"/>
      <c r="Y78" s="13"/>
    </row>
    <row r="79" spans="8:25" ht="18" hidden="1">
      <c r="H79" s="8" t="s">
        <v>46</v>
      </c>
      <c r="I79" s="8" t="s">
        <v>8</v>
      </c>
      <c r="J79" s="8" t="s">
        <v>24</v>
      </c>
      <c r="K79" s="5" t="s">
        <v>10</v>
      </c>
      <c r="L79" s="10">
        <v>789</v>
      </c>
      <c r="M79" s="6">
        <v>44991</v>
      </c>
      <c r="N79" s="11" t="s">
        <v>40</v>
      </c>
      <c r="R79" s="13"/>
      <c r="S79" s="13"/>
      <c r="T79" s="13"/>
      <c r="U79" s="13"/>
      <c r="V79" s="13"/>
      <c r="W79" s="13"/>
      <c r="X79" s="13"/>
      <c r="Y79" s="13"/>
    </row>
    <row r="80" spans="8:25" ht="18" hidden="1">
      <c r="H80" s="8" t="s">
        <v>46</v>
      </c>
      <c r="I80" s="8" t="s">
        <v>8</v>
      </c>
      <c r="J80" s="8" t="s">
        <v>24</v>
      </c>
      <c r="K80" s="5" t="s">
        <v>25</v>
      </c>
      <c r="L80" s="10">
        <v>654</v>
      </c>
      <c r="M80" s="6">
        <v>44992</v>
      </c>
      <c r="N80" s="11" t="s">
        <v>11</v>
      </c>
      <c r="R80" s="13"/>
      <c r="S80" s="13"/>
      <c r="T80" s="13"/>
      <c r="U80" s="13"/>
      <c r="V80" s="13"/>
      <c r="W80" s="13"/>
      <c r="X80" s="13"/>
      <c r="Y80" s="13"/>
    </row>
    <row r="81" spans="8:25" ht="18" hidden="1">
      <c r="H81" s="8" t="s">
        <v>46</v>
      </c>
      <c r="I81" s="8" t="s">
        <v>8</v>
      </c>
      <c r="J81" s="8" t="s">
        <v>24</v>
      </c>
      <c r="K81" s="5" t="s">
        <v>26</v>
      </c>
      <c r="L81" s="10">
        <v>456</v>
      </c>
      <c r="M81" s="6">
        <v>44988</v>
      </c>
      <c r="N81" s="11" t="s">
        <v>11</v>
      </c>
      <c r="R81" s="13"/>
      <c r="S81" s="13"/>
      <c r="T81" s="13"/>
      <c r="U81" s="13"/>
      <c r="V81" s="13"/>
      <c r="W81" s="13"/>
      <c r="X81" s="13"/>
      <c r="Y81" s="13"/>
    </row>
    <row r="82" spans="8:25" ht="18" hidden="1">
      <c r="H82" s="8" t="s">
        <v>46</v>
      </c>
      <c r="I82" s="8" t="s">
        <v>8</v>
      </c>
      <c r="J82" s="8" t="s">
        <v>24</v>
      </c>
      <c r="K82" s="5" t="s">
        <v>27</v>
      </c>
      <c r="L82" s="10">
        <v>789</v>
      </c>
      <c r="M82" s="6">
        <v>44989</v>
      </c>
      <c r="N82" s="11" t="s">
        <v>40</v>
      </c>
      <c r="R82" s="13"/>
      <c r="S82" s="13"/>
      <c r="T82" s="13"/>
      <c r="U82" s="13"/>
      <c r="V82" s="13"/>
      <c r="W82" s="13"/>
      <c r="X82" s="13"/>
      <c r="Y82" s="13"/>
    </row>
    <row r="83" spans="8:25" ht="18" hidden="1">
      <c r="H83" s="8" t="s">
        <v>46</v>
      </c>
      <c r="I83" s="8" t="s">
        <v>8</v>
      </c>
      <c r="J83" s="8" t="s">
        <v>24</v>
      </c>
      <c r="K83" s="5" t="s">
        <v>28</v>
      </c>
      <c r="L83" s="10">
        <v>234</v>
      </c>
      <c r="M83" s="6">
        <v>44991</v>
      </c>
      <c r="N83" s="11" t="s">
        <v>11</v>
      </c>
      <c r="R83" s="13"/>
      <c r="S83" s="13"/>
      <c r="T83" s="13"/>
      <c r="U83" s="13"/>
      <c r="V83" s="13"/>
      <c r="W83" s="13"/>
      <c r="X83" s="13"/>
      <c r="Y83" s="13"/>
    </row>
    <row r="84" spans="8:25" ht="18" hidden="1">
      <c r="H84" s="8" t="s">
        <v>46</v>
      </c>
      <c r="I84" s="8" t="s">
        <v>8</v>
      </c>
      <c r="J84" s="8" t="s">
        <v>24</v>
      </c>
      <c r="K84" s="5" t="s">
        <v>29</v>
      </c>
      <c r="L84" s="10">
        <v>234</v>
      </c>
      <c r="M84" s="6">
        <v>44992</v>
      </c>
      <c r="N84" s="11" t="s">
        <v>11</v>
      </c>
      <c r="R84" s="13"/>
      <c r="S84" s="13"/>
      <c r="T84" s="13"/>
      <c r="U84" s="13"/>
      <c r="V84" s="13"/>
      <c r="W84" s="13"/>
      <c r="X84" s="13"/>
      <c r="Y84" s="13"/>
    </row>
    <row r="85" spans="8:25" ht="18" hidden="1">
      <c r="H85" s="8" t="s">
        <v>46</v>
      </c>
      <c r="I85" s="8" t="s">
        <v>8</v>
      </c>
      <c r="J85" s="8" t="s">
        <v>24</v>
      </c>
      <c r="K85" s="5" t="s">
        <v>30</v>
      </c>
      <c r="L85" s="10">
        <v>543</v>
      </c>
      <c r="M85" s="6">
        <v>44993</v>
      </c>
      <c r="N85" s="11" t="s">
        <v>11</v>
      </c>
      <c r="R85" s="13"/>
      <c r="S85" s="13"/>
      <c r="T85" s="13"/>
      <c r="U85" s="13"/>
      <c r="V85" s="13"/>
      <c r="W85" s="13"/>
      <c r="X85" s="13"/>
      <c r="Y85" s="13"/>
    </row>
    <row r="86" spans="8:25" ht="18" hidden="1">
      <c r="H86" s="8" t="s">
        <v>46</v>
      </c>
      <c r="I86" s="8" t="s">
        <v>8</v>
      </c>
      <c r="J86" s="8" t="s">
        <v>24</v>
      </c>
      <c r="K86" s="5" t="s">
        <v>31</v>
      </c>
      <c r="L86" s="10">
        <v>234</v>
      </c>
      <c r="M86" s="6">
        <v>44994</v>
      </c>
      <c r="N86" s="11" t="s">
        <v>11</v>
      </c>
      <c r="R86" s="13"/>
      <c r="S86" s="13"/>
      <c r="T86" s="13"/>
      <c r="U86" s="13"/>
      <c r="V86" s="13"/>
      <c r="W86" s="13"/>
      <c r="X86" s="13"/>
      <c r="Y86" s="13"/>
    </row>
    <row r="87" spans="8:25" ht="18" hidden="1">
      <c r="H87" s="8" t="s">
        <v>46</v>
      </c>
      <c r="I87" s="8" t="s">
        <v>8</v>
      </c>
      <c r="J87" s="8" t="s">
        <v>24</v>
      </c>
      <c r="K87" s="5" t="s">
        <v>19</v>
      </c>
      <c r="L87" s="10">
        <v>765</v>
      </c>
      <c r="M87" s="6">
        <v>44989</v>
      </c>
      <c r="N87" s="11" t="s">
        <v>11</v>
      </c>
      <c r="R87" s="13"/>
      <c r="S87" s="13"/>
      <c r="T87" s="13"/>
      <c r="U87" s="13"/>
      <c r="V87" s="13"/>
      <c r="W87" s="13"/>
      <c r="X87" s="13"/>
      <c r="Y87" s="13"/>
    </row>
    <row r="88" spans="8:25" ht="18" hidden="1">
      <c r="H88" s="8" t="s">
        <v>46</v>
      </c>
      <c r="I88" s="8" t="s">
        <v>32</v>
      </c>
      <c r="J88" s="8" t="s">
        <v>33</v>
      </c>
      <c r="K88" s="5" t="s">
        <v>34</v>
      </c>
      <c r="L88" s="9">
        <v>5906</v>
      </c>
      <c r="M88" s="6"/>
      <c r="N88" s="11"/>
      <c r="R88" s="13"/>
      <c r="S88" s="13"/>
      <c r="T88" s="13"/>
      <c r="U88" s="13"/>
      <c r="V88" s="13"/>
      <c r="W88" s="13"/>
      <c r="X88" s="13"/>
      <c r="Y88" s="13"/>
    </row>
    <row r="89" spans="8:25" ht="18" hidden="1">
      <c r="H89" s="8" t="s">
        <v>46</v>
      </c>
      <c r="I89" s="8" t="s">
        <v>32</v>
      </c>
      <c r="J89" s="8" t="s">
        <v>33</v>
      </c>
      <c r="K89" s="5" t="s">
        <v>35</v>
      </c>
      <c r="L89" s="9">
        <v>4970</v>
      </c>
      <c r="M89" s="6"/>
      <c r="N89" s="11"/>
      <c r="R89" s="13"/>
      <c r="S89" s="13"/>
      <c r="T89" s="13"/>
      <c r="U89" s="13"/>
      <c r="V89" s="13"/>
      <c r="W89" s="13"/>
      <c r="X89" s="13"/>
      <c r="Y89" s="13"/>
    </row>
    <row r="90" spans="8:25" ht="18" hidden="1">
      <c r="H90" s="8" t="s">
        <v>46</v>
      </c>
      <c r="I90" s="8" t="s">
        <v>32</v>
      </c>
      <c r="J90" s="8" t="s">
        <v>36</v>
      </c>
      <c r="K90" s="5" t="s">
        <v>37</v>
      </c>
      <c r="L90" s="9">
        <v>1279</v>
      </c>
      <c r="M90" s="6"/>
      <c r="N90" s="11"/>
      <c r="R90" s="13"/>
      <c r="S90" s="13"/>
      <c r="T90" s="13"/>
      <c r="U90" s="13"/>
      <c r="V90" s="13"/>
      <c r="W90" s="13"/>
      <c r="X90" s="13"/>
      <c r="Y90" s="13"/>
    </row>
    <row r="91" spans="8:25" ht="18" hidden="1">
      <c r="H91" s="8" t="s">
        <v>46</v>
      </c>
      <c r="I91" s="8" t="s">
        <v>32</v>
      </c>
      <c r="J91" s="8" t="s">
        <v>36</v>
      </c>
      <c r="K91" s="5" t="s">
        <v>38</v>
      </c>
      <c r="L91" s="9">
        <v>2790</v>
      </c>
      <c r="M91" s="6"/>
      <c r="N91" s="11"/>
      <c r="R91" s="13"/>
      <c r="S91" s="13"/>
      <c r="T91" s="13"/>
      <c r="U91" s="13"/>
      <c r="V91" s="13"/>
      <c r="W91" s="13"/>
      <c r="X91" s="13"/>
      <c r="Y91" s="13"/>
    </row>
    <row r="92" spans="8:25" ht="18" hidden="1">
      <c r="H92" s="8" t="s">
        <v>7</v>
      </c>
      <c r="I92" s="8" t="s">
        <v>8</v>
      </c>
      <c r="J92" s="8" t="s">
        <v>9</v>
      </c>
      <c r="K92" s="5" t="s">
        <v>10</v>
      </c>
      <c r="L92" s="10">
        <v>748</v>
      </c>
      <c r="M92" s="6">
        <v>45019</v>
      </c>
      <c r="N92" s="11" t="s">
        <v>11</v>
      </c>
      <c r="R92" s="13"/>
      <c r="S92" s="13"/>
      <c r="T92" s="13"/>
      <c r="U92" s="13"/>
      <c r="V92" s="13"/>
      <c r="W92" s="13"/>
      <c r="X92" s="13"/>
      <c r="Y92" s="13"/>
    </row>
    <row r="93" spans="8:25" ht="18" hidden="1">
      <c r="H93" s="8" t="s">
        <v>7</v>
      </c>
      <c r="I93" s="8" t="s">
        <v>8</v>
      </c>
      <c r="J93" s="8" t="s">
        <v>9</v>
      </c>
      <c r="K93" s="5" t="s">
        <v>12</v>
      </c>
      <c r="L93" s="10">
        <v>849</v>
      </c>
      <c r="M93" s="6">
        <v>45021</v>
      </c>
      <c r="N93" s="11" t="s">
        <v>11</v>
      </c>
      <c r="R93" s="13"/>
      <c r="S93" s="13"/>
      <c r="T93" s="13"/>
      <c r="U93" s="13"/>
      <c r="V93" s="13"/>
      <c r="W93" s="13"/>
      <c r="X93" s="13"/>
      <c r="Y93" s="13"/>
    </row>
    <row r="94" spans="8:25" ht="18" hidden="1">
      <c r="H94" s="8" t="s">
        <v>7</v>
      </c>
      <c r="I94" s="8" t="s">
        <v>8</v>
      </c>
      <c r="J94" s="8" t="s">
        <v>9</v>
      </c>
      <c r="K94" s="5" t="s">
        <v>13</v>
      </c>
      <c r="L94" s="10">
        <v>342</v>
      </c>
      <c r="M94" s="6">
        <v>45023</v>
      </c>
      <c r="N94" s="11" t="s">
        <v>11</v>
      </c>
      <c r="R94" s="13"/>
      <c r="S94" s="13"/>
      <c r="T94" s="13"/>
      <c r="U94" s="13"/>
      <c r="V94" s="13"/>
      <c r="W94" s="13"/>
      <c r="X94" s="13"/>
      <c r="Y94" s="13"/>
    </row>
    <row r="95" spans="8:25" ht="18" hidden="1">
      <c r="H95" s="8" t="s">
        <v>7</v>
      </c>
      <c r="I95" s="8" t="s">
        <v>8</v>
      </c>
      <c r="J95" s="8" t="s">
        <v>9</v>
      </c>
      <c r="K95" s="5" t="s">
        <v>14</v>
      </c>
      <c r="L95" s="10">
        <v>143</v>
      </c>
      <c r="M95" s="6">
        <v>45025</v>
      </c>
      <c r="N95" s="11" t="s">
        <v>11</v>
      </c>
      <c r="R95" s="13"/>
      <c r="S95" s="13"/>
      <c r="T95" s="13"/>
      <c r="U95" s="13"/>
      <c r="V95" s="13"/>
      <c r="W95" s="13"/>
      <c r="X95" s="13"/>
      <c r="Y95" s="13"/>
    </row>
    <row r="96" spans="8:25" ht="18" hidden="1">
      <c r="H96" s="8" t="s">
        <v>7</v>
      </c>
      <c r="I96" s="8" t="s">
        <v>8</v>
      </c>
      <c r="J96" s="8" t="s">
        <v>9</v>
      </c>
      <c r="K96" s="5" t="s">
        <v>15</v>
      </c>
      <c r="L96" s="10">
        <v>400</v>
      </c>
      <c r="M96" s="6">
        <v>45020</v>
      </c>
      <c r="N96" s="11" t="s">
        <v>11</v>
      </c>
      <c r="R96" s="13"/>
      <c r="S96" s="13"/>
      <c r="T96" s="13"/>
      <c r="U96" s="13"/>
      <c r="V96" s="13"/>
      <c r="W96" s="13"/>
      <c r="X96" s="13"/>
      <c r="Y96" s="13"/>
    </row>
    <row r="97" spans="8:25" ht="18" hidden="1">
      <c r="H97" s="8" t="s">
        <v>7</v>
      </c>
      <c r="I97" s="8" t="s">
        <v>8</v>
      </c>
      <c r="J97" s="8" t="s">
        <v>9</v>
      </c>
      <c r="K97" s="5" t="s">
        <v>16</v>
      </c>
      <c r="L97" s="10">
        <v>235</v>
      </c>
      <c r="M97" s="6">
        <v>45021</v>
      </c>
      <c r="N97" s="11" t="s">
        <v>11</v>
      </c>
      <c r="R97" s="13"/>
      <c r="S97" s="13"/>
      <c r="T97" s="13"/>
      <c r="U97" s="13"/>
      <c r="V97" s="13"/>
      <c r="W97" s="13"/>
      <c r="X97" s="13"/>
      <c r="Y97" s="13"/>
    </row>
    <row r="98" spans="8:25" ht="18" hidden="1">
      <c r="H98" s="8" t="s">
        <v>7</v>
      </c>
      <c r="I98" s="8" t="s">
        <v>8</v>
      </c>
      <c r="J98" s="8" t="s">
        <v>9</v>
      </c>
      <c r="K98" s="5" t="s">
        <v>17</v>
      </c>
      <c r="L98" s="10">
        <v>764</v>
      </c>
      <c r="M98" s="6">
        <v>45022</v>
      </c>
      <c r="N98" s="11" t="s">
        <v>11</v>
      </c>
      <c r="R98" s="13"/>
      <c r="S98" s="13"/>
      <c r="T98" s="13"/>
      <c r="U98" s="13"/>
      <c r="V98" s="13"/>
      <c r="W98" s="13"/>
      <c r="X98" s="13"/>
      <c r="Y98" s="13"/>
    </row>
    <row r="99" spans="8:25" ht="18" hidden="1">
      <c r="H99" s="8" t="s">
        <v>7</v>
      </c>
      <c r="I99" s="8" t="s">
        <v>8</v>
      </c>
      <c r="J99" s="8" t="s">
        <v>9</v>
      </c>
      <c r="K99" s="5" t="s">
        <v>18</v>
      </c>
      <c r="L99" s="10">
        <v>568</v>
      </c>
      <c r="M99" s="6">
        <v>45023</v>
      </c>
      <c r="N99" s="11" t="s">
        <v>11</v>
      </c>
      <c r="R99" s="13"/>
      <c r="S99" s="13"/>
      <c r="T99" s="13"/>
      <c r="U99" s="13"/>
      <c r="V99" s="13"/>
      <c r="W99" s="13"/>
      <c r="X99" s="13"/>
      <c r="Y99" s="13"/>
    </row>
    <row r="100" spans="8:25" ht="18" hidden="1">
      <c r="H100" s="8" t="s">
        <v>7</v>
      </c>
      <c r="I100" s="8" t="s">
        <v>8</v>
      </c>
      <c r="J100" s="8" t="s">
        <v>9</v>
      </c>
      <c r="K100" s="5" t="s">
        <v>19</v>
      </c>
      <c r="L100" s="10">
        <v>873</v>
      </c>
      <c r="M100" s="6">
        <v>45024</v>
      </c>
      <c r="N100" s="11" t="s">
        <v>11</v>
      </c>
      <c r="R100" s="13"/>
      <c r="S100" s="13"/>
      <c r="T100" s="13"/>
      <c r="U100" s="13"/>
      <c r="V100" s="13"/>
      <c r="W100" s="13"/>
      <c r="X100" s="13"/>
      <c r="Y100" s="13"/>
    </row>
    <row r="101" spans="8:25" ht="18" hidden="1">
      <c r="H101" s="8" t="s">
        <v>7</v>
      </c>
      <c r="I101" s="8" t="s">
        <v>8</v>
      </c>
      <c r="J101" s="8" t="s">
        <v>20</v>
      </c>
      <c r="K101" s="5" t="s">
        <v>21</v>
      </c>
      <c r="L101" s="10">
        <v>347</v>
      </c>
      <c r="M101" s="6">
        <v>45025</v>
      </c>
      <c r="N101" s="11" t="s">
        <v>11</v>
      </c>
      <c r="R101" s="13"/>
      <c r="S101" s="13"/>
      <c r="T101" s="13"/>
      <c r="U101" s="13"/>
      <c r="V101" s="13"/>
      <c r="W101" s="13"/>
      <c r="X101" s="13"/>
      <c r="Y101" s="13"/>
    </row>
    <row r="102" spans="8:25" ht="18" hidden="1">
      <c r="H102" s="8" t="s">
        <v>7</v>
      </c>
      <c r="I102" s="8" t="s">
        <v>8</v>
      </c>
      <c r="J102" s="8" t="s">
        <v>20</v>
      </c>
      <c r="K102" s="5" t="s">
        <v>22</v>
      </c>
      <c r="L102" s="10">
        <v>652</v>
      </c>
      <c r="M102" s="6">
        <v>45020</v>
      </c>
      <c r="N102" s="11" t="s">
        <v>11</v>
      </c>
      <c r="R102" s="13"/>
      <c r="S102" s="13"/>
      <c r="T102" s="13"/>
      <c r="U102" s="13"/>
      <c r="V102" s="13"/>
      <c r="W102" s="13"/>
      <c r="X102" s="13"/>
      <c r="Y102" s="13"/>
    </row>
    <row r="103" spans="8:25" ht="18" hidden="1">
      <c r="H103" s="8" t="s">
        <v>7</v>
      </c>
      <c r="I103" s="8" t="s">
        <v>8</v>
      </c>
      <c r="J103" s="8" t="s">
        <v>20</v>
      </c>
      <c r="K103" s="5" t="s">
        <v>23</v>
      </c>
      <c r="L103" s="10">
        <v>237</v>
      </c>
      <c r="M103" s="6">
        <v>45021</v>
      </c>
      <c r="N103" s="11" t="s">
        <v>11</v>
      </c>
      <c r="R103" s="13"/>
      <c r="S103" s="13"/>
      <c r="T103" s="13"/>
      <c r="U103" s="13"/>
      <c r="V103" s="13"/>
      <c r="W103" s="13"/>
      <c r="X103" s="13"/>
      <c r="Y103" s="13"/>
    </row>
    <row r="104" spans="8:25" ht="18" hidden="1">
      <c r="H104" s="8" t="s">
        <v>7</v>
      </c>
      <c r="I104" s="8" t="s">
        <v>8</v>
      </c>
      <c r="J104" s="8" t="s">
        <v>24</v>
      </c>
      <c r="K104" s="5" t="s">
        <v>10</v>
      </c>
      <c r="L104" s="10">
        <v>875</v>
      </c>
      <c r="M104" s="6">
        <v>45017</v>
      </c>
      <c r="N104" s="11" t="s">
        <v>11</v>
      </c>
      <c r="R104" s="13"/>
      <c r="S104" s="13"/>
      <c r="T104" s="13"/>
      <c r="U104" s="13"/>
      <c r="V104" s="13"/>
      <c r="W104" s="13"/>
      <c r="X104" s="13"/>
      <c r="Y104" s="13"/>
    </row>
    <row r="105" spans="8:25" ht="18" hidden="1">
      <c r="H105" s="8" t="s">
        <v>7</v>
      </c>
      <c r="I105" s="8" t="s">
        <v>8</v>
      </c>
      <c r="J105" s="8" t="s">
        <v>24</v>
      </c>
      <c r="K105" s="5" t="s">
        <v>25</v>
      </c>
      <c r="L105" s="10">
        <v>236</v>
      </c>
      <c r="M105" s="6">
        <v>45017</v>
      </c>
      <c r="N105" s="11" t="s">
        <v>11</v>
      </c>
      <c r="R105" s="13"/>
      <c r="S105" s="13"/>
      <c r="T105" s="13"/>
      <c r="U105" s="13"/>
      <c r="V105" s="13"/>
      <c r="W105" s="13"/>
      <c r="X105" s="13"/>
      <c r="Y105" s="13"/>
    </row>
    <row r="106" spans="8:25" ht="18" hidden="1">
      <c r="H106" s="8" t="s">
        <v>7</v>
      </c>
      <c r="I106" s="8" t="s">
        <v>8</v>
      </c>
      <c r="J106" s="8" t="s">
        <v>24</v>
      </c>
      <c r="K106" s="5" t="s">
        <v>26</v>
      </c>
      <c r="L106" s="10">
        <v>742</v>
      </c>
      <c r="M106" s="6">
        <v>45017</v>
      </c>
      <c r="N106" s="11" t="s">
        <v>11</v>
      </c>
      <c r="R106" s="13"/>
      <c r="S106" s="13"/>
      <c r="T106" s="13"/>
      <c r="U106" s="13"/>
      <c r="V106" s="13"/>
      <c r="W106" s="13"/>
      <c r="X106" s="13"/>
      <c r="Y106" s="13"/>
    </row>
    <row r="107" spans="8:25" ht="18" hidden="1">
      <c r="H107" s="8" t="s">
        <v>7</v>
      </c>
      <c r="I107" s="8" t="s">
        <v>8</v>
      </c>
      <c r="J107" s="8" t="s">
        <v>24</v>
      </c>
      <c r="K107" s="5" t="s">
        <v>27</v>
      </c>
      <c r="L107" s="10">
        <v>374</v>
      </c>
      <c r="M107" s="6">
        <v>45017</v>
      </c>
      <c r="N107" s="11" t="s">
        <v>11</v>
      </c>
      <c r="R107" s="13"/>
      <c r="S107" s="13"/>
      <c r="T107" s="13"/>
      <c r="U107" s="13"/>
      <c r="V107" s="13"/>
      <c r="W107" s="13"/>
      <c r="X107" s="13"/>
      <c r="Y107" s="13"/>
    </row>
    <row r="108" spans="8:25" ht="18" hidden="1">
      <c r="H108" s="8" t="s">
        <v>7</v>
      </c>
      <c r="I108" s="8" t="s">
        <v>8</v>
      </c>
      <c r="J108" s="8" t="s">
        <v>24</v>
      </c>
      <c r="K108" s="5" t="s">
        <v>28</v>
      </c>
      <c r="L108" s="10">
        <v>853</v>
      </c>
      <c r="M108" s="6">
        <v>45021</v>
      </c>
      <c r="N108" s="11" t="s">
        <v>11</v>
      </c>
      <c r="R108" s="13"/>
      <c r="S108" s="13"/>
      <c r="T108" s="13"/>
      <c r="U108" s="13"/>
      <c r="V108" s="13"/>
      <c r="W108" s="13"/>
      <c r="X108" s="13"/>
      <c r="Y108" s="13"/>
    </row>
    <row r="109" spans="8:25" ht="18" hidden="1">
      <c r="H109" s="8" t="s">
        <v>7</v>
      </c>
      <c r="I109" s="8" t="s">
        <v>8</v>
      </c>
      <c r="J109" s="8" t="s">
        <v>24</v>
      </c>
      <c r="K109" s="5" t="s">
        <v>29</v>
      </c>
      <c r="L109" s="10">
        <v>412</v>
      </c>
      <c r="M109" s="6">
        <v>45022</v>
      </c>
      <c r="N109" s="11" t="s">
        <v>11</v>
      </c>
      <c r="R109" s="13"/>
      <c r="S109" s="13"/>
      <c r="T109" s="13"/>
      <c r="U109" s="13"/>
      <c r="V109" s="13"/>
      <c r="W109" s="13"/>
      <c r="X109" s="13"/>
      <c r="Y109" s="13"/>
    </row>
    <row r="110" spans="8:25" ht="18" hidden="1">
      <c r="H110" s="8" t="s">
        <v>7</v>
      </c>
      <c r="I110" s="8" t="s">
        <v>8</v>
      </c>
      <c r="J110" s="8" t="s">
        <v>24</v>
      </c>
      <c r="K110" s="5" t="s">
        <v>30</v>
      </c>
      <c r="L110" s="10">
        <v>542</v>
      </c>
      <c r="M110" s="6">
        <v>45023</v>
      </c>
      <c r="N110" s="11" t="s">
        <v>11</v>
      </c>
      <c r="R110" s="13"/>
      <c r="S110" s="13"/>
      <c r="T110" s="13"/>
      <c r="U110" s="13"/>
      <c r="V110" s="13"/>
      <c r="W110" s="13"/>
      <c r="X110" s="13"/>
      <c r="Y110" s="13"/>
    </row>
    <row r="111" spans="8:25" ht="18" hidden="1">
      <c r="H111" s="8" t="s">
        <v>7</v>
      </c>
      <c r="I111" s="8" t="s">
        <v>8</v>
      </c>
      <c r="J111" s="8" t="s">
        <v>24</v>
      </c>
      <c r="K111" s="5" t="s">
        <v>31</v>
      </c>
      <c r="L111" s="10">
        <v>123</v>
      </c>
      <c r="M111" s="6">
        <v>45024</v>
      </c>
      <c r="N111" s="11" t="s">
        <v>11</v>
      </c>
      <c r="R111" s="13"/>
      <c r="S111" s="13"/>
      <c r="T111" s="13"/>
      <c r="U111" s="13"/>
      <c r="V111" s="13"/>
      <c r="W111" s="13"/>
      <c r="X111" s="13"/>
      <c r="Y111" s="13"/>
    </row>
    <row r="112" spans="8:25" ht="18" hidden="1">
      <c r="H112" s="8" t="s">
        <v>7</v>
      </c>
      <c r="I112" s="8" t="s">
        <v>8</v>
      </c>
      <c r="J112" s="8" t="s">
        <v>24</v>
      </c>
      <c r="K112" s="5" t="s">
        <v>19</v>
      </c>
      <c r="L112" s="10">
        <v>456</v>
      </c>
      <c r="M112" s="6">
        <v>45025</v>
      </c>
      <c r="N112" s="11" t="s">
        <v>11</v>
      </c>
      <c r="R112" s="13"/>
      <c r="S112" s="13"/>
      <c r="T112" s="13"/>
      <c r="U112" s="13"/>
      <c r="V112" s="13"/>
      <c r="W112" s="13"/>
      <c r="X112" s="13"/>
      <c r="Y112" s="13"/>
    </row>
    <row r="113" spans="8:25" ht="18" hidden="1">
      <c r="H113" s="8" t="s">
        <v>7</v>
      </c>
      <c r="I113" s="8" t="s">
        <v>32</v>
      </c>
      <c r="J113" s="8" t="s">
        <v>33</v>
      </c>
      <c r="K113" s="5" t="s">
        <v>34</v>
      </c>
      <c r="L113" s="9">
        <v>5906</v>
      </c>
      <c r="M113" s="6"/>
      <c r="N113" s="11"/>
      <c r="R113" s="13"/>
      <c r="S113" s="13"/>
      <c r="T113" s="13"/>
      <c r="U113" s="13"/>
      <c r="V113" s="13"/>
      <c r="W113" s="13"/>
      <c r="X113" s="13"/>
      <c r="Y113" s="13"/>
    </row>
    <row r="114" spans="8:25" ht="18" hidden="1">
      <c r="H114" s="8" t="s">
        <v>7</v>
      </c>
      <c r="I114" s="8" t="s">
        <v>32</v>
      </c>
      <c r="J114" s="8" t="s">
        <v>33</v>
      </c>
      <c r="K114" s="5" t="s">
        <v>35</v>
      </c>
      <c r="L114" s="9">
        <v>4970</v>
      </c>
      <c r="M114" s="6"/>
      <c r="N114" s="11"/>
      <c r="R114" s="13"/>
      <c r="S114" s="13"/>
      <c r="T114" s="13"/>
      <c r="U114" s="13"/>
      <c r="V114" s="13"/>
      <c r="W114" s="13"/>
      <c r="X114" s="13"/>
      <c r="Y114" s="13"/>
    </row>
    <row r="115" spans="8:25" ht="18" hidden="1">
      <c r="H115" s="8" t="s">
        <v>7</v>
      </c>
      <c r="I115" s="8" t="s">
        <v>32</v>
      </c>
      <c r="J115" s="8" t="s">
        <v>36</v>
      </c>
      <c r="K115" s="5" t="s">
        <v>37</v>
      </c>
      <c r="L115" s="9">
        <v>1279</v>
      </c>
      <c r="M115" s="6"/>
      <c r="N115" s="11"/>
      <c r="R115" s="13"/>
      <c r="S115" s="13"/>
      <c r="T115" s="13"/>
      <c r="U115" s="13"/>
      <c r="V115" s="13"/>
      <c r="W115" s="13"/>
      <c r="X115" s="13"/>
      <c r="Y115" s="13"/>
    </row>
    <row r="116" spans="8:25" ht="18" hidden="1">
      <c r="H116" s="8" t="s">
        <v>7</v>
      </c>
      <c r="I116" s="8" t="s">
        <v>32</v>
      </c>
      <c r="J116" s="8" t="s">
        <v>36</v>
      </c>
      <c r="K116" s="5" t="s">
        <v>38</v>
      </c>
      <c r="L116" s="9">
        <v>2790</v>
      </c>
      <c r="M116" s="6"/>
      <c r="N116" s="11"/>
      <c r="R116" s="13"/>
      <c r="S116" s="13"/>
      <c r="T116" s="13"/>
      <c r="U116" s="13"/>
      <c r="V116" s="13"/>
      <c r="W116" s="13"/>
      <c r="X116" s="13"/>
      <c r="Y116" s="13"/>
    </row>
    <row r="117" spans="8:25" ht="18" hidden="1">
      <c r="H117" s="8" t="s">
        <v>47</v>
      </c>
      <c r="I117" s="8" t="s">
        <v>8</v>
      </c>
      <c r="J117" s="8" t="s">
        <v>9</v>
      </c>
      <c r="K117" s="5" t="s">
        <v>10</v>
      </c>
      <c r="L117" s="10">
        <v>125</v>
      </c>
      <c r="M117" s="6">
        <v>45047</v>
      </c>
      <c r="N117" s="11" t="s">
        <v>11</v>
      </c>
      <c r="R117" s="13"/>
      <c r="S117" s="13"/>
      <c r="T117" s="13"/>
      <c r="U117" s="13"/>
      <c r="V117" s="13"/>
      <c r="W117" s="13"/>
      <c r="X117" s="13"/>
      <c r="Y117" s="13"/>
    </row>
    <row r="118" spans="8:25" ht="18" hidden="1">
      <c r="H118" s="8" t="s">
        <v>47</v>
      </c>
      <c r="I118" s="8" t="s">
        <v>8</v>
      </c>
      <c r="J118" s="8" t="s">
        <v>9</v>
      </c>
      <c r="K118" s="5" t="s">
        <v>12</v>
      </c>
      <c r="L118" s="10">
        <v>235</v>
      </c>
      <c r="M118" s="6">
        <v>45055</v>
      </c>
      <c r="N118" s="11" t="s">
        <v>11</v>
      </c>
      <c r="R118" s="13"/>
      <c r="S118" s="13"/>
      <c r="T118" s="13"/>
      <c r="U118" s="13"/>
      <c r="V118" s="13"/>
      <c r="W118" s="13"/>
      <c r="X118" s="13"/>
      <c r="Y118" s="13"/>
    </row>
    <row r="119" spans="8:25" ht="18" hidden="1">
      <c r="H119" s="8" t="s">
        <v>47</v>
      </c>
      <c r="I119" s="8" t="s">
        <v>8</v>
      </c>
      <c r="J119" s="8" t="s">
        <v>9</v>
      </c>
      <c r="K119" s="5" t="s">
        <v>13</v>
      </c>
      <c r="L119" s="10">
        <v>654</v>
      </c>
      <c r="M119" s="6">
        <v>45049</v>
      </c>
      <c r="N119" s="11" t="s">
        <v>11</v>
      </c>
      <c r="R119" s="13"/>
      <c r="S119" s="13"/>
      <c r="T119" s="13"/>
      <c r="U119" s="13"/>
      <c r="V119" s="13"/>
      <c r="W119" s="13"/>
      <c r="X119" s="13"/>
      <c r="Y119" s="13"/>
    </row>
    <row r="120" spans="8:25" ht="18" hidden="1">
      <c r="H120" s="8" t="s">
        <v>47</v>
      </c>
      <c r="I120" s="8" t="s">
        <v>8</v>
      </c>
      <c r="J120" s="8" t="s">
        <v>9</v>
      </c>
      <c r="K120" s="5" t="s">
        <v>14</v>
      </c>
      <c r="L120" s="10">
        <v>347</v>
      </c>
      <c r="M120" s="6">
        <v>45050</v>
      </c>
      <c r="N120" s="11" t="s">
        <v>11</v>
      </c>
      <c r="R120" s="13"/>
      <c r="S120" s="13"/>
      <c r="T120" s="13"/>
      <c r="U120" s="13"/>
      <c r="V120" s="13"/>
      <c r="W120" s="13"/>
      <c r="X120" s="13"/>
      <c r="Y120" s="13"/>
    </row>
    <row r="121" spans="8:25" ht="18" hidden="1">
      <c r="H121" s="8" t="s">
        <v>47</v>
      </c>
      <c r="I121" s="8" t="s">
        <v>8</v>
      </c>
      <c r="J121" s="8" t="s">
        <v>9</v>
      </c>
      <c r="K121" s="5" t="s">
        <v>15</v>
      </c>
      <c r="L121" s="10">
        <v>238</v>
      </c>
      <c r="M121" s="6">
        <v>45052</v>
      </c>
      <c r="N121" s="11" t="s">
        <v>11</v>
      </c>
      <c r="R121" s="13"/>
      <c r="S121" s="13"/>
      <c r="T121" s="13"/>
      <c r="U121" s="13"/>
      <c r="V121" s="13"/>
      <c r="W121" s="13"/>
      <c r="X121" s="13"/>
      <c r="Y121" s="13"/>
    </row>
    <row r="122" spans="8:25" ht="18" hidden="1">
      <c r="H122" s="8" t="s">
        <v>47</v>
      </c>
      <c r="I122" s="8" t="s">
        <v>8</v>
      </c>
      <c r="J122" s="8" t="s">
        <v>9</v>
      </c>
      <c r="K122" s="5" t="s">
        <v>16</v>
      </c>
      <c r="L122" s="10">
        <v>347</v>
      </c>
      <c r="M122" s="6">
        <v>45053</v>
      </c>
      <c r="N122" s="11" t="s">
        <v>11</v>
      </c>
      <c r="R122" s="13"/>
      <c r="S122" s="13"/>
      <c r="T122" s="13"/>
      <c r="U122" s="13"/>
      <c r="V122" s="13"/>
      <c r="W122" s="13"/>
      <c r="X122" s="13"/>
      <c r="Y122" s="13"/>
    </row>
    <row r="123" spans="8:25" ht="18" hidden="1">
      <c r="H123" s="8" t="s">
        <v>47</v>
      </c>
      <c r="I123" s="8" t="s">
        <v>8</v>
      </c>
      <c r="J123" s="8" t="s">
        <v>9</v>
      </c>
      <c r="K123" s="5" t="s">
        <v>17</v>
      </c>
      <c r="L123" s="10">
        <v>159</v>
      </c>
      <c r="M123" s="6">
        <v>45052</v>
      </c>
      <c r="N123" s="11" t="s">
        <v>11</v>
      </c>
      <c r="R123" s="13"/>
      <c r="S123" s="13"/>
      <c r="T123" s="13"/>
      <c r="U123" s="13"/>
      <c r="V123" s="13"/>
      <c r="W123" s="13"/>
      <c r="X123" s="13"/>
      <c r="Y123" s="13"/>
    </row>
    <row r="124" spans="8:25" ht="18" hidden="1">
      <c r="H124" s="8" t="s">
        <v>47</v>
      </c>
      <c r="I124" s="8" t="s">
        <v>8</v>
      </c>
      <c r="J124" s="8" t="s">
        <v>9</v>
      </c>
      <c r="K124" s="5" t="s">
        <v>18</v>
      </c>
      <c r="L124" s="10">
        <v>231</v>
      </c>
      <c r="M124" s="6">
        <v>45053</v>
      </c>
      <c r="N124" s="11" t="s">
        <v>11</v>
      </c>
      <c r="R124" s="13"/>
      <c r="S124" s="13"/>
      <c r="T124" s="13"/>
      <c r="U124" s="13"/>
      <c r="V124" s="13"/>
      <c r="W124" s="13"/>
      <c r="X124" s="13"/>
      <c r="Y124" s="13"/>
    </row>
    <row r="125" spans="8:25" ht="18" hidden="1">
      <c r="H125" s="8" t="s">
        <v>47</v>
      </c>
      <c r="I125" s="8" t="s">
        <v>8</v>
      </c>
      <c r="J125" s="8" t="s">
        <v>9</v>
      </c>
      <c r="K125" s="5" t="s">
        <v>19</v>
      </c>
      <c r="L125" s="10">
        <v>385</v>
      </c>
      <c r="M125" s="6">
        <v>45054</v>
      </c>
      <c r="N125" s="11" t="s">
        <v>11</v>
      </c>
      <c r="R125" s="13"/>
      <c r="S125" s="13"/>
      <c r="T125" s="13"/>
      <c r="U125" s="13"/>
      <c r="V125" s="13"/>
      <c r="W125" s="13"/>
      <c r="X125" s="13"/>
      <c r="Y125" s="13"/>
    </row>
    <row r="126" spans="8:25" ht="18" hidden="1">
      <c r="H126" s="8" t="s">
        <v>47</v>
      </c>
      <c r="I126" s="8" t="s">
        <v>8</v>
      </c>
      <c r="J126" s="8" t="s">
        <v>20</v>
      </c>
      <c r="K126" s="5" t="s">
        <v>21</v>
      </c>
      <c r="L126" s="10">
        <v>190</v>
      </c>
      <c r="M126" s="6">
        <v>45055</v>
      </c>
      <c r="N126" s="11" t="s">
        <v>11</v>
      </c>
      <c r="R126" s="13"/>
      <c r="S126" s="13"/>
      <c r="T126" s="13"/>
      <c r="U126" s="13"/>
      <c r="V126" s="13"/>
      <c r="W126" s="13"/>
      <c r="X126" s="13"/>
      <c r="Y126" s="13"/>
    </row>
    <row r="127" spans="8:25" ht="18" hidden="1">
      <c r="H127" s="8" t="s">
        <v>47</v>
      </c>
      <c r="I127" s="8" t="s">
        <v>8</v>
      </c>
      <c r="J127" s="8" t="s">
        <v>20</v>
      </c>
      <c r="K127" s="5" t="s">
        <v>22</v>
      </c>
      <c r="L127" s="10">
        <v>104</v>
      </c>
      <c r="M127" s="6">
        <v>45050</v>
      </c>
      <c r="N127" s="11" t="s">
        <v>11</v>
      </c>
      <c r="R127" s="13"/>
      <c r="S127" s="13"/>
      <c r="T127" s="13"/>
      <c r="U127" s="13"/>
      <c r="V127" s="13"/>
      <c r="W127" s="13"/>
      <c r="X127" s="13"/>
      <c r="Y127" s="13"/>
    </row>
    <row r="128" spans="8:25" ht="18" hidden="1">
      <c r="H128" s="8" t="s">
        <v>47</v>
      </c>
      <c r="I128" s="8" t="s">
        <v>8</v>
      </c>
      <c r="J128" s="8" t="s">
        <v>20</v>
      </c>
      <c r="K128" s="5" t="s">
        <v>23</v>
      </c>
      <c r="L128" s="10">
        <v>903</v>
      </c>
      <c r="M128" s="6">
        <v>45051</v>
      </c>
      <c r="N128" s="11" t="s">
        <v>11</v>
      </c>
      <c r="R128" s="13"/>
      <c r="S128" s="13"/>
      <c r="T128" s="13"/>
      <c r="U128" s="13"/>
      <c r="V128" s="13"/>
      <c r="W128" s="13"/>
      <c r="X128" s="13"/>
      <c r="Y128" s="13"/>
    </row>
    <row r="129" spans="8:25" ht="18" hidden="1">
      <c r="H129" s="8" t="s">
        <v>47</v>
      </c>
      <c r="I129" s="8" t="s">
        <v>8</v>
      </c>
      <c r="J129" s="8" t="s">
        <v>24</v>
      </c>
      <c r="K129" s="5" t="s">
        <v>10</v>
      </c>
      <c r="L129" s="10">
        <v>208</v>
      </c>
      <c r="M129" s="6">
        <v>45052</v>
      </c>
      <c r="N129" s="11" t="s">
        <v>11</v>
      </c>
      <c r="R129" s="13"/>
      <c r="S129" s="13"/>
      <c r="T129" s="13"/>
      <c r="U129" s="13"/>
      <c r="V129" s="13"/>
      <c r="W129" s="13"/>
      <c r="X129" s="13"/>
      <c r="Y129" s="13"/>
    </row>
    <row r="130" spans="8:25" ht="18" hidden="1">
      <c r="H130" s="8" t="s">
        <v>47</v>
      </c>
      <c r="I130" s="8" t="s">
        <v>8</v>
      </c>
      <c r="J130" s="8" t="s">
        <v>24</v>
      </c>
      <c r="K130" s="5" t="s">
        <v>25</v>
      </c>
      <c r="L130" s="10">
        <v>391</v>
      </c>
      <c r="M130" s="6">
        <v>45053</v>
      </c>
      <c r="N130" s="11" t="s">
        <v>11</v>
      </c>
      <c r="R130" s="13"/>
      <c r="S130" s="13"/>
      <c r="T130" s="13"/>
      <c r="U130" s="13"/>
      <c r="V130" s="13"/>
      <c r="W130" s="13"/>
      <c r="X130" s="13"/>
      <c r="Y130" s="13"/>
    </row>
    <row r="131" spans="8:25" ht="18" hidden="1">
      <c r="H131" s="8" t="s">
        <v>47</v>
      </c>
      <c r="I131" s="8" t="s">
        <v>8</v>
      </c>
      <c r="J131" s="8" t="s">
        <v>24</v>
      </c>
      <c r="K131" s="5" t="s">
        <v>26</v>
      </c>
      <c r="L131" s="10">
        <v>342</v>
      </c>
      <c r="M131" s="6">
        <v>45049</v>
      </c>
      <c r="N131" s="11" t="s">
        <v>11</v>
      </c>
      <c r="R131" s="13"/>
      <c r="S131" s="13"/>
      <c r="T131" s="13"/>
      <c r="U131" s="13"/>
      <c r="V131" s="13"/>
      <c r="W131" s="13"/>
      <c r="X131" s="13"/>
      <c r="Y131" s="13"/>
    </row>
    <row r="132" spans="8:25" ht="18" hidden="1">
      <c r="H132" s="8" t="s">
        <v>47</v>
      </c>
      <c r="I132" s="8" t="s">
        <v>8</v>
      </c>
      <c r="J132" s="8" t="s">
        <v>24</v>
      </c>
      <c r="K132" s="5" t="s">
        <v>27</v>
      </c>
      <c r="L132" s="10">
        <v>280</v>
      </c>
      <c r="M132" s="6">
        <v>45050</v>
      </c>
      <c r="N132" s="11" t="s">
        <v>11</v>
      </c>
      <c r="R132" s="13"/>
      <c r="S132" s="13"/>
      <c r="T132" s="13"/>
      <c r="U132" s="13"/>
      <c r="V132" s="13"/>
      <c r="W132" s="13"/>
      <c r="X132" s="13"/>
      <c r="Y132" s="13"/>
    </row>
    <row r="133" spans="8:25" ht="18" hidden="1">
      <c r="H133" s="8" t="s">
        <v>47</v>
      </c>
      <c r="I133" s="8" t="s">
        <v>8</v>
      </c>
      <c r="J133" s="8" t="s">
        <v>24</v>
      </c>
      <c r="K133" s="5" t="s">
        <v>28</v>
      </c>
      <c r="L133" s="10">
        <v>640</v>
      </c>
      <c r="M133" s="6">
        <v>45052</v>
      </c>
      <c r="N133" s="11" t="s">
        <v>11</v>
      </c>
      <c r="R133" s="13"/>
      <c r="S133" s="13"/>
      <c r="T133" s="13"/>
      <c r="U133" s="13"/>
      <c r="V133" s="13"/>
      <c r="W133" s="13"/>
      <c r="X133" s="13"/>
      <c r="Y133" s="13"/>
    </row>
    <row r="134" spans="8:25" ht="18" hidden="1">
      <c r="H134" s="8" t="s">
        <v>47</v>
      </c>
      <c r="I134" s="8" t="s">
        <v>8</v>
      </c>
      <c r="J134" s="8" t="s">
        <v>24</v>
      </c>
      <c r="K134" s="5" t="s">
        <v>29</v>
      </c>
      <c r="L134" s="10">
        <v>910</v>
      </c>
      <c r="M134" s="6">
        <v>45053</v>
      </c>
      <c r="N134" s="11" t="s">
        <v>11</v>
      </c>
      <c r="R134" s="13"/>
      <c r="S134" s="13"/>
      <c r="T134" s="13"/>
      <c r="U134" s="13"/>
      <c r="V134" s="13"/>
      <c r="W134" s="13"/>
      <c r="X134" s="13"/>
      <c r="Y134" s="13"/>
    </row>
    <row r="135" spans="8:25" ht="18" hidden="1">
      <c r="H135" s="8" t="s">
        <v>47</v>
      </c>
      <c r="I135" s="8" t="s">
        <v>8</v>
      </c>
      <c r="J135" s="8" t="s">
        <v>24</v>
      </c>
      <c r="K135" s="5" t="s">
        <v>30</v>
      </c>
      <c r="L135" s="10">
        <v>269</v>
      </c>
      <c r="M135" s="6">
        <v>45054</v>
      </c>
      <c r="N135" s="11" t="s">
        <v>11</v>
      </c>
      <c r="R135" s="13"/>
      <c r="S135" s="13"/>
      <c r="T135" s="13"/>
      <c r="U135" s="13"/>
      <c r="V135" s="13"/>
      <c r="W135" s="13"/>
      <c r="X135" s="13"/>
      <c r="Y135" s="13"/>
    </row>
    <row r="136" spans="8:25" ht="18" hidden="1">
      <c r="H136" s="8" t="s">
        <v>47</v>
      </c>
      <c r="I136" s="8" t="s">
        <v>8</v>
      </c>
      <c r="J136" s="8" t="s">
        <v>24</v>
      </c>
      <c r="K136" s="5" t="s">
        <v>31</v>
      </c>
      <c r="L136" s="10">
        <v>105</v>
      </c>
      <c r="M136" s="6">
        <v>45055</v>
      </c>
      <c r="N136" s="11" t="s">
        <v>11</v>
      </c>
      <c r="R136" s="13"/>
      <c r="S136" s="13"/>
      <c r="T136" s="13"/>
      <c r="U136" s="13"/>
      <c r="V136" s="13"/>
      <c r="W136" s="13"/>
      <c r="X136" s="13"/>
      <c r="Y136" s="13"/>
    </row>
    <row r="137" spans="8:25" ht="18" hidden="1">
      <c r="H137" s="8" t="s">
        <v>47</v>
      </c>
      <c r="I137" s="8" t="s">
        <v>8</v>
      </c>
      <c r="J137" s="8" t="s">
        <v>24</v>
      </c>
      <c r="K137" s="5" t="s">
        <v>19</v>
      </c>
      <c r="L137" s="10">
        <v>400</v>
      </c>
      <c r="M137" s="6">
        <v>45050</v>
      </c>
      <c r="N137" s="11" t="s">
        <v>11</v>
      </c>
      <c r="R137" s="13"/>
      <c r="S137" s="13"/>
      <c r="T137" s="13"/>
      <c r="U137" s="13"/>
      <c r="V137" s="13"/>
      <c r="W137" s="13"/>
      <c r="X137" s="13"/>
      <c r="Y137" s="13"/>
    </row>
    <row r="138" spans="8:25" ht="18" hidden="1">
      <c r="H138" s="8" t="s">
        <v>47</v>
      </c>
      <c r="I138" s="8" t="s">
        <v>32</v>
      </c>
      <c r="J138" s="8" t="s">
        <v>33</v>
      </c>
      <c r="K138" s="5" t="s">
        <v>34</v>
      </c>
      <c r="L138" s="9">
        <v>5906</v>
      </c>
      <c r="M138" s="6"/>
      <c r="N138" s="11"/>
      <c r="R138" s="13"/>
      <c r="S138" s="13"/>
      <c r="T138" s="13"/>
      <c r="U138" s="13"/>
      <c r="V138" s="13"/>
      <c r="W138" s="13"/>
      <c r="X138" s="13"/>
      <c r="Y138" s="13"/>
    </row>
    <row r="139" spans="8:25" ht="18" hidden="1">
      <c r="H139" s="8" t="s">
        <v>47</v>
      </c>
      <c r="I139" s="8" t="s">
        <v>32</v>
      </c>
      <c r="J139" s="8" t="s">
        <v>33</v>
      </c>
      <c r="K139" s="5" t="s">
        <v>35</v>
      </c>
      <c r="L139" s="9">
        <v>4970</v>
      </c>
      <c r="M139" s="6"/>
      <c r="N139" s="11"/>
      <c r="R139" s="13"/>
      <c r="S139" s="13"/>
      <c r="T139" s="13"/>
      <c r="U139" s="13"/>
      <c r="V139" s="13"/>
      <c r="W139" s="13"/>
      <c r="X139" s="13"/>
      <c r="Y139" s="13"/>
    </row>
    <row r="140" spans="8:25" ht="18" hidden="1">
      <c r="H140" s="8" t="s">
        <v>47</v>
      </c>
      <c r="I140" s="8" t="s">
        <v>32</v>
      </c>
      <c r="J140" s="8" t="s">
        <v>36</v>
      </c>
      <c r="K140" s="5" t="s">
        <v>37</v>
      </c>
      <c r="L140" s="9">
        <v>1279</v>
      </c>
      <c r="M140" s="6"/>
      <c r="N140" s="11"/>
      <c r="R140" s="13"/>
      <c r="S140" s="13"/>
      <c r="T140" s="13"/>
      <c r="U140" s="13"/>
      <c r="V140" s="13"/>
      <c r="W140" s="13"/>
      <c r="X140" s="13"/>
      <c r="Y140" s="13"/>
    </row>
    <row r="141" spans="8:25" ht="18" hidden="1">
      <c r="H141" s="8" t="s">
        <v>47</v>
      </c>
      <c r="I141" s="8" t="s">
        <v>32</v>
      </c>
      <c r="J141" s="8" t="s">
        <v>36</v>
      </c>
      <c r="K141" s="5" t="s">
        <v>38</v>
      </c>
      <c r="L141" s="9">
        <v>2790</v>
      </c>
      <c r="M141" s="6"/>
      <c r="N141" s="11"/>
      <c r="R141" s="13"/>
      <c r="S141" s="13"/>
      <c r="T141" s="13"/>
      <c r="U141" s="13"/>
      <c r="V141" s="13"/>
      <c r="W141" s="13"/>
      <c r="X141" s="13"/>
      <c r="Y141" s="13"/>
    </row>
    <row r="142" spans="8:25" ht="18" hidden="1">
      <c r="H142" s="8" t="s">
        <v>45</v>
      </c>
      <c r="I142" s="8" t="s">
        <v>8</v>
      </c>
      <c r="J142" s="8" t="s">
        <v>9</v>
      </c>
      <c r="K142" s="5" t="s">
        <v>10</v>
      </c>
      <c r="L142" s="10">
        <v>748</v>
      </c>
      <c r="M142" s="6">
        <v>45084</v>
      </c>
      <c r="N142" s="11" t="s">
        <v>11</v>
      </c>
      <c r="R142" s="13"/>
      <c r="S142" s="13"/>
      <c r="T142" s="13"/>
      <c r="U142" s="13"/>
      <c r="V142" s="13"/>
      <c r="W142" s="13"/>
      <c r="X142" s="13"/>
      <c r="Y142" s="13"/>
    </row>
    <row r="143" spans="8:25" ht="18" hidden="1">
      <c r="H143" s="8" t="s">
        <v>45</v>
      </c>
      <c r="I143" s="8" t="s">
        <v>8</v>
      </c>
      <c r="J143" s="8" t="s">
        <v>9</v>
      </c>
      <c r="K143" s="5" t="s">
        <v>12</v>
      </c>
      <c r="L143" s="10">
        <v>849</v>
      </c>
      <c r="M143" s="6">
        <v>45079</v>
      </c>
      <c r="N143" s="11" t="s">
        <v>11</v>
      </c>
      <c r="R143" s="13"/>
      <c r="S143" s="13"/>
      <c r="T143" s="13"/>
      <c r="U143" s="13"/>
      <c r="V143" s="13"/>
      <c r="W143" s="13"/>
      <c r="X143" s="13"/>
      <c r="Y143" s="13"/>
    </row>
    <row r="144" spans="8:25" ht="18" hidden="1">
      <c r="H144" s="8" t="s">
        <v>45</v>
      </c>
      <c r="I144" s="8" t="s">
        <v>8</v>
      </c>
      <c r="J144" s="8" t="s">
        <v>9</v>
      </c>
      <c r="K144" s="5" t="s">
        <v>13</v>
      </c>
      <c r="L144" s="10">
        <v>342</v>
      </c>
      <c r="M144" s="6">
        <v>45079</v>
      </c>
      <c r="N144" s="11" t="s">
        <v>11</v>
      </c>
      <c r="R144" s="13"/>
      <c r="S144" s="13"/>
      <c r="T144" s="13"/>
      <c r="U144" s="13"/>
      <c r="V144" s="13"/>
      <c r="W144" s="13"/>
      <c r="X144" s="13"/>
      <c r="Y144" s="13"/>
    </row>
    <row r="145" spans="8:25" ht="18" hidden="1">
      <c r="H145" s="8" t="s">
        <v>45</v>
      </c>
      <c r="I145" s="8" t="s">
        <v>8</v>
      </c>
      <c r="J145" s="8" t="s">
        <v>9</v>
      </c>
      <c r="K145" s="5" t="s">
        <v>14</v>
      </c>
      <c r="L145" s="10">
        <v>143</v>
      </c>
      <c r="M145" s="6">
        <v>45080</v>
      </c>
      <c r="N145" s="11" t="s">
        <v>11</v>
      </c>
      <c r="R145" s="13"/>
      <c r="S145" s="13"/>
      <c r="T145" s="13"/>
      <c r="U145" s="13"/>
      <c r="V145" s="13"/>
      <c r="W145" s="13"/>
      <c r="X145" s="13"/>
      <c r="Y145" s="13"/>
    </row>
    <row r="146" spans="8:25" ht="18" hidden="1">
      <c r="H146" s="8" t="s">
        <v>45</v>
      </c>
      <c r="I146" s="8" t="s">
        <v>8</v>
      </c>
      <c r="J146" s="8" t="s">
        <v>9</v>
      </c>
      <c r="K146" s="5" t="s">
        <v>15</v>
      </c>
      <c r="L146" s="10">
        <v>400</v>
      </c>
      <c r="M146" s="6">
        <v>45081</v>
      </c>
      <c r="N146" s="11" t="s">
        <v>11</v>
      </c>
      <c r="R146" s="13"/>
      <c r="S146" s="13"/>
      <c r="T146" s="13"/>
      <c r="U146" s="13"/>
      <c r="V146" s="13"/>
      <c r="W146" s="13"/>
      <c r="X146" s="13"/>
      <c r="Y146" s="13"/>
    </row>
    <row r="147" spans="8:25" ht="18" hidden="1">
      <c r="H147" s="8" t="s">
        <v>45</v>
      </c>
      <c r="I147" s="8" t="s">
        <v>8</v>
      </c>
      <c r="J147" s="8" t="s">
        <v>9</v>
      </c>
      <c r="K147" s="5" t="s">
        <v>16</v>
      </c>
      <c r="L147" s="10">
        <v>235</v>
      </c>
      <c r="M147" s="6">
        <v>45082</v>
      </c>
      <c r="N147" s="11" t="s">
        <v>11</v>
      </c>
      <c r="R147" s="13"/>
      <c r="S147" s="13"/>
      <c r="T147" s="13"/>
      <c r="U147" s="13"/>
      <c r="V147" s="13"/>
      <c r="W147" s="13"/>
      <c r="X147" s="13"/>
      <c r="Y147" s="13"/>
    </row>
    <row r="148" spans="8:25" ht="18" hidden="1">
      <c r="H148" s="8" t="s">
        <v>45</v>
      </c>
      <c r="I148" s="8" t="s">
        <v>8</v>
      </c>
      <c r="J148" s="8" t="s">
        <v>9</v>
      </c>
      <c r="K148" s="5" t="s">
        <v>17</v>
      </c>
      <c r="L148" s="10">
        <v>764</v>
      </c>
      <c r="M148" s="6">
        <v>45083</v>
      </c>
      <c r="N148" s="11" t="s">
        <v>11</v>
      </c>
      <c r="R148" s="13"/>
      <c r="S148" s="13"/>
      <c r="T148" s="13"/>
      <c r="U148" s="13"/>
      <c r="V148" s="13"/>
      <c r="W148" s="13"/>
      <c r="X148" s="13"/>
      <c r="Y148" s="13"/>
    </row>
    <row r="149" spans="8:25" ht="18" hidden="1">
      <c r="H149" s="8" t="s">
        <v>45</v>
      </c>
      <c r="I149" s="8" t="s">
        <v>8</v>
      </c>
      <c r="J149" s="8" t="s">
        <v>9</v>
      </c>
      <c r="K149" s="5" t="s">
        <v>18</v>
      </c>
      <c r="L149" s="10">
        <v>568</v>
      </c>
      <c r="M149" s="6">
        <v>45084</v>
      </c>
      <c r="N149" s="11" t="s">
        <v>11</v>
      </c>
      <c r="R149" s="13"/>
      <c r="S149" s="13"/>
      <c r="T149" s="13"/>
      <c r="U149" s="13"/>
      <c r="V149" s="13"/>
      <c r="W149" s="13"/>
      <c r="X149" s="13"/>
      <c r="Y149" s="13"/>
    </row>
    <row r="150" spans="8:25" ht="18" hidden="1">
      <c r="H150" s="8" t="s">
        <v>45</v>
      </c>
      <c r="I150" s="8" t="s">
        <v>8</v>
      </c>
      <c r="J150" s="8" t="s">
        <v>9</v>
      </c>
      <c r="K150" s="5" t="s">
        <v>19</v>
      </c>
      <c r="L150" s="10">
        <v>873</v>
      </c>
      <c r="M150" s="6">
        <v>45085</v>
      </c>
      <c r="N150" s="11" t="s">
        <v>11</v>
      </c>
      <c r="R150" s="13"/>
      <c r="S150" s="13"/>
      <c r="T150" s="13"/>
      <c r="U150" s="13"/>
      <c r="V150" s="13"/>
      <c r="W150" s="13"/>
      <c r="X150" s="13"/>
      <c r="Y150" s="13"/>
    </row>
    <row r="151" spans="8:25" ht="18" hidden="1">
      <c r="H151" s="8" t="s">
        <v>45</v>
      </c>
      <c r="I151" s="8" t="s">
        <v>8</v>
      </c>
      <c r="J151" s="8" t="s">
        <v>20</v>
      </c>
      <c r="K151" s="5" t="s">
        <v>21</v>
      </c>
      <c r="L151" s="10">
        <v>347</v>
      </c>
      <c r="M151" s="6">
        <v>45086</v>
      </c>
      <c r="N151" s="11" t="s">
        <v>11</v>
      </c>
      <c r="R151" s="13"/>
      <c r="S151" s="13"/>
      <c r="T151" s="13"/>
      <c r="U151" s="13"/>
      <c r="V151" s="13"/>
      <c r="W151" s="13"/>
      <c r="X151" s="13"/>
      <c r="Y151" s="13"/>
    </row>
    <row r="152" spans="8:25" ht="18" hidden="1">
      <c r="H152" s="8" t="s">
        <v>45</v>
      </c>
      <c r="I152" s="8" t="s">
        <v>8</v>
      </c>
      <c r="J152" s="8" t="s">
        <v>20</v>
      </c>
      <c r="K152" s="5" t="s">
        <v>22</v>
      </c>
      <c r="L152" s="10">
        <v>652</v>
      </c>
      <c r="M152" s="6">
        <v>45081</v>
      </c>
      <c r="N152" s="11" t="s">
        <v>11</v>
      </c>
      <c r="R152" s="13"/>
      <c r="S152" s="13"/>
      <c r="T152" s="13"/>
      <c r="U152" s="13"/>
      <c r="V152" s="13"/>
      <c r="W152" s="13"/>
      <c r="X152" s="13"/>
      <c r="Y152" s="13"/>
    </row>
    <row r="153" spans="8:25" ht="18" hidden="1">
      <c r="H153" s="8" t="s">
        <v>45</v>
      </c>
      <c r="I153" s="8" t="s">
        <v>8</v>
      </c>
      <c r="J153" s="8" t="s">
        <v>20</v>
      </c>
      <c r="K153" s="5" t="s">
        <v>23</v>
      </c>
      <c r="L153" s="10">
        <v>237</v>
      </c>
      <c r="M153" s="6">
        <v>45082</v>
      </c>
      <c r="N153" s="11" t="s">
        <v>11</v>
      </c>
      <c r="R153" s="13"/>
      <c r="S153" s="13"/>
      <c r="T153" s="13"/>
      <c r="U153" s="13"/>
      <c r="V153" s="13"/>
      <c r="W153" s="13"/>
      <c r="X153" s="13"/>
      <c r="Y153" s="13"/>
    </row>
    <row r="154" spans="8:25" ht="18" hidden="1">
      <c r="H154" s="8" t="s">
        <v>45</v>
      </c>
      <c r="I154" s="8" t="s">
        <v>8</v>
      </c>
      <c r="J154" s="8" t="s">
        <v>24</v>
      </c>
      <c r="K154" s="5" t="s">
        <v>10</v>
      </c>
      <c r="L154" s="10">
        <v>875</v>
      </c>
      <c r="M154" s="6">
        <v>45083</v>
      </c>
      <c r="N154" s="11" t="s">
        <v>11</v>
      </c>
      <c r="R154" s="13"/>
      <c r="S154" s="13"/>
      <c r="T154" s="13"/>
      <c r="U154" s="13"/>
      <c r="V154" s="13"/>
      <c r="W154" s="13"/>
      <c r="X154" s="13"/>
      <c r="Y154" s="13"/>
    </row>
    <row r="155" spans="8:25" ht="18" hidden="1">
      <c r="H155" s="8" t="s">
        <v>45</v>
      </c>
      <c r="I155" s="8" t="s">
        <v>8</v>
      </c>
      <c r="J155" s="8" t="s">
        <v>24</v>
      </c>
      <c r="K155" s="5" t="s">
        <v>25</v>
      </c>
      <c r="L155" s="10">
        <v>236</v>
      </c>
      <c r="M155" s="6">
        <v>45084</v>
      </c>
      <c r="N155" s="11" t="s">
        <v>11</v>
      </c>
      <c r="R155" s="13"/>
      <c r="S155" s="13"/>
      <c r="T155" s="13"/>
      <c r="U155" s="13"/>
      <c r="V155" s="13"/>
      <c r="W155" s="13"/>
      <c r="X155" s="13"/>
      <c r="Y155" s="13"/>
    </row>
    <row r="156" spans="8:25" ht="18" hidden="1">
      <c r="H156" s="8" t="s">
        <v>45</v>
      </c>
      <c r="I156" s="8" t="s">
        <v>8</v>
      </c>
      <c r="J156" s="8" t="s">
        <v>24</v>
      </c>
      <c r="K156" s="5" t="s">
        <v>26</v>
      </c>
      <c r="L156" s="10">
        <v>742</v>
      </c>
      <c r="M156" s="6">
        <v>45080</v>
      </c>
      <c r="N156" s="11" t="s">
        <v>11</v>
      </c>
      <c r="R156" s="13"/>
      <c r="S156" s="13"/>
      <c r="T156" s="13"/>
      <c r="U156" s="13"/>
      <c r="V156" s="13"/>
      <c r="W156" s="13"/>
      <c r="X156" s="13"/>
      <c r="Y156" s="13"/>
    </row>
    <row r="157" spans="8:25" ht="18" hidden="1">
      <c r="H157" s="8" t="s">
        <v>45</v>
      </c>
      <c r="I157" s="8" t="s">
        <v>8</v>
      </c>
      <c r="J157" s="8" t="s">
        <v>24</v>
      </c>
      <c r="K157" s="5" t="s">
        <v>27</v>
      </c>
      <c r="L157" s="10">
        <v>374</v>
      </c>
      <c r="M157" s="6">
        <v>45081</v>
      </c>
      <c r="N157" s="11" t="s">
        <v>11</v>
      </c>
      <c r="R157" s="13"/>
      <c r="S157" s="13"/>
      <c r="T157" s="13"/>
      <c r="U157" s="13"/>
      <c r="V157" s="13"/>
      <c r="W157" s="13"/>
      <c r="X157" s="13"/>
      <c r="Y157" s="13"/>
    </row>
    <row r="158" spans="8:25" ht="18" hidden="1">
      <c r="H158" s="8" t="s">
        <v>45</v>
      </c>
      <c r="I158" s="8" t="s">
        <v>8</v>
      </c>
      <c r="J158" s="8" t="s">
        <v>24</v>
      </c>
      <c r="K158" s="5" t="s">
        <v>28</v>
      </c>
      <c r="L158" s="10">
        <v>853</v>
      </c>
      <c r="M158" s="6">
        <v>45082</v>
      </c>
      <c r="N158" s="11" t="s">
        <v>11</v>
      </c>
      <c r="R158" s="13"/>
      <c r="S158" s="13"/>
      <c r="T158" s="13"/>
      <c r="U158" s="13"/>
      <c r="V158" s="13"/>
      <c r="W158" s="13"/>
      <c r="X158" s="13"/>
      <c r="Y158" s="13"/>
    </row>
    <row r="159" spans="8:25" ht="18" hidden="1">
      <c r="H159" s="8" t="s">
        <v>45</v>
      </c>
      <c r="I159" s="8" t="s">
        <v>8</v>
      </c>
      <c r="J159" s="8" t="s">
        <v>24</v>
      </c>
      <c r="K159" s="5" t="s">
        <v>29</v>
      </c>
      <c r="L159" s="10">
        <v>412</v>
      </c>
      <c r="M159" s="6">
        <v>45083</v>
      </c>
      <c r="N159" s="11" t="s">
        <v>11</v>
      </c>
      <c r="R159" s="13"/>
      <c r="S159" s="13"/>
      <c r="T159" s="13"/>
      <c r="U159" s="13"/>
      <c r="V159" s="13"/>
      <c r="W159" s="13"/>
      <c r="X159" s="13"/>
      <c r="Y159" s="13"/>
    </row>
    <row r="160" spans="8:25" ht="18" hidden="1">
      <c r="H160" s="8" t="s">
        <v>45</v>
      </c>
      <c r="I160" s="8" t="s">
        <v>8</v>
      </c>
      <c r="J160" s="8" t="s">
        <v>24</v>
      </c>
      <c r="K160" s="5" t="s">
        <v>30</v>
      </c>
      <c r="L160" s="10">
        <v>542</v>
      </c>
      <c r="M160" s="6">
        <v>45084</v>
      </c>
      <c r="N160" s="11" t="s">
        <v>11</v>
      </c>
      <c r="R160" s="13"/>
      <c r="S160" s="13"/>
      <c r="T160" s="13"/>
      <c r="U160" s="13"/>
      <c r="V160" s="13"/>
      <c r="W160" s="13"/>
      <c r="X160" s="13"/>
      <c r="Y160" s="13"/>
    </row>
    <row r="161" spans="8:25" ht="18" hidden="1">
      <c r="H161" s="8" t="s">
        <v>45</v>
      </c>
      <c r="I161" s="8" t="s">
        <v>8</v>
      </c>
      <c r="J161" s="8" t="s">
        <v>24</v>
      </c>
      <c r="K161" s="5" t="s">
        <v>31</v>
      </c>
      <c r="L161" s="10">
        <v>123</v>
      </c>
      <c r="M161" s="6">
        <v>45085</v>
      </c>
      <c r="N161" s="11" t="s">
        <v>11</v>
      </c>
      <c r="R161" s="13"/>
      <c r="S161" s="13"/>
      <c r="T161" s="13"/>
      <c r="U161" s="13"/>
      <c r="V161" s="13"/>
      <c r="W161" s="13"/>
      <c r="X161" s="13"/>
      <c r="Y161" s="13"/>
    </row>
    <row r="162" spans="8:25" ht="18" hidden="1">
      <c r="H162" s="8" t="s">
        <v>45</v>
      </c>
      <c r="I162" s="8" t="s">
        <v>8</v>
      </c>
      <c r="J162" s="8" t="s">
        <v>24</v>
      </c>
      <c r="K162" s="5" t="s">
        <v>19</v>
      </c>
      <c r="L162" s="10">
        <v>456</v>
      </c>
      <c r="M162" s="6">
        <v>45086</v>
      </c>
      <c r="N162" s="11" t="s">
        <v>11</v>
      </c>
      <c r="R162" s="13"/>
      <c r="S162" s="13"/>
      <c r="T162" s="13"/>
      <c r="U162" s="13"/>
      <c r="V162" s="13"/>
      <c r="W162" s="13"/>
      <c r="X162" s="13"/>
      <c r="Y162" s="13"/>
    </row>
    <row r="163" spans="8:25" ht="18" hidden="1">
      <c r="H163" s="8" t="s">
        <v>45</v>
      </c>
      <c r="I163" s="8" t="s">
        <v>32</v>
      </c>
      <c r="J163" s="8" t="s">
        <v>33</v>
      </c>
      <c r="K163" s="5" t="s">
        <v>34</v>
      </c>
      <c r="L163" s="9">
        <v>5906</v>
      </c>
      <c r="M163" s="6"/>
      <c r="N163" s="11"/>
      <c r="R163" s="13"/>
      <c r="S163" s="13"/>
      <c r="T163" s="13"/>
      <c r="U163" s="13"/>
      <c r="V163" s="13"/>
      <c r="W163" s="13"/>
      <c r="X163" s="13"/>
      <c r="Y163" s="13"/>
    </row>
    <row r="164" spans="8:25" ht="18" hidden="1">
      <c r="H164" s="8" t="s">
        <v>45</v>
      </c>
      <c r="I164" s="8" t="s">
        <v>32</v>
      </c>
      <c r="J164" s="8" t="s">
        <v>33</v>
      </c>
      <c r="K164" s="5" t="s">
        <v>35</v>
      </c>
      <c r="L164" s="9">
        <v>4970</v>
      </c>
      <c r="M164" s="6"/>
      <c r="N164" s="11"/>
      <c r="R164" s="13"/>
      <c r="S164" s="13"/>
      <c r="T164" s="13"/>
      <c r="U164" s="13"/>
      <c r="V164" s="13"/>
      <c r="W164" s="13"/>
      <c r="X164" s="13"/>
      <c r="Y164" s="13"/>
    </row>
    <row r="165" spans="8:25" ht="18" hidden="1">
      <c r="H165" s="8" t="s">
        <v>45</v>
      </c>
      <c r="I165" s="8" t="s">
        <v>32</v>
      </c>
      <c r="J165" s="8" t="s">
        <v>36</v>
      </c>
      <c r="K165" s="5" t="s">
        <v>37</v>
      </c>
      <c r="L165" s="9">
        <v>1279</v>
      </c>
      <c r="M165" s="6"/>
      <c r="N165" s="11"/>
      <c r="R165" s="13"/>
      <c r="S165" s="13"/>
      <c r="T165" s="13"/>
      <c r="U165" s="13"/>
      <c r="V165" s="13"/>
      <c r="W165" s="13"/>
      <c r="X165" s="13"/>
      <c r="Y165" s="13"/>
    </row>
    <row r="166" spans="8:25" ht="18" hidden="1">
      <c r="H166" s="8" t="s">
        <v>45</v>
      </c>
      <c r="I166" s="8" t="s">
        <v>32</v>
      </c>
      <c r="J166" s="8" t="s">
        <v>36</v>
      </c>
      <c r="K166" s="5" t="s">
        <v>38</v>
      </c>
      <c r="L166" s="9">
        <v>2790</v>
      </c>
      <c r="M166" s="6"/>
      <c r="N166" s="11"/>
      <c r="R166" s="13"/>
      <c r="S166" s="13"/>
      <c r="T166" s="13"/>
      <c r="U166" s="13"/>
      <c r="V166" s="13"/>
      <c r="W166" s="13"/>
      <c r="X166" s="13"/>
      <c r="Y166" s="13"/>
    </row>
    <row r="167" spans="8:25" ht="18" hidden="1">
      <c r="H167" s="8" t="s">
        <v>44</v>
      </c>
      <c r="I167" s="8" t="s">
        <v>8</v>
      </c>
      <c r="J167" s="8" t="s">
        <v>9</v>
      </c>
      <c r="K167" s="5" t="s">
        <v>10</v>
      </c>
      <c r="L167" s="10">
        <v>125</v>
      </c>
      <c r="M167" s="6">
        <v>45114</v>
      </c>
      <c r="N167" s="11" t="s">
        <v>11</v>
      </c>
      <c r="R167" s="13"/>
      <c r="S167" s="13"/>
      <c r="T167" s="13"/>
      <c r="U167" s="13"/>
      <c r="V167" s="13"/>
      <c r="W167" s="13"/>
      <c r="X167" s="13"/>
      <c r="Y167" s="13"/>
    </row>
    <row r="168" spans="8:25" ht="18" hidden="1">
      <c r="H168" s="8" t="s">
        <v>44</v>
      </c>
      <c r="I168" s="8" t="s">
        <v>8</v>
      </c>
      <c r="J168" s="8" t="s">
        <v>9</v>
      </c>
      <c r="K168" s="5" t="s">
        <v>12</v>
      </c>
      <c r="L168" s="10">
        <v>235</v>
      </c>
      <c r="M168" s="6">
        <v>45109</v>
      </c>
      <c r="N168" s="11" t="s">
        <v>11</v>
      </c>
      <c r="R168" s="13"/>
      <c r="S168" s="13"/>
      <c r="T168" s="13"/>
      <c r="U168" s="13"/>
      <c r="V168" s="13"/>
      <c r="W168" s="13"/>
      <c r="X168" s="13"/>
      <c r="Y168" s="13"/>
    </row>
    <row r="169" spans="8:25" ht="18" hidden="1">
      <c r="H169" s="8" t="s">
        <v>44</v>
      </c>
      <c r="I169" s="8" t="s">
        <v>8</v>
      </c>
      <c r="J169" s="8" t="s">
        <v>9</v>
      </c>
      <c r="K169" s="5" t="s">
        <v>13</v>
      </c>
      <c r="L169" s="10">
        <v>654</v>
      </c>
      <c r="M169" s="6">
        <v>45109</v>
      </c>
      <c r="N169" s="11" t="s">
        <v>11</v>
      </c>
      <c r="R169" s="13"/>
      <c r="S169" s="13"/>
      <c r="T169" s="13"/>
      <c r="U169" s="13"/>
      <c r="V169" s="13"/>
      <c r="W169" s="13"/>
      <c r="X169" s="13"/>
      <c r="Y169" s="13"/>
    </row>
    <row r="170" spans="8:25" ht="18" hidden="1">
      <c r="H170" s="8" t="s">
        <v>44</v>
      </c>
      <c r="I170" s="8" t="s">
        <v>8</v>
      </c>
      <c r="J170" s="8" t="s">
        <v>9</v>
      </c>
      <c r="K170" s="5" t="s">
        <v>14</v>
      </c>
      <c r="L170" s="10">
        <v>347</v>
      </c>
      <c r="M170" s="6">
        <v>45110</v>
      </c>
      <c r="N170" s="11" t="s">
        <v>11</v>
      </c>
      <c r="R170" s="13"/>
      <c r="S170" s="13"/>
      <c r="T170" s="13"/>
      <c r="U170" s="13"/>
      <c r="V170" s="13"/>
      <c r="W170" s="13"/>
      <c r="X170" s="13"/>
      <c r="Y170" s="13"/>
    </row>
    <row r="171" spans="8:25" ht="18" hidden="1">
      <c r="H171" s="8" t="s">
        <v>44</v>
      </c>
      <c r="I171" s="8" t="s">
        <v>8</v>
      </c>
      <c r="J171" s="8" t="s">
        <v>9</v>
      </c>
      <c r="K171" s="5" t="s">
        <v>15</v>
      </c>
      <c r="L171" s="10">
        <v>238</v>
      </c>
      <c r="M171" s="6">
        <v>45111</v>
      </c>
      <c r="N171" s="11" t="s">
        <v>11</v>
      </c>
      <c r="R171" s="13"/>
      <c r="S171" s="13"/>
      <c r="T171" s="13"/>
      <c r="U171" s="13"/>
      <c r="V171" s="13"/>
      <c r="W171" s="13"/>
      <c r="X171" s="13"/>
      <c r="Y171" s="13"/>
    </row>
    <row r="172" spans="8:25" ht="18" hidden="1">
      <c r="H172" s="8" t="s">
        <v>44</v>
      </c>
      <c r="I172" s="8" t="s">
        <v>8</v>
      </c>
      <c r="J172" s="8" t="s">
        <v>9</v>
      </c>
      <c r="K172" s="5" t="s">
        <v>16</v>
      </c>
      <c r="L172" s="10">
        <v>347</v>
      </c>
      <c r="M172" s="6">
        <v>45112</v>
      </c>
      <c r="N172" s="11" t="s">
        <v>11</v>
      </c>
      <c r="R172" s="13"/>
      <c r="S172" s="13"/>
      <c r="T172" s="13"/>
      <c r="U172" s="13"/>
      <c r="V172" s="13"/>
      <c r="W172" s="13"/>
      <c r="X172" s="13"/>
      <c r="Y172" s="13"/>
    </row>
    <row r="173" spans="8:25" ht="18" hidden="1">
      <c r="H173" s="8" t="s">
        <v>44</v>
      </c>
      <c r="I173" s="8" t="s">
        <v>8</v>
      </c>
      <c r="J173" s="8" t="s">
        <v>9</v>
      </c>
      <c r="K173" s="5" t="s">
        <v>17</v>
      </c>
      <c r="L173" s="10">
        <v>159</v>
      </c>
      <c r="M173" s="6">
        <v>45113</v>
      </c>
      <c r="N173" s="11" t="s">
        <v>11</v>
      </c>
      <c r="R173" s="13"/>
      <c r="S173" s="13"/>
      <c r="T173" s="13"/>
      <c r="U173" s="13"/>
      <c r="V173" s="13"/>
      <c r="W173" s="13"/>
      <c r="X173" s="13"/>
      <c r="Y173" s="13"/>
    </row>
    <row r="174" spans="8:25" ht="18" hidden="1">
      <c r="H174" s="8" t="s">
        <v>44</v>
      </c>
      <c r="I174" s="8" t="s">
        <v>8</v>
      </c>
      <c r="J174" s="8" t="s">
        <v>9</v>
      </c>
      <c r="K174" s="5" t="s">
        <v>18</v>
      </c>
      <c r="L174" s="10">
        <v>231</v>
      </c>
      <c r="M174" s="6">
        <v>45114</v>
      </c>
      <c r="N174" s="11" t="s">
        <v>11</v>
      </c>
      <c r="R174" s="13"/>
      <c r="S174" s="13"/>
      <c r="T174" s="13"/>
      <c r="U174" s="13"/>
      <c r="V174" s="13"/>
      <c r="W174" s="13"/>
      <c r="X174" s="13"/>
      <c r="Y174" s="13"/>
    </row>
    <row r="175" spans="8:25" ht="18" hidden="1">
      <c r="H175" s="8" t="s">
        <v>44</v>
      </c>
      <c r="I175" s="8" t="s">
        <v>8</v>
      </c>
      <c r="J175" s="8" t="s">
        <v>9</v>
      </c>
      <c r="K175" s="5" t="s">
        <v>19</v>
      </c>
      <c r="L175" s="10">
        <v>385</v>
      </c>
      <c r="M175" s="6">
        <v>45115</v>
      </c>
      <c r="N175" s="11" t="s">
        <v>11</v>
      </c>
      <c r="R175" s="13"/>
      <c r="S175" s="13"/>
      <c r="T175" s="13"/>
      <c r="U175" s="13"/>
      <c r="V175" s="13"/>
      <c r="W175" s="13"/>
      <c r="X175" s="13"/>
      <c r="Y175" s="13"/>
    </row>
    <row r="176" spans="8:25" ht="18" hidden="1">
      <c r="H176" s="8" t="s">
        <v>44</v>
      </c>
      <c r="I176" s="8" t="s">
        <v>8</v>
      </c>
      <c r="J176" s="8" t="s">
        <v>20</v>
      </c>
      <c r="K176" s="5" t="s">
        <v>21</v>
      </c>
      <c r="L176" s="10">
        <v>190</v>
      </c>
      <c r="M176" s="6">
        <v>45116</v>
      </c>
      <c r="N176" s="11" t="s">
        <v>11</v>
      </c>
      <c r="R176" s="13"/>
      <c r="S176" s="13"/>
      <c r="T176" s="13"/>
      <c r="U176" s="13"/>
      <c r="V176" s="13"/>
      <c r="W176" s="13"/>
      <c r="X176" s="13"/>
      <c r="Y176" s="13"/>
    </row>
    <row r="177" spans="8:25" ht="18" hidden="1">
      <c r="H177" s="8" t="s">
        <v>44</v>
      </c>
      <c r="I177" s="8" t="s">
        <v>8</v>
      </c>
      <c r="J177" s="8" t="s">
        <v>20</v>
      </c>
      <c r="K177" s="5" t="s">
        <v>22</v>
      </c>
      <c r="L177" s="10">
        <v>104</v>
      </c>
      <c r="M177" s="6">
        <v>45111</v>
      </c>
      <c r="N177" s="11" t="s">
        <v>11</v>
      </c>
      <c r="R177" s="13"/>
      <c r="S177" s="13"/>
      <c r="T177" s="13"/>
      <c r="U177" s="13"/>
      <c r="V177" s="13"/>
      <c r="W177" s="13"/>
      <c r="X177" s="13"/>
      <c r="Y177" s="13"/>
    </row>
    <row r="178" spans="8:25" ht="18" hidden="1">
      <c r="H178" s="8" t="s">
        <v>44</v>
      </c>
      <c r="I178" s="8" t="s">
        <v>8</v>
      </c>
      <c r="J178" s="8" t="s">
        <v>20</v>
      </c>
      <c r="K178" s="5" t="s">
        <v>23</v>
      </c>
      <c r="L178" s="10">
        <v>903</v>
      </c>
      <c r="M178" s="6">
        <v>45112</v>
      </c>
      <c r="N178" s="11" t="s">
        <v>11</v>
      </c>
      <c r="R178" s="13"/>
      <c r="S178" s="13"/>
      <c r="T178" s="13"/>
      <c r="U178" s="13"/>
      <c r="V178" s="13"/>
      <c r="W178" s="13"/>
      <c r="X178" s="13"/>
      <c r="Y178" s="13"/>
    </row>
    <row r="179" spans="8:25" ht="18" hidden="1">
      <c r="H179" s="8" t="s">
        <v>44</v>
      </c>
      <c r="I179" s="8" t="s">
        <v>8</v>
      </c>
      <c r="J179" s="8" t="s">
        <v>24</v>
      </c>
      <c r="K179" s="5" t="s">
        <v>10</v>
      </c>
      <c r="L179" s="10">
        <v>208</v>
      </c>
      <c r="M179" s="6">
        <v>45113</v>
      </c>
      <c r="N179" s="11" t="s">
        <v>11</v>
      </c>
      <c r="R179" s="13"/>
      <c r="S179" s="13"/>
      <c r="T179" s="13"/>
      <c r="U179" s="13"/>
      <c r="V179" s="13"/>
      <c r="W179" s="13"/>
      <c r="X179" s="13"/>
      <c r="Y179" s="13"/>
    </row>
    <row r="180" spans="8:25" ht="18" hidden="1">
      <c r="H180" s="8" t="s">
        <v>44</v>
      </c>
      <c r="I180" s="8" t="s">
        <v>8</v>
      </c>
      <c r="J180" s="8" t="s">
        <v>24</v>
      </c>
      <c r="K180" s="5" t="s">
        <v>25</v>
      </c>
      <c r="L180" s="10">
        <v>391</v>
      </c>
      <c r="M180" s="6">
        <v>45114</v>
      </c>
      <c r="N180" s="11" t="s">
        <v>11</v>
      </c>
      <c r="R180" s="13"/>
      <c r="S180" s="13"/>
      <c r="T180" s="13"/>
      <c r="U180" s="13"/>
      <c r="V180" s="13"/>
      <c r="W180" s="13"/>
      <c r="X180" s="13"/>
      <c r="Y180" s="13"/>
    </row>
    <row r="181" spans="8:25" ht="18" hidden="1">
      <c r="H181" s="8" t="s">
        <v>44</v>
      </c>
      <c r="I181" s="8" t="s">
        <v>8</v>
      </c>
      <c r="J181" s="8" t="s">
        <v>24</v>
      </c>
      <c r="K181" s="5" t="s">
        <v>26</v>
      </c>
      <c r="L181" s="10">
        <v>342</v>
      </c>
      <c r="M181" s="6">
        <v>45110</v>
      </c>
      <c r="N181" s="11" t="s">
        <v>11</v>
      </c>
      <c r="R181" s="13"/>
      <c r="S181" s="13"/>
      <c r="T181" s="13"/>
      <c r="U181" s="13"/>
      <c r="V181" s="13"/>
      <c r="W181" s="13"/>
      <c r="X181" s="13"/>
      <c r="Y181" s="13"/>
    </row>
    <row r="182" spans="8:25" ht="18" hidden="1">
      <c r="H182" s="8" t="s">
        <v>44</v>
      </c>
      <c r="I182" s="8" t="s">
        <v>8</v>
      </c>
      <c r="J182" s="8" t="s">
        <v>24</v>
      </c>
      <c r="K182" s="5" t="s">
        <v>27</v>
      </c>
      <c r="L182" s="10">
        <v>280</v>
      </c>
      <c r="M182" s="6">
        <v>45111</v>
      </c>
      <c r="N182" s="11" t="s">
        <v>11</v>
      </c>
      <c r="R182" s="13"/>
      <c r="S182" s="13"/>
      <c r="T182" s="13"/>
      <c r="U182" s="13"/>
      <c r="V182" s="13"/>
      <c r="W182" s="13"/>
      <c r="X182" s="13"/>
      <c r="Y182" s="13"/>
    </row>
    <row r="183" spans="8:25" ht="18" hidden="1">
      <c r="H183" s="8" t="s">
        <v>44</v>
      </c>
      <c r="I183" s="8" t="s">
        <v>8</v>
      </c>
      <c r="J183" s="8" t="s">
        <v>24</v>
      </c>
      <c r="K183" s="5" t="s">
        <v>28</v>
      </c>
      <c r="L183" s="10">
        <v>640</v>
      </c>
      <c r="M183" s="6">
        <v>45112</v>
      </c>
      <c r="N183" s="11" t="s">
        <v>11</v>
      </c>
      <c r="R183" s="13"/>
      <c r="S183" s="13"/>
      <c r="T183" s="13"/>
      <c r="U183" s="13"/>
      <c r="V183" s="13"/>
      <c r="W183" s="13"/>
      <c r="X183" s="13"/>
      <c r="Y183" s="13"/>
    </row>
    <row r="184" spans="8:25" ht="18" hidden="1">
      <c r="H184" s="8" t="s">
        <v>44</v>
      </c>
      <c r="I184" s="8" t="s">
        <v>8</v>
      </c>
      <c r="J184" s="8" t="s">
        <v>24</v>
      </c>
      <c r="K184" s="5" t="s">
        <v>29</v>
      </c>
      <c r="L184" s="10">
        <v>910</v>
      </c>
      <c r="M184" s="6">
        <v>45113</v>
      </c>
      <c r="N184" s="11" t="s">
        <v>11</v>
      </c>
      <c r="R184" s="13"/>
      <c r="S184" s="13"/>
      <c r="T184" s="13"/>
      <c r="U184" s="13"/>
      <c r="V184" s="13"/>
      <c r="W184" s="13"/>
      <c r="X184" s="13"/>
      <c r="Y184" s="13"/>
    </row>
    <row r="185" spans="8:25" ht="18" hidden="1">
      <c r="H185" s="8" t="s">
        <v>44</v>
      </c>
      <c r="I185" s="8" t="s">
        <v>8</v>
      </c>
      <c r="J185" s="8" t="s">
        <v>24</v>
      </c>
      <c r="K185" s="5" t="s">
        <v>30</v>
      </c>
      <c r="L185" s="10">
        <v>269</v>
      </c>
      <c r="M185" s="6">
        <v>45114</v>
      </c>
      <c r="N185" s="11" t="s">
        <v>11</v>
      </c>
      <c r="R185" s="13"/>
      <c r="S185" s="13"/>
      <c r="T185" s="13"/>
      <c r="U185" s="13"/>
      <c r="V185" s="13"/>
      <c r="W185" s="13"/>
      <c r="X185" s="13"/>
      <c r="Y185" s="13"/>
    </row>
    <row r="186" spans="8:25" ht="18" hidden="1">
      <c r="H186" s="8" t="s">
        <v>44</v>
      </c>
      <c r="I186" s="8" t="s">
        <v>8</v>
      </c>
      <c r="J186" s="8" t="s">
        <v>24</v>
      </c>
      <c r="K186" s="5" t="s">
        <v>31</v>
      </c>
      <c r="L186" s="10">
        <v>105</v>
      </c>
      <c r="M186" s="6">
        <v>45115</v>
      </c>
      <c r="N186" s="11" t="s">
        <v>11</v>
      </c>
      <c r="R186" s="13"/>
      <c r="S186" s="13"/>
      <c r="T186" s="13"/>
      <c r="U186" s="13"/>
      <c r="V186" s="13"/>
      <c r="W186" s="13"/>
      <c r="X186" s="13"/>
      <c r="Y186" s="13"/>
    </row>
    <row r="187" spans="8:25" ht="18" hidden="1">
      <c r="H187" s="8" t="s">
        <v>44</v>
      </c>
      <c r="I187" s="8" t="s">
        <v>8</v>
      </c>
      <c r="J187" s="8" t="s">
        <v>24</v>
      </c>
      <c r="K187" s="5" t="s">
        <v>19</v>
      </c>
      <c r="L187" s="10">
        <v>400</v>
      </c>
      <c r="M187" s="6">
        <v>45116</v>
      </c>
      <c r="N187" s="11" t="s">
        <v>11</v>
      </c>
      <c r="R187" s="13"/>
      <c r="S187" s="13"/>
      <c r="T187" s="13"/>
      <c r="U187" s="13"/>
      <c r="V187" s="13"/>
      <c r="W187" s="13"/>
      <c r="X187" s="13"/>
      <c r="Y187" s="13"/>
    </row>
    <row r="188" spans="8:25" ht="18" hidden="1">
      <c r="H188" s="8" t="s">
        <v>44</v>
      </c>
      <c r="I188" s="8" t="s">
        <v>32</v>
      </c>
      <c r="J188" s="8" t="s">
        <v>33</v>
      </c>
      <c r="K188" s="5" t="s">
        <v>34</v>
      </c>
      <c r="L188" s="9">
        <v>5906</v>
      </c>
      <c r="M188" s="6"/>
      <c r="N188" s="11"/>
      <c r="R188" s="13"/>
      <c r="S188" s="13"/>
      <c r="T188" s="13"/>
      <c r="U188" s="13"/>
      <c r="V188" s="13"/>
      <c r="W188" s="13"/>
      <c r="X188" s="13"/>
      <c r="Y188" s="13"/>
    </row>
    <row r="189" spans="8:25" ht="18" hidden="1">
      <c r="H189" s="8" t="s">
        <v>44</v>
      </c>
      <c r="I189" s="8" t="s">
        <v>32</v>
      </c>
      <c r="J189" s="8" t="s">
        <v>33</v>
      </c>
      <c r="K189" s="5" t="s">
        <v>35</v>
      </c>
      <c r="L189" s="9">
        <v>4970</v>
      </c>
      <c r="M189" s="6"/>
      <c r="N189" s="11"/>
      <c r="R189" s="13"/>
      <c r="S189" s="13"/>
      <c r="T189" s="13"/>
      <c r="U189" s="13"/>
      <c r="V189" s="13"/>
      <c r="W189" s="13"/>
      <c r="X189" s="13"/>
      <c r="Y189" s="13"/>
    </row>
    <row r="190" spans="8:25" ht="18" hidden="1">
      <c r="H190" s="8" t="s">
        <v>44</v>
      </c>
      <c r="I190" s="8" t="s">
        <v>32</v>
      </c>
      <c r="J190" s="8" t="s">
        <v>36</v>
      </c>
      <c r="K190" s="5" t="s">
        <v>37</v>
      </c>
      <c r="L190" s="9">
        <v>1279</v>
      </c>
      <c r="M190" s="6"/>
      <c r="N190" s="11"/>
      <c r="R190" s="13"/>
      <c r="S190" s="13"/>
      <c r="T190" s="13"/>
      <c r="U190" s="13"/>
      <c r="V190" s="13"/>
      <c r="W190" s="13"/>
      <c r="X190" s="13"/>
      <c r="Y190" s="13"/>
    </row>
    <row r="191" spans="8:25" ht="18" hidden="1">
      <c r="H191" s="8" t="s">
        <v>44</v>
      </c>
      <c r="I191" s="8" t="s">
        <v>32</v>
      </c>
      <c r="J191" s="8" t="s">
        <v>36</v>
      </c>
      <c r="K191" s="5" t="s">
        <v>38</v>
      </c>
      <c r="L191" s="9">
        <v>2790</v>
      </c>
      <c r="M191" s="6"/>
      <c r="N191" s="11"/>
      <c r="R191" s="13"/>
      <c r="S191" s="13"/>
      <c r="T191" s="13"/>
      <c r="U191" s="13"/>
      <c r="V191" s="13"/>
      <c r="W191" s="13"/>
      <c r="X191" s="13"/>
      <c r="Y191" s="13"/>
    </row>
    <row r="192" spans="8:25" ht="18" hidden="1">
      <c r="H192" s="8" t="s">
        <v>50</v>
      </c>
      <c r="I192" s="8" t="s">
        <v>8</v>
      </c>
      <c r="J192" s="8" t="s">
        <v>9</v>
      </c>
      <c r="K192" s="5" t="s">
        <v>10</v>
      </c>
      <c r="L192" s="10">
        <v>748</v>
      </c>
      <c r="M192" s="6">
        <v>45178</v>
      </c>
      <c r="N192" s="11" t="s">
        <v>11</v>
      </c>
      <c r="R192" s="13"/>
      <c r="S192" s="13"/>
      <c r="T192" s="13"/>
      <c r="U192" s="13"/>
      <c r="V192" s="13"/>
      <c r="W192" s="13"/>
      <c r="X192" s="13"/>
      <c r="Y192" s="13"/>
    </row>
    <row r="193" spans="8:25" ht="18" hidden="1">
      <c r="H193" s="8" t="s">
        <v>50</v>
      </c>
      <c r="I193" s="8" t="s">
        <v>8</v>
      </c>
      <c r="J193" s="8" t="s">
        <v>9</v>
      </c>
      <c r="K193" s="5" t="s">
        <v>12</v>
      </c>
      <c r="L193" s="10">
        <v>849</v>
      </c>
      <c r="M193" s="6">
        <v>45174</v>
      </c>
      <c r="N193" s="11" t="s">
        <v>11</v>
      </c>
      <c r="R193" s="13"/>
      <c r="S193" s="13"/>
      <c r="T193" s="13"/>
      <c r="U193" s="13"/>
      <c r="V193" s="13"/>
      <c r="W193" s="13"/>
      <c r="X193" s="13"/>
      <c r="Y193" s="13"/>
    </row>
    <row r="194" spans="8:25" ht="18" hidden="1">
      <c r="H194" s="8" t="s">
        <v>50</v>
      </c>
      <c r="I194" s="8" t="s">
        <v>8</v>
      </c>
      <c r="J194" s="8" t="s">
        <v>9</v>
      </c>
      <c r="K194" s="5" t="s">
        <v>13</v>
      </c>
      <c r="L194" s="10">
        <v>342</v>
      </c>
      <c r="M194" s="6">
        <v>45177</v>
      </c>
      <c r="N194" s="11" t="s">
        <v>11</v>
      </c>
      <c r="R194" s="13"/>
      <c r="S194" s="13"/>
      <c r="T194" s="13"/>
      <c r="U194" s="13"/>
      <c r="V194" s="13"/>
      <c r="W194" s="13"/>
      <c r="X194" s="13"/>
      <c r="Y194" s="13"/>
    </row>
    <row r="195" spans="8:25" ht="18" hidden="1">
      <c r="H195" s="8" t="s">
        <v>50</v>
      </c>
      <c r="I195" s="8" t="s">
        <v>8</v>
      </c>
      <c r="J195" s="8" t="s">
        <v>9</v>
      </c>
      <c r="K195" s="5" t="s">
        <v>14</v>
      </c>
      <c r="L195" s="10">
        <v>143</v>
      </c>
      <c r="M195" s="6">
        <v>45173</v>
      </c>
      <c r="N195" s="11" t="s">
        <v>11</v>
      </c>
      <c r="R195" s="13"/>
      <c r="S195" s="13"/>
      <c r="T195" s="13"/>
      <c r="U195" s="13"/>
      <c r="V195" s="13"/>
      <c r="W195" s="13"/>
      <c r="X195" s="13"/>
      <c r="Y195" s="13"/>
    </row>
    <row r="196" spans="8:25" ht="18" hidden="1">
      <c r="H196" s="8" t="s">
        <v>50</v>
      </c>
      <c r="I196" s="8" t="s">
        <v>8</v>
      </c>
      <c r="J196" s="8" t="s">
        <v>9</v>
      </c>
      <c r="K196" s="5" t="s">
        <v>15</v>
      </c>
      <c r="L196" s="10">
        <v>400</v>
      </c>
      <c r="M196" s="6">
        <v>45175</v>
      </c>
      <c r="N196" s="11" t="s">
        <v>11</v>
      </c>
      <c r="R196" s="13"/>
      <c r="S196" s="13"/>
      <c r="T196" s="13"/>
      <c r="U196" s="13"/>
      <c r="V196" s="13"/>
      <c r="W196" s="13"/>
      <c r="X196" s="13"/>
      <c r="Y196" s="13"/>
    </row>
    <row r="197" spans="8:25" ht="18" hidden="1">
      <c r="H197" s="8" t="s">
        <v>50</v>
      </c>
      <c r="I197" s="8" t="s">
        <v>8</v>
      </c>
      <c r="J197" s="8" t="s">
        <v>9</v>
      </c>
      <c r="K197" s="5" t="s">
        <v>16</v>
      </c>
      <c r="L197" s="10">
        <v>235</v>
      </c>
      <c r="M197" s="6">
        <v>45176</v>
      </c>
      <c r="N197" s="11" t="s">
        <v>11</v>
      </c>
      <c r="R197" s="13"/>
      <c r="S197" s="13"/>
      <c r="T197" s="13"/>
      <c r="U197" s="13"/>
      <c r="V197" s="13"/>
      <c r="W197" s="13"/>
      <c r="X197" s="13"/>
      <c r="Y197" s="13"/>
    </row>
    <row r="198" spans="8:25" ht="18" hidden="1">
      <c r="H198" s="8" t="s">
        <v>50</v>
      </c>
      <c r="I198" s="8" t="s">
        <v>8</v>
      </c>
      <c r="J198" s="8" t="s">
        <v>9</v>
      </c>
      <c r="K198" s="5" t="s">
        <v>17</v>
      </c>
      <c r="L198" s="10">
        <v>764</v>
      </c>
      <c r="M198" s="6">
        <v>45172</v>
      </c>
      <c r="N198" s="11" t="s">
        <v>11</v>
      </c>
      <c r="R198" s="13"/>
      <c r="S198" s="13"/>
      <c r="T198" s="13"/>
      <c r="U198" s="13"/>
      <c r="V198" s="13"/>
      <c r="W198" s="13"/>
      <c r="X198" s="13"/>
      <c r="Y198" s="13"/>
    </row>
    <row r="199" spans="8:25" ht="18" hidden="1">
      <c r="H199" s="8" t="s">
        <v>50</v>
      </c>
      <c r="I199" s="8" t="s">
        <v>8</v>
      </c>
      <c r="J199" s="8" t="s">
        <v>9</v>
      </c>
      <c r="K199" s="5" t="s">
        <v>18</v>
      </c>
      <c r="L199" s="10">
        <v>568</v>
      </c>
      <c r="M199" s="6">
        <v>45176</v>
      </c>
      <c r="N199" s="11" t="s">
        <v>11</v>
      </c>
      <c r="R199" s="13"/>
      <c r="S199" s="13"/>
      <c r="T199" s="13"/>
      <c r="U199" s="13"/>
      <c r="V199" s="13"/>
      <c r="W199" s="13"/>
      <c r="X199" s="13"/>
      <c r="Y199" s="13"/>
    </row>
    <row r="200" spans="8:25" ht="18" hidden="1">
      <c r="H200" s="8" t="s">
        <v>50</v>
      </c>
      <c r="I200" s="8" t="s">
        <v>8</v>
      </c>
      <c r="J200" s="8" t="s">
        <v>9</v>
      </c>
      <c r="K200" s="5" t="s">
        <v>19</v>
      </c>
      <c r="L200" s="10">
        <v>873</v>
      </c>
      <c r="M200" s="6">
        <v>45177</v>
      </c>
      <c r="N200" s="11" t="s">
        <v>11</v>
      </c>
      <c r="R200" s="13"/>
      <c r="S200" s="13"/>
      <c r="T200" s="13"/>
      <c r="U200" s="13"/>
      <c r="V200" s="13"/>
      <c r="W200" s="13"/>
      <c r="X200" s="13"/>
      <c r="Y200" s="13"/>
    </row>
    <row r="201" spans="8:25" ht="18" hidden="1">
      <c r="H201" s="8" t="s">
        <v>50</v>
      </c>
      <c r="I201" s="8" t="s">
        <v>8</v>
      </c>
      <c r="J201" s="8" t="s">
        <v>20</v>
      </c>
      <c r="K201" s="5" t="s">
        <v>21</v>
      </c>
      <c r="L201" s="10">
        <v>347</v>
      </c>
      <c r="M201" s="6">
        <v>45173</v>
      </c>
      <c r="N201" s="11" t="s">
        <v>11</v>
      </c>
      <c r="R201" s="13"/>
      <c r="S201" s="13"/>
      <c r="T201" s="13"/>
      <c r="U201" s="13"/>
      <c r="V201" s="13"/>
      <c r="W201" s="13"/>
      <c r="X201" s="13"/>
      <c r="Y201" s="13"/>
    </row>
    <row r="202" spans="8:25" ht="18" hidden="1">
      <c r="H202" s="8" t="s">
        <v>50</v>
      </c>
      <c r="I202" s="8" t="s">
        <v>8</v>
      </c>
      <c r="J202" s="8" t="s">
        <v>20</v>
      </c>
      <c r="K202" s="5" t="s">
        <v>22</v>
      </c>
      <c r="L202" s="10">
        <v>652</v>
      </c>
      <c r="M202" s="6">
        <v>45173</v>
      </c>
      <c r="N202" s="11" t="s">
        <v>11</v>
      </c>
      <c r="R202" s="13"/>
      <c r="S202" s="13"/>
      <c r="T202" s="13"/>
      <c r="U202" s="13"/>
      <c r="V202" s="13"/>
      <c r="W202" s="13"/>
      <c r="X202" s="13"/>
      <c r="Y202" s="13"/>
    </row>
    <row r="203" spans="8:25" ht="18" hidden="1">
      <c r="H203" s="8" t="s">
        <v>50</v>
      </c>
      <c r="I203" s="8" t="s">
        <v>8</v>
      </c>
      <c r="J203" s="8" t="s">
        <v>20</v>
      </c>
      <c r="K203" s="5" t="s">
        <v>23</v>
      </c>
      <c r="L203" s="10">
        <v>237</v>
      </c>
      <c r="M203" s="6">
        <v>45170</v>
      </c>
      <c r="N203" s="11" t="s">
        <v>11</v>
      </c>
      <c r="R203" s="13"/>
      <c r="S203" s="13"/>
      <c r="T203" s="13"/>
      <c r="U203" s="13"/>
      <c r="V203" s="13"/>
      <c r="W203" s="13"/>
      <c r="X203" s="13"/>
      <c r="Y203" s="13"/>
    </row>
    <row r="204" spans="8:25" ht="18" hidden="1">
      <c r="H204" s="8" t="s">
        <v>50</v>
      </c>
      <c r="I204" s="8" t="s">
        <v>8</v>
      </c>
      <c r="J204" s="8" t="s">
        <v>24</v>
      </c>
      <c r="K204" s="5" t="s">
        <v>10</v>
      </c>
      <c r="L204" s="10">
        <v>875</v>
      </c>
      <c r="M204" s="6">
        <v>45175</v>
      </c>
      <c r="N204" s="11" t="s">
        <v>11</v>
      </c>
      <c r="R204" s="13"/>
      <c r="S204" s="13"/>
      <c r="T204" s="13"/>
      <c r="U204" s="13"/>
      <c r="V204" s="13"/>
      <c r="W204" s="13"/>
      <c r="X204" s="13"/>
      <c r="Y204" s="13"/>
    </row>
    <row r="205" spans="8:25" ht="18" hidden="1">
      <c r="H205" s="8" t="s">
        <v>50</v>
      </c>
      <c r="I205" s="8" t="s">
        <v>8</v>
      </c>
      <c r="J205" s="8" t="s">
        <v>24</v>
      </c>
      <c r="K205" s="5" t="s">
        <v>25</v>
      </c>
      <c r="L205" s="10">
        <v>236</v>
      </c>
      <c r="M205" s="6">
        <v>45170</v>
      </c>
      <c r="N205" s="11" t="s">
        <v>11</v>
      </c>
      <c r="R205" s="13"/>
      <c r="S205" s="13"/>
      <c r="T205" s="13"/>
      <c r="U205" s="13"/>
      <c r="V205" s="13"/>
      <c r="W205" s="13"/>
      <c r="X205" s="13"/>
      <c r="Y205" s="13"/>
    </row>
    <row r="206" spans="8:25" ht="18" hidden="1">
      <c r="H206" s="8" t="s">
        <v>50</v>
      </c>
      <c r="I206" s="8" t="s">
        <v>8</v>
      </c>
      <c r="J206" s="8" t="s">
        <v>24</v>
      </c>
      <c r="K206" s="5" t="s">
        <v>26</v>
      </c>
      <c r="L206" s="10">
        <v>742</v>
      </c>
      <c r="M206" s="6">
        <v>45172</v>
      </c>
      <c r="N206" s="11" t="s">
        <v>11</v>
      </c>
      <c r="R206" s="13"/>
      <c r="S206" s="13"/>
      <c r="T206" s="13"/>
      <c r="U206" s="13"/>
      <c r="V206" s="13"/>
      <c r="W206" s="13"/>
      <c r="X206" s="13"/>
      <c r="Y206" s="13"/>
    </row>
    <row r="207" spans="8:25" ht="18" hidden="1">
      <c r="H207" s="8" t="s">
        <v>50</v>
      </c>
      <c r="I207" s="8" t="s">
        <v>8</v>
      </c>
      <c r="J207" s="8" t="s">
        <v>24</v>
      </c>
      <c r="K207" s="5" t="s">
        <v>27</v>
      </c>
      <c r="L207" s="10">
        <v>374</v>
      </c>
      <c r="M207" s="6">
        <v>45173</v>
      </c>
      <c r="N207" s="11" t="s">
        <v>11</v>
      </c>
      <c r="R207" s="13"/>
      <c r="S207" s="13"/>
      <c r="T207" s="13"/>
      <c r="U207" s="13"/>
      <c r="V207" s="13"/>
      <c r="W207" s="13"/>
      <c r="X207" s="13"/>
      <c r="Y207" s="13"/>
    </row>
    <row r="208" spans="8:25" ht="18" hidden="1">
      <c r="H208" s="8" t="s">
        <v>50</v>
      </c>
      <c r="I208" s="8" t="s">
        <v>8</v>
      </c>
      <c r="J208" s="8" t="s">
        <v>24</v>
      </c>
      <c r="K208" s="5" t="s">
        <v>28</v>
      </c>
      <c r="L208" s="10">
        <v>853</v>
      </c>
      <c r="M208" s="6">
        <v>45175</v>
      </c>
      <c r="N208" s="11" t="s">
        <v>11</v>
      </c>
      <c r="R208" s="13"/>
      <c r="S208" s="13"/>
      <c r="T208" s="13"/>
      <c r="U208" s="13"/>
      <c r="V208" s="13"/>
      <c r="W208" s="13"/>
      <c r="X208" s="13"/>
      <c r="Y208" s="13"/>
    </row>
    <row r="209" spans="8:25" ht="18" hidden="1">
      <c r="H209" s="8" t="s">
        <v>50</v>
      </c>
      <c r="I209" s="8" t="s">
        <v>8</v>
      </c>
      <c r="J209" s="8" t="s">
        <v>24</v>
      </c>
      <c r="K209" s="5" t="s">
        <v>29</v>
      </c>
      <c r="L209" s="10">
        <v>412</v>
      </c>
      <c r="M209" s="6">
        <v>45176</v>
      </c>
      <c r="N209" s="11" t="s">
        <v>11</v>
      </c>
      <c r="R209" s="13"/>
      <c r="S209" s="13"/>
      <c r="T209" s="13"/>
      <c r="U209" s="13"/>
      <c r="V209" s="13"/>
      <c r="W209" s="13"/>
      <c r="X209" s="13"/>
      <c r="Y209" s="13"/>
    </row>
    <row r="210" spans="8:25" ht="18" hidden="1">
      <c r="H210" s="8" t="s">
        <v>50</v>
      </c>
      <c r="I210" s="8" t="s">
        <v>8</v>
      </c>
      <c r="J210" s="8" t="s">
        <v>24</v>
      </c>
      <c r="K210" s="5" t="s">
        <v>30</v>
      </c>
      <c r="L210" s="10">
        <v>542</v>
      </c>
      <c r="M210" s="6">
        <v>45177</v>
      </c>
      <c r="N210" s="11" t="s">
        <v>11</v>
      </c>
      <c r="R210" s="13"/>
      <c r="S210" s="13"/>
      <c r="T210" s="13"/>
      <c r="U210" s="13"/>
      <c r="V210" s="13"/>
      <c r="W210" s="13"/>
      <c r="X210" s="13"/>
      <c r="Y210" s="13"/>
    </row>
    <row r="211" spans="8:25" ht="18" hidden="1">
      <c r="H211" s="8" t="s">
        <v>50</v>
      </c>
      <c r="I211" s="8" t="s">
        <v>8</v>
      </c>
      <c r="J211" s="8" t="s">
        <v>24</v>
      </c>
      <c r="K211" s="5" t="s">
        <v>31</v>
      </c>
      <c r="L211" s="10">
        <v>123</v>
      </c>
      <c r="M211" s="6">
        <v>45178</v>
      </c>
      <c r="N211" s="11" t="s">
        <v>11</v>
      </c>
      <c r="R211" s="13"/>
      <c r="S211" s="13"/>
      <c r="T211" s="13"/>
      <c r="U211" s="13"/>
      <c r="V211" s="13"/>
      <c r="W211" s="13"/>
      <c r="X211" s="13"/>
      <c r="Y211" s="13"/>
    </row>
    <row r="212" spans="8:25" ht="18" hidden="1">
      <c r="H212" s="8" t="s">
        <v>50</v>
      </c>
      <c r="I212" s="8" t="s">
        <v>8</v>
      </c>
      <c r="J212" s="8" t="s">
        <v>24</v>
      </c>
      <c r="K212" s="5" t="s">
        <v>19</v>
      </c>
      <c r="L212" s="10">
        <v>456</v>
      </c>
      <c r="M212" s="6">
        <v>45173</v>
      </c>
      <c r="N212" s="11" t="s">
        <v>11</v>
      </c>
      <c r="R212" s="13"/>
      <c r="S212" s="13"/>
      <c r="T212" s="13"/>
      <c r="U212" s="13"/>
      <c r="V212" s="13"/>
      <c r="W212" s="13"/>
      <c r="X212" s="13"/>
      <c r="Y212" s="13"/>
    </row>
    <row r="213" spans="8:25" ht="18" hidden="1">
      <c r="H213" s="8" t="s">
        <v>50</v>
      </c>
      <c r="I213" s="8" t="s">
        <v>32</v>
      </c>
      <c r="J213" s="8" t="s">
        <v>33</v>
      </c>
      <c r="K213" s="5" t="s">
        <v>34</v>
      </c>
      <c r="L213" s="9">
        <v>5906</v>
      </c>
      <c r="M213" s="6"/>
      <c r="N213" s="11"/>
      <c r="R213" s="13"/>
      <c r="S213" s="13"/>
      <c r="T213" s="13"/>
      <c r="U213" s="13"/>
      <c r="V213" s="13"/>
      <c r="W213" s="13"/>
      <c r="X213" s="13"/>
      <c r="Y213" s="13"/>
    </row>
    <row r="214" spans="8:25" ht="18" hidden="1">
      <c r="H214" s="8" t="s">
        <v>50</v>
      </c>
      <c r="I214" s="8" t="s">
        <v>32</v>
      </c>
      <c r="J214" s="8" t="s">
        <v>33</v>
      </c>
      <c r="K214" s="5" t="s">
        <v>35</v>
      </c>
      <c r="L214" s="9">
        <v>4970</v>
      </c>
      <c r="M214" s="6"/>
      <c r="N214" s="11"/>
      <c r="R214" s="13"/>
      <c r="S214" s="13"/>
      <c r="T214" s="13"/>
      <c r="U214" s="13"/>
      <c r="V214" s="13"/>
      <c r="W214" s="13"/>
      <c r="X214" s="13"/>
      <c r="Y214" s="13"/>
    </row>
    <row r="215" spans="8:25" ht="18" hidden="1">
      <c r="H215" s="8" t="s">
        <v>50</v>
      </c>
      <c r="I215" s="8" t="s">
        <v>32</v>
      </c>
      <c r="J215" s="8" t="s">
        <v>36</v>
      </c>
      <c r="K215" s="5" t="s">
        <v>37</v>
      </c>
      <c r="L215" s="9">
        <v>1279</v>
      </c>
      <c r="M215" s="6"/>
      <c r="N215" s="11"/>
      <c r="R215" s="13"/>
      <c r="S215" s="13"/>
      <c r="T215" s="13"/>
      <c r="U215" s="13"/>
      <c r="V215" s="13"/>
      <c r="W215" s="13"/>
      <c r="X215" s="13"/>
      <c r="Y215" s="13"/>
    </row>
    <row r="216" spans="8:25" ht="18" hidden="1">
      <c r="H216" s="8" t="s">
        <v>50</v>
      </c>
      <c r="I216" s="8" t="s">
        <v>32</v>
      </c>
      <c r="J216" s="8" t="s">
        <v>36</v>
      </c>
      <c r="K216" s="5" t="s">
        <v>38</v>
      </c>
      <c r="L216" s="9">
        <v>2790</v>
      </c>
      <c r="M216" s="6"/>
      <c r="N216" s="11"/>
      <c r="R216" s="13"/>
      <c r="S216" s="13"/>
      <c r="T216" s="13"/>
      <c r="U216" s="13"/>
      <c r="V216" s="13"/>
      <c r="W216" s="13"/>
      <c r="X216" s="13"/>
      <c r="Y216" s="13"/>
    </row>
    <row r="217" spans="8:25" ht="18" hidden="1">
      <c r="H217" s="8" t="s">
        <v>49</v>
      </c>
      <c r="I217" s="8" t="s">
        <v>8</v>
      </c>
      <c r="J217" s="8" t="s">
        <v>9</v>
      </c>
      <c r="K217" s="5" t="s">
        <v>10</v>
      </c>
      <c r="L217" s="10">
        <v>748</v>
      </c>
      <c r="M217" s="6">
        <v>45200</v>
      </c>
      <c r="N217" s="11" t="s">
        <v>11</v>
      </c>
      <c r="R217" s="13"/>
      <c r="S217" s="13"/>
      <c r="T217" s="13"/>
      <c r="U217" s="13"/>
      <c r="V217" s="13"/>
      <c r="W217" s="13"/>
      <c r="X217" s="13"/>
      <c r="Y217" s="13"/>
    </row>
    <row r="218" spans="8:25" ht="18" hidden="1">
      <c r="H218" s="8" t="s">
        <v>49</v>
      </c>
      <c r="I218" s="8" t="s">
        <v>8</v>
      </c>
      <c r="J218" s="8" t="s">
        <v>9</v>
      </c>
      <c r="K218" s="5" t="s">
        <v>12</v>
      </c>
      <c r="L218" s="10">
        <v>849</v>
      </c>
      <c r="M218" s="6">
        <v>45202</v>
      </c>
      <c r="N218" s="11" t="s">
        <v>11</v>
      </c>
      <c r="R218" s="13"/>
      <c r="S218" s="13"/>
      <c r="T218" s="13"/>
      <c r="U218" s="13"/>
      <c r="V218" s="13"/>
      <c r="W218" s="13"/>
      <c r="X218" s="13"/>
      <c r="Y218" s="13"/>
    </row>
    <row r="219" spans="8:25" ht="18" hidden="1">
      <c r="H219" s="8" t="s">
        <v>49</v>
      </c>
      <c r="I219" s="8" t="s">
        <v>8</v>
      </c>
      <c r="J219" s="8" t="s">
        <v>9</v>
      </c>
      <c r="K219" s="5" t="s">
        <v>13</v>
      </c>
      <c r="L219" s="10">
        <v>342</v>
      </c>
      <c r="M219" s="6">
        <v>45200</v>
      </c>
      <c r="N219" s="11" t="s">
        <v>11</v>
      </c>
      <c r="R219" s="13"/>
      <c r="S219" s="13"/>
      <c r="T219" s="13"/>
      <c r="U219" s="13"/>
      <c r="V219" s="13"/>
      <c r="W219" s="13"/>
      <c r="X219" s="13"/>
      <c r="Y219" s="13"/>
    </row>
    <row r="220" spans="8:25" ht="18" hidden="1">
      <c r="H220" s="8" t="s">
        <v>49</v>
      </c>
      <c r="I220" s="8" t="s">
        <v>8</v>
      </c>
      <c r="J220" s="8" t="s">
        <v>9</v>
      </c>
      <c r="K220" s="5" t="s">
        <v>14</v>
      </c>
      <c r="L220" s="10">
        <v>143</v>
      </c>
      <c r="M220" s="6">
        <v>45203</v>
      </c>
      <c r="N220" s="11" t="s">
        <v>11</v>
      </c>
      <c r="R220" s="13"/>
      <c r="S220" s="13"/>
      <c r="T220" s="13"/>
      <c r="U220" s="13"/>
      <c r="V220" s="13"/>
      <c r="W220" s="13"/>
      <c r="X220" s="13"/>
      <c r="Y220" s="13"/>
    </row>
    <row r="221" spans="8:25" ht="18" hidden="1">
      <c r="H221" s="8" t="s">
        <v>49</v>
      </c>
      <c r="I221" s="8" t="s">
        <v>8</v>
      </c>
      <c r="J221" s="8" t="s">
        <v>9</v>
      </c>
      <c r="K221" s="5" t="s">
        <v>15</v>
      </c>
      <c r="L221" s="10">
        <v>400</v>
      </c>
      <c r="M221" s="6">
        <v>45205</v>
      </c>
      <c r="N221" s="11" t="s">
        <v>11</v>
      </c>
      <c r="R221" s="13"/>
      <c r="S221" s="13"/>
      <c r="T221" s="13"/>
      <c r="U221" s="13"/>
      <c r="V221" s="13"/>
      <c r="W221" s="13"/>
      <c r="X221" s="13"/>
      <c r="Y221" s="13"/>
    </row>
    <row r="222" spans="8:25" ht="18" hidden="1">
      <c r="H222" s="8" t="s">
        <v>49</v>
      </c>
      <c r="I222" s="8" t="s">
        <v>8</v>
      </c>
      <c r="J222" s="8" t="s">
        <v>9</v>
      </c>
      <c r="K222" s="5" t="s">
        <v>16</v>
      </c>
      <c r="L222" s="10">
        <v>235</v>
      </c>
      <c r="M222" s="6">
        <v>45206</v>
      </c>
      <c r="N222" s="11" t="s">
        <v>11</v>
      </c>
      <c r="R222" s="13"/>
      <c r="S222" s="13"/>
      <c r="T222" s="13"/>
      <c r="U222" s="13"/>
      <c r="V222" s="13"/>
      <c r="W222" s="13"/>
      <c r="X222" s="13"/>
      <c r="Y222" s="13"/>
    </row>
    <row r="223" spans="8:25" ht="18" hidden="1">
      <c r="H223" s="8" t="s">
        <v>49</v>
      </c>
      <c r="I223" s="8" t="s">
        <v>8</v>
      </c>
      <c r="J223" s="8" t="s">
        <v>9</v>
      </c>
      <c r="K223" s="5" t="s">
        <v>17</v>
      </c>
      <c r="L223" s="10">
        <v>764</v>
      </c>
      <c r="M223" s="6">
        <v>45205</v>
      </c>
      <c r="N223" s="11" t="s">
        <v>11</v>
      </c>
      <c r="R223" s="13"/>
      <c r="S223" s="13"/>
      <c r="T223" s="13"/>
      <c r="U223" s="13"/>
      <c r="V223" s="13"/>
      <c r="W223" s="13"/>
      <c r="X223" s="13"/>
      <c r="Y223" s="13"/>
    </row>
    <row r="224" spans="8:25" ht="18" hidden="1">
      <c r="H224" s="8" t="s">
        <v>49</v>
      </c>
      <c r="I224" s="8" t="s">
        <v>8</v>
      </c>
      <c r="J224" s="8" t="s">
        <v>9</v>
      </c>
      <c r="K224" s="5" t="s">
        <v>18</v>
      </c>
      <c r="L224" s="10">
        <v>568</v>
      </c>
      <c r="M224" s="6">
        <v>45206</v>
      </c>
      <c r="N224" s="11" t="s">
        <v>11</v>
      </c>
      <c r="R224" s="13"/>
      <c r="S224" s="13"/>
      <c r="T224" s="13"/>
      <c r="U224" s="13"/>
      <c r="V224" s="13"/>
      <c r="W224" s="13"/>
      <c r="X224" s="13"/>
      <c r="Y224" s="13"/>
    </row>
    <row r="225" spans="8:25" ht="18" hidden="1">
      <c r="H225" s="8" t="s">
        <v>49</v>
      </c>
      <c r="I225" s="8" t="s">
        <v>8</v>
      </c>
      <c r="J225" s="8" t="s">
        <v>9</v>
      </c>
      <c r="K225" s="5" t="s">
        <v>19</v>
      </c>
      <c r="L225" s="10">
        <v>873</v>
      </c>
      <c r="M225" s="6">
        <v>45207</v>
      </c>
      <c r="N225" s="11" t="s">
        <v>11</v>
      </c>
      <c r="R225" s="13"/>
      <c r="S225" s="13"/>
      <c r="T225" s="13"/>
      <c r="U225" s="13"/>
      <c r="V225" s="13"/>
      <c r="W225" s="13"/>
      <c r="X225" s="13"/>
      <c r="Y225" s="13"/>
    </row>
    <row r="226" spans="8:25" ht="18" hidden="1">
      <c r="H226" s="8" t="s">
        <v>49</v>
      </c>
      <c r="I226" s="8" t="s">
        <v>8</v>
      </c>
      <c r="J226" s="8" t="s">
        <v>20</v>
      </c>
      <c r="K226" s="5" t="s">
        <v>21</v>
      </c>
      <c r="L226" s="10">
        <v>347</v>
      </c>
      <c r="M226" s="6">
        <v>45208</v>
      </c>
      <c r="N226" s="11" t="s">
        <v>11</v>
      </c>
      <c r="R226" s="13"/>
      <c r="S226" s="13"/>
      <c r="T226" s="13"/>
      <c r="U226" s="13"/>
      <c r="V226" s="13"/>
      <c r="W226" s="13"/>
      <c r="X226" s="13"/>
      <c r="Y226" s="13"/>
    </row>
    <row r="227" spans="8:25" ht="18" hidden="1">
      <c r="H227" s="8" t="s">
        <v>49</v>
      </c>
      <c r="I227" s="8" t="s">
        <v>8</v>
      </c>
      <c r="J227" s="8" t="s">
        <v>20</v>
      </c>
      <c r="K227" s="5" t="s">
        <v>22</v>
      </c>
      <c r="L227" s="10">
        <v>652</v>
      </c>
      <c r="M227" s="6">
        <v>45203</v>
      </c>
      <c r="N227" s="11" t="s">
        <v>11</v>
      </c>
      <c r="R227" s="13"/>
      <c r="S227" s="13"/>
      <c r="T227" s="13"/>
      <c r="U227" s="13"/>
      <c r="V227" s="13"/>
      <c r="W227" s="13"/>
      <c r="X227" s="13"/>
      <c r="Y227" s="13"/>
    </row>
    <row r="228" spans="8:25" ht="18" hidden="1">
      <c r="H228" s="8" t="s">
        <v>49</v>
      </c>
      <c r="I228" s="8" t="s">
        <v>8</v>
      </c>
      <c r="J228" s="8" t="s">
        <v>20</v>
      </c>
      <c r="K228" s="5" t="s">
        <v>23</v>
      </c>
      <c r="L228" s="10">
        <v>237</v>
      </c>
      <c r="M228" s="6">
        <v>45204</v>
      </c>
      <c r="N228" s="11" t="s">
        <v>11</v>
      </c>
      <c r="R228" s="13"/>
      <c r="S228" s="13"/>
      <c r="T228" s="13"/>
      <c r="U228" s="13"/>
      <c r="V228" s="13"/>
      <c r="W228" s="13"/>
      <c r="X228" s="13"/>
      <c r="Y228" s="13"/>
    </row>
    <row r="229" spans="8:25" ht="18" hidden="1">
      <c r="H229" s="8" t="s">
        <v>49</v>
      </c>
      <c r="I229" s="8" t="s">
        <v>8</v>
      </c>
      <c r="J229" s="8" t="s">
        <v>24</v>
      </c>
      <c r="K229" s="5" t="s">
        <v>10</v>
      </c>
      <c r="L229" s="10">
        <v>875</v>
      </c>
      <c r="M229" s="6">
        <v>45205</v>
      </c>
      <c r="N229" s="11" t="s">
        <v>11</v>
      </c>
      <c r="R229" s="13"/>
      <c r="S229" s="13"/>
      <c r="T229" s="13"/>
      <c r="U229" s="13"/>
      <c r="V229" s="13"/>
      <c r="W229" s="13"/>
      <c r="X229" s="13"/>
      <c r="Y229" s="13"/>
    </row>
    <row r="230" spans="8:25" ht="18" hidden="1">
      <c r="H230" s="8" t="s">
        <v>49</v>
      </c>
      <c r="I230" s="8" t="s">
        <v>8</v>
      </c>
      <c r="J230" s="8" t="s">
        <v>24</v>
      </c>
      <c r="K230" s="5" t="s">
        <v>25</v>
      </c>
      <c r="L230" s="10">
        <v>236</v>
      </c>
      <c r="M230" s="6">
        <v>45206</v>
      </c>
      <c r="N230" s="11" t="s">
        <v>11</v>
      </c>
      <c r="R230" s="13"/>
      <c r="S230" s="13"/>
      <c r="T230" s="13"/>
      <c r="U230" s="13"/>
      <c r="V230" s="13"/>
      <c r="W230" s="13"/>
      <c r="X230" s="13"/>
      <c r="Y230" s="13"/>
    </row>
    <row r="231" spans="8:25" ht="18" hidden="1">
      <c r="H231" s="8" t="s">
        <v>49</v>
      </c>
      <c r="I231" s="8" t="s">
        <v>8</v>
      </c>
      <c r="J231" s="8" t="s">
        <v>24</v>
      </c>
      <c r="K231" s="5" t="s">
        <v>26</v>
      </c>
      <c r="L231" s="10">
        <v>742</v>
      </c>
      <c r="M231" s="6">
        <v>45202</v>
      </c>
      <c r="N231" s="11" t="s">
        <v>11</v>
      </c>
      <c r="R231" s="13"/>
      <c r="S231" s="13"/>
      <c r="T231" s="13"/>
      <c r="U231" s="13"/>
      <c r="V231" s="13"/>
      <c r="W231" s="13"/>
      <c r="X231" s="13"/>
      <c r="Y231" s="13"/>
    </row>
    <row r="232" spans="8:25" ht="18" hidden="1">
      <c r="H232" s="8" t="s">
        <v>49</v>
      </c>
      <c r="I232" s="8" t="s">
        <v>8</v>
      </c>
      <c r="J232" s="8" t="s">
        <v>24</v>
      </c>
      <c r="K232" s="5" t="s">
        <v>27</v>
      </c>
      <c r="L232" s="10">
        <v>374</v>
      </c>
      <c r="M232" s="6">
        <v>45203</v>
      </c>
      <c r="N232" s="11" t="s">
        <v>11</v>
      </c>
      <c r="R232" s="13"/>
      <c r="S232" s="13"/>
      <c r="T232" s="13"/>
      <c r="U232" s="13"/>
      <c r="V232" s="13"/>
      <c r="W232" s="13"/>
      <c r="X232" s="13"/>
      <c r="Y232" s="13"/>
    </row>
    <row r="233" spans="8:25" ht="18" hidden="1">
      <c r="H233" s="8" t="s">
        <v>49</v>
      </c>
      <c r="I233" s="8" t="s">
        <v>8</v>
      </c>
      <c r="J233" s="8" t="s">
        <v>24</v>
      </c>
      <c r="K233" s="5" t="s">
        <v>28</v>
      </c>
      <c r="L233" s="10">
        <v>853</v>
      </c>
      <c r="M233" s="6">
        <v>45205</v>
      </c>
      <c r="N233" s="11" t="s">
        <v>11</v>
      </c>
      <c r="R233" s="13"/>
      <c r="S233" s="13"/>
      <c r="T233" s="13"/>
      <c r="U233" s="13"/>
      <c r="V233" s="13"/>
      <c r="W233" s="13"/>
      <c r="X233" s="13"/>
      <c r="Y233" s="13"/>
    </row>
    <row r="234" spans="8:25" ht="18" hidden="1">
      <c r="H234" s="8" t="s">
        <v>49</v>
      </c>
      <c r="I234" s="8" t="s">
        <v>8</v>
      </c>
      <c r="J234" s="8" t="s">
        <v>24</v>
      </c>
      <c r="K234" s="5" t="s">
        <v>29</v>
      </c>
      <c r="L234" s="10">
        <v>412</v>
      </c>
      <c r="M234" s="6">
        <v>45206</v>
      </c>
      <c r="N234" s="11" t="s">
        <v>11</v>
      </c>
      <c r="R234" s="13"/>
      <c r="S234" s="13"/>
      <c r="T234" s="13"/>
      <c r="U234" s="13"/>
      <c r="V234" s="13"/>
      <c r="W234" s="13"/>
      <c r="X234" s="13"/>
      <c r="Y234" s="13"/>
    </row>
    <row r="235" spans="8:25" ht="18" hidden="1">
      <c r="H235" s="8" t="s">
        <v>49</v>
      </c>
      <c r="I235" s="8" t="s">
        <v>8</v>
      </c>
      <c r="J235" s="8" t="s">
        <v>24</v>
      </c>
      <c r="K235" s="5" t="s">
        <v>30</v>
      </c>
      <c r="L235" s="10">
        <v>542</v>
      </c>
      <c r="M235" s="6">
        <v>45207</v>
      </c>
      <c r="N235" s="11" t="s">
        <v>11</v>
      </c>
      <c r="R235" s="13"/>
      <c r="S235" s="13"/>
      <c r="T235" s="13"/>
      <c r="U235" s="13"/>
      <c r="V235" s="13"/>
      <c r="W235" s="13"/>
      <c r="X235" s="13"/>
      <c r="Y235" s="13"/>
    </row>
    <row r="236" spans="8:25" ht="18" hidden="1">
      <c r="H236" s="8" t="s">
        <v>49</v>
      </c>
      <c r="I236" s="8" t="s">
        <v>8</v>
      </c>
      <c r="J236" s="8" t="s">
        <v>24</v>
      </c>
      <c r="K236" s="5" t="s">
        <v>31</v>
      </c>
      <c r="L236" s="10">
        <v>123</v>
      </c>
      <c r="M236" s="6">
        <v>45208</v>
      </c>
      <c r="N236" s="11" t="s">
        <v>11</v>
      </c>
      <c r="R236" s="13"/>
      <c r="S236" s="13"/>
      <c r="T236" s="13"/>
      <c r="U236" s="13"/>
      <c r="V236" s="13"/>
      <c r="W236" s="13"/>
      <c r="X236" s="13"/>
      <c r="Y236" s="13"/>
    </row>
    <row r="237" spans="8:25" ht="18" hidden="1">
      <c r="H237" s="8" t="s">
        <v>49</v>
      </c>
      <c r="I237" s="8" t="s">
        <v>8</v>
      </c>
      <c r="J237" s="8" t="s">
        <v>24</v>
      </c>
      <c r="K237" s="5" t="s">
        <v>19</v>
      </c>
      <c r="L237" s="10">
        <v>456</v>
      </c>
      <c r="M237" s="6">
        <v>45203</v>
      </c>
      <c r="N237" s="11" t="s">
        <v>11</v>
      </c>
      <c r="R237" s="13"/>
      <c r="S237" s="13"/>
      <c r="T237" s="13"/>
      <c r="U237" s="13"/>
      <c r="V237" s="13"/>
      <c r="W237" s="13"/>
      <c r="X237" s="13"/>
      <c r="Y237" s="13"/>
    </row>
    <row r="238" spans="8:25" ht="18" hidden="1">
      <c r="H238" s="8" t="s">
        <v>49</v>
      </c>
      <c r="I238" s="8" t="s">
        <v>32</v>
      </c>
      <c r="J238" s="8" t="s">
        <v>33</v>
      </c>
      <c r="K238" s="5" t="s">
        <v>34</v>
      </c>
      <c r="L238" s="9">
        <v>5906</v>
      </c>
      <c r="M238" s="6"/>
      <c r="N238" s="11"/>
      <c r="R238" s="13"/>
      <c r="S238" s="13"/>
      <c r="T238" s="13"/>
      <c r="U238" s="13"/>
      <c r="V238" s="13"/>
      <c r="W238" s="13"/>
      <c r="X238" s="13"/>
      <c r="Y238" s="13"/>
    </row>
    <row r="239" spans="8:25" ht="18" hidden="1">
      <c r="H239" s="8" t="s">
        <v>49</v>
      </c>
      <c r="I239" s="8" t="s">
        <v>32</v>
      </c>
      <c r="J239" s="8" t="s">
        <v>33</v>
      </c>
      <c r="K239" s="5" t="s">
        <v>35</v>
      </c>
      <c r="L239" s="9">
        <v>4970</v>
      </c>
      <c r="M239" s="6"/>
      <c r="N239" s="11"/>
      <c r="R239" s="13"/>
      <c r="S239" s="13"/>
      <c r="T239" s="13"/>
      <c r="U239" s="13"/>
      <c r="V239" s="13"/>
      <c r="W239" s="13"/>
      <c r="X239" s="13"/>
      <c r="Y239" s="13"/>
    </row>
    <row r="240" spans="8:25" ht="18" hidden="1">
      <c r="H240" s="8" t="s">
        <v>49</v>
      </c>
      <c r="I240" s="8" t="s">
        <v>32</v>
      </c>
      <c r="J240" s="8" t="s">
        <v>36</v>
      </c>
      <c r="K240" s="5" t="s">
        <v>37</v>
      </c>
      <c r="L240" s="9">
        <v>1279</v>
      </c>
      <c r="M240" s="6"/>
      <c r="N240" s="11"/>
      <c r="R240" s="13"/>
      <c r="S240" s="13"/>
      <c r="T240" s="13"/>
      <c r="U240" s="13"/>
      <c r="V240" s="13"/>
      <c r="W240" s="13"/>
      <c r="X240" s="13"/>
      <c r="Y240" s="13"/>
    </row>
    <row r="241" spans="8:25" ht="18" hidden="1">
      <c r="H241" s="8" t="s">
        <v>49</v>
      </c>
      <c r="I241" s="8" t="s">
        <v>32</v>
      </c>
      <c r="J241" s="8" t="s">
        <v>36</v>
      </c>
      <c r="K241" s="5" t="s">
        <v>38</v>
      </c>
      <c r="L241" s="9">
        <v>2790</v>
      </c>
      <c r="M241" s="6"/>
      <c r="N241" s="11"/>
      <c r="R241" s="13"/>
      <c r="S241" s="13"/>
      <c r="T241" s="13"/>
      <c r="U241" s="13"/>
      <c r="V241" s="13"/>
      <c r="W241" s="13"/>
      <c r="X241" s="13"/>
      <c r="Y241" s="13"/>
    </row>
    <row r="242" spans="8:25" ht="18" hidden="1">
      <c r="H242" s="8" t="s">
        <v>48</v>
      </c>
      <c r="I242" s="8" t="s">
        <v>8</v>
      </c>
      <c r="J242" s="8" t="s">
        <v>9</v>
      </c>
      <c r="K242" s="5" t="s">
        <v>10</v>
      </c>
      <c r="L242" s="10">
        <v>748</v>
      </c>
      <c r="M242" s="6">
        <v>45238</v>
      </c>
      <c r="N242" s="11" t="s">
        <v>11</v>
      </c>
      <c r="R242" s="13"/>
      <c r="S242" s="13"/>
      <c r="T242" s="13"/>
      <c r="U242" s="13"/>
      <c r="V242" s="13"/>
      <c r="W242" s="13"/>
      <c r="X242" s="13"/>
      <c r="Y242" s="13"/>
    </row>
    <row r="243" spans="8:25" ht="18" hidden="1">
      <c r="H243" s="8" t="s">
        <v>48</v>
      </c>
      <c r="I243" s="8" t="s">
        <v>8</v>
      </c>
      <c r="J243" s="8" t="s">
        <v>9</v>
      </c>
      <c r="K243" s="5" t="s">
        <v>12</v>
      </c>
      <c r="L243" s="10">
        <v>849</v>
      </c>
      <c r="M243" s="6">
        <v>45233</v>
      </c>
      <c r="N243" s="11" t="s">
        <v>11</v>
      </c>
      <c r="R243" s="13"/>
      <c r="S243" s="13"/>
      <c r="T243" s="13"/>
      <c r="U243" s="13"/>
      <c r="V243" s="13"/>
      <c r="W243" s="13"/>
      <c r="X243" s="13"/>
      <c r="Y243" s="13"/>
    </row>
    <row r="244" spans="8:25" ht="18" hidden="1">
      <c r="H244" s="8" t="s">
        <v>48</v>
      </c>
      <c r="I244" s="8" t="s">
        <v>8</v>
      </c>
      <c r="J244" s="8" t="s">
        <v>9</v>
      </c>
      <c r="K244" s="5" t="s">
        <v>13</v>
      </c>
      <c r="L244" s="10">
        <v>342</v>
      </c>
      <c r="M244" s="6">
        <v>45234</v>
      </c>
      <c r="N244" s="11" t="s">
        <v>11</v>
      </c>
      <c r="R244" s="13"/>
      <c r="S244" s="13"/>
      <c r="T244" s="13"/>
      <c r="U244" s="13"/>
      <c r="V244" s="13"/>
      <c r="W244" s="13"/>
      <c r="X244" s="13"/>
      <c r="Y244" s="13"/>
    </row>
    <row r="245" spans="8:25" ht="18" hidden="1">
      <c r="H245" s="8" t="s">
        <v>48</v>
      </c>
      <c r="I245" s="8" t="s">
        <v>8</v>
      </c>
      <c r="J245" s="8" t="s">
        <v>9</v>
      </c>
      <c r="K245" s="5" t="s">
        <v>14</v>
      </c>
      <c r="L245" s="10">
        <v>143</v>
      </c>
      <c r="M245" s="6">
        <v>45234</v>
      </c>
      <c r="N245" s="11" t="s">
        <v>11</v>
      </c>
      <c r="R245" s="13"/>
      <c r="S245" s="13"/>
      <c r="T245" s="13"/>
      <c r="U245" s="13"/>
      <c r="V245" s="13"/>
      <c r="W245" s="13"/>
      <c r="X245" s="13"/>
      <c r="Y245" s="13"/>
    </row>
    <row r="246" spans="8:25" ht="18" hidden="1">
      <c r="H246" s="8" t="s">
        <v>48</v>
      </c>
      <c r="I246" s="8" t="s">
        <v>8</v>
      </c>
      <c r="J246" s="8" t="s">
        <v>9</v>
      </c>
      <c r="K246" s="5" t="s">
        <v>15</v>
      </c>
      <c r="L246" s="10">
        <v>400</v>
      </c>
      <c r="M246" s="6">
        <v>45236</v>
      </c>
      <c r="N246" s="11" t="s">
        <v>11</v>
      </c>
      <c r="R246" s="13"/>
      <c r="S246" s="13"/>
      <c r="T246" s="13"/>
      <c r="U246" s="13"/>
      <c r="V246" s="13"/>
      <c r="W246" s="13"/>
      <c r="X246" s="13"/>
      <c r="Y246" s="13"/>
    </row>
    <row r="247" spans="8:25" ht="18" hidden="1">
      <c r="H247" s="8" t="s">
        <v>48</v>
      </c>
      <c r="I247" s="8" t="s">
        <v>8</v>
      </c>
      <c r="J247" s="8" t="s">
        <v>9</v>
      </c>
      <c r="K247" s="5" t="s">
        <v>16</v>
      </c>
      <c r="L247" s="10">
        <v>235</v>
      </c>
      <c r="M247" s="6">
        <v>45237</v>
      </c>
      <c r="N247" s="11" t="s">
        <v>11</v>
      </c>
      <c r="R247" s="13"/>
      <c r="S247" s="13"/>
      <c r="T247" s="13"/>
      <c r="U247" s="13"/>
      <c r="V247" s="13"/>
      <c r="W247" s="13"/>
      <c r="X247" s="13"/>
      <c r="Y247" s="13"/>
    </row>
    <row r="248" spans="8:25" ht="18" hidden="1">
      <c r="H248" s="8" t="s">
        <v>48</v>
      </c>
      <c r="I248" s="8" t="s">
        <v>8</v>
      </c>
      <c r="J248" s="8" t="s">
        <v>9</v>
      </c>
      <c r="K248" s="5" t="s">
        <v>17</v>
      </c>
      <c r="L248" s="10">
        <v>764</v>
      </c>
      <c r="M248" s="6">
        <v>45236</v>
      </c>
      <c r="N248" s="11" t="s">
        <v>11</v>
      </c>
      <c r="R248" s="13"/>
      <c r="S248" s="13"/>
      <c r="T248" s="13"/>
      <c r="U248" s="13"/>
      <c r="V248" s="13"/>
      <c r="W248" s="13"/>
      <c r="X248" s="13"/>
      <c r="Y248" s="13"/>
    </row>
    <row r="249" spans="8:25" ht="18" hidden="1">
      <c r="H249" s="8" t="s">
        <v>48</v>
      </c>
      <c r="I249" s="8" t="s">
        <v>8</v>
      </c>
      <c r="J249" s="8" t="s">
        <v>9</v>
      </c>
      <c r="K249" s="5" t="s">
        <v>18</v>
      </c>
      <c r="L249" s="10">
        <v>568</v>
      </c>
      <c r="M249" s="6">
        <v>45237</v>
      </c>
      <c r="N249" s="11" t="s">
        <v>11</v>
      </c>
      <c r="R249" s="13"/>
      <c r="S249" s="13"/>
      <c r="T249" s="13"/>
      <c r="U249" s="13"/>
      <c r="V249" s="13"/>
      <c r="W249" s="13"/>
      <c r="X249" s="13"/>
      <c r="Y249" s="13"/>
    </row>
    <row r="250" spans="8:25" ht="18" hidden="1">
      <c r="H250" s="8" t="s">
        <v>48</v>
      </c>
      <c r="I250" s="8" t="s">
        <v>8</v>
      </c>
      <c r="J250" s="8" t="s">
        <v>9</v>
      </c>
      <c r="K250" s="5" t="s">
        <v>19</v>
      </c>
      <c r="L250" s="10">
        <v>873</v>
      </c>
      <c r="M250" s="6">
        <v>45238</v>
      </c>
      <c r="N250" s="11" t="s">
        <v>11</v>
      </c>
      <c r="R250" s="13"/>
      <c r="S250" s="13"/>
      <c r="T250" s="13"/>
      <c r="U250" s="13"/>
      <c r="V250" s="13"/>
      <c r="W250" s="13"/>
      <c r="X250" s="13"/>
      <c r="Y250" s="13"/>
    </row>
    <row r="251" spans="8:25" ht="18" hidden="1">
      <c r="H251" s="8" t="s">
        <v>48</v>
      </c>
      <c r="I251" s="8" t="s">
        <v>8</v>
      </c>
      <c r="J251" s="8" t="s">
        <v>20</v>
      </c>
      <c r="K251" s="5" t="s">
        <v>21</v>
      </c>
      <c r="L251" s="10">
        <v>347</v>
      </c>
      <c r="M251" s="6">
        <v>45239</v>
      </c>
      <c r="N251" s="11" t="s">
        <v>11</v>
      </c>
      <c r="R251" s="13"/>
      <c r="S251" s="13"/>
      <c r="T251" s="13"/>
      <c r="U251" s="13"/>
      <c r="V251" s="13"/>
      <c r="W251" s="13"/>
      <c r="X251" s="13"/>
      <c r="Y251" s="13"/>
    </row>
    <row r="252" spans="8:25" ht="18" hidden="1">
      <c r="H252" s="8" t="s">
        <v>48</v>
      </c>
      <c r="I252" s="8" t="s">
        <v>8</v>
      </c>
      <c r="J252" s="8" t="s">
        <v>20</v>
      </c>
      <c r="K252" s="5" t="s">
        <v>22</v>
      </c>
      <c r="L252" s="10">
        <v>652</v>
      </c>
      <c r="M252" s="6">
        <v>45234</v>
      </c>
      <c r="N252" s="11" t="s">
        <v>11</v>
      </c>
      <c r="R252" s="13"/>
      <c r="S252" s="13"/>
      <c r="T252" s="13"/>
      <c r="U252" s="13"/>
      <c r="V252" s="13"/>
      <c r="W252" s="13"/>
      <c r="X252" s="13"/>
      <c r="Y252" s="13"/>
    </row>
    <row r="253" spans="8:25" ht="18" hidden="1">
      <c r="H253" s="8" t="s">
        <v>48</v>
      </c>
      <c r="I253" s="8" t="s">
        <v>8</v>
      </c>
      <c r="J253" s="8" t="s">
        <v>20</v>
      </c>
      <c r="K253" s="5" t="s">
        <v>23</v>
      </c>
      <c r="L253" s="10">
        <v>237</v>
      </c>
      <c r="M253" s="6">
        <v>45235</v>
      </c>
      <c r="N253" s="11" t="s">
        <v>11</v>
      </c>
      <c r="R253" s="13"/>
      <c r="S253" s="13"/>
      <c r="T253" s="13"/>
      <c r="U253" s="13"/>
      <c r="V253" s="13"/>
      <c r="W253" s="13"/>
      <c r="X253" s="13"/>
      <c r="Y253" s="13"/>
    </row>
    <row r="254" spans="8:25" ht="18" hidden="1">
      <c r="H254" s="8" t="s">
        <v>48</v>
      </c>
      <c r="I254" s="8" t="s">
        <v>8</v>
      </c>
      <c r="J254" s="8" t="s">
        <v>24</v>
      </c>
      <c r="K254" s="5" t="s">
        <v>10</v>
      </c>
      <c r="L254" s="10">
        <v>875</v>
      </c>
      <c r="M254" s="6">
        <v>45236</v>
      </c>
      <c r="N254" s="11" t="s">
        <v>11</v>
      </c>
      <c r="R254" s="13"/>
      <c r="S254" s="13"/>
      <c r="T254" s="13"/>
      <c r="U254" s="13"/>
      <c r="V254" s="13"/>
      <c r="W254" s="13"/>
      <c r="X254" s="13"/>
      <c r="Y254" s="13"/>
    </row>
    <row r="255" spans="8:25" ht="18" hidden="1">
      <c r="H255" s="8" t="s">
        <v>48</v>
      </c>
      <c r="I255" s="8" t="s">
        <v>8</v>
      </c>
      <c r="J255" s="8" t="s">
        <v>24</v>
      </c>
      <c r="K255" s="5" t="s">
        <v>25</v>
      </c>
      <c r="L255" s="10">
        <v>236</v>
      </c>
      <c r="M255" s="6">
        <v>45237</v>
      </c>
      <c r="N255" s="11" t="s">
        <v>11</v>
      </c>
      <c r="R255" s="13"/>
      <c r="S255" s="13"/>
      <c r="T255" s="13"/>
      <c r="U255" s="13"/>
      <c r="V255" s="13"/>
      <c r="W255" s="13"/>
      <c r="X255" s="13"/>
      <c r="Y255" s="13"/>
    </row>
    <row r="256" spans="8:25" ht="18" hidden="1">
      <c r="H256" s="8" t="s">
        <v>48</v>
      </c>
      <c r="I256" s="8" t="s">
        <v>8</v>
      </c>
      <c r="J256" s="8" t="s">
        <v>24</v>
      </c>
      <c r="K256" s="5" t="s">
        <v>26</v>
      </c>
      <c r="L256" s="10">
        <v>742</v>
      </c>
      <c r="M256" s="6">
        <v>45233</v>
      </c>
      <c r="N256" s="11" t="s">
        <v>11</v>
      </c>
      <c r="R256" s="13"/>
      <c r="S256" s="13"/>
      <c r="T256" s="13"/>
      <c r="U256" s="13"/>
      <c r="V256" s="13"/>
      <c r="W256" s="13"/>
      <c r="X256" s="13"/>
      <c r="Y256" s="13"/>
    </row>
    <row r="257" spans="8:25" ht="18" hidden="1">
      <c r="H257" s="8" t="s">
        <v>48</v>
      </c>
      <c r="I257" s="8" t="s">
        <v>8</v>
      </c>
      <c r="J257" s="8" t="s">
        <v>24</v>
      </c>
      <c r="K257" s="5" t="s">
        <v>27</v>
      </c>
      <c r="L257" s="10">
        <v>374</v>
      </c>
      <c r="M257" s="6">
        <v>45234</v>
      </c>
      <c r="N257" s="11" t="s">
        <v>11</v>
      </c>
      <c r="R257" s="13"/>
      <c r="S257" s="13"/>
      <c r="T257" s="13"/>
      <c r="U257" s="13"/>
      <c r="V257" s="13"/>
      <c r="W257" s="13"/>
      <c r="X257" s="13"/>
      <c r="Y257" s="13"/>
    </row>
    <row r="258" spans="8:25" ht="18" hidden="1">
      <c r="H258" s="8" t="s">
        <v>48</v>
      </c>
      <c r="I258" s="8" t="s">
        <v>8</v>
      </c>
      <c r="J258" s="8" t="s">
        <v>24</v>
      </c>
      <c r="K258" s="5" t="s">
        <v>28</v>
      </c>
      <c r="L258" s="10">
        <v>853</v>
      </c>
      <c r="M258" s="6">
        <v>45236</v>
      </c>
      <c r="N258" s="11" t="s">
        <v>11</v>
      </c>
      <c r="R258" s="13"/>
      <c r="S258" s="13"/>
      <c r="T258" s="13"/>
      <c r="U258" s="13"/>
      <c r="V258" s="13"/>
      <c r="W258" s="13"/>
      <c r="X258" s="13"/>
      <c r="Y258" s="13"/>
    </row>
    <row r="259" spans="8:25" ht="18" hidden="1">
      <c r="H259" s="8" t="s">
        <v>48</v>
      </c>
      <c r="I259" s="8" t="s">
        <v>8</v>
      </c>
      <c r="J259" s="8" t="s">
        <v>24</v>
      </c>
      <c r="K259" s="5" t="s">
        <v>29</v>
      </c>
      <c r="L259" s="10">
        <v>412</v>
      </c>
      <c r="M259" s="6">
        <v>45237</v>
      </c>
      <c r="N259" s="11" t="s">
        <v>11</v>
      </c>
      <c r="R259" s="13"/>
      <c r="S259" s="13"/>
      <c r="T259" s="13"/>
      <c r="U259" s="13"/>
      <c r="V259" s="13"/>
      <c r="W259" s="13"/>
      <c r="X259" s="13"/>
      <c r="Y259" s="13"/>
    </row>
    <row r="260" spans="8:25" ht="18" hidden="1">
      <c r="H260" s="8" t="s">
        <v>48</v>
      </c>
      <c r="I260" s="8" t="s">
        <v>8</v>
      </c>
      <c r="J260" s="8" t="s">
        <v>24</v>
      </c>
      <c r="K260" s="5" t="s">
        <v>30</v>
      </c>
      <c r="L260" s="10">
        <v>542</v>
      </c>
      <c r="M260" s="6">
        <v>45238</v>
      </c>
      <c r="N260" s="11" t="s">
        <v>11</v>
      </c>
      <c r="R260" s="13"/>
      <c r="S260" s="13"/>
      <c r="T260" s="13"/>
      <c r="U260" s="13"/>
      <c r="V260" s="13"/>
      <c r="W260" s="13"/>
      <c r="X260" s="13"/>
      <c r="Y260" s="13"/>
    </row>
    <row r="261" spans="8:25" ht="18" hidden="1">
      <c r="H261" s="8" t="s">
        <v>48</v>
      </c>
      <c r="I261" s="8" t="s">
        <v>8</v>
      </c>
      <c r="J261" s="8" t="s">
        <v>24</v>
      </c>
      <c r="K261" s="5" t="s">
        <v>31</v>
      </c>
      <c r="L261" s="10">
        <v>123</v>
      </c>
      <c r="M261" s="6">
        <v>45239</v>
      </c>
      <c r="N261" s="11" t="s">
        <v>11</v>
      </c>
      <c r="R261" s="13"/>
      <c r="S261" s="13"/>
      <c r="T261" s="13"/>
      <c r="U261" s="13"/>
      <c r="V261" s="13"/>
      <c r="W261" s="13"/>
      <c r="X261" s="13"/>
      <c r="Y261" s="13"/>
    </row>
    <row r="262" spans="8:25" ht="18" hidden="1">
      <c r="H262" s="8" t="s">
        <v>48</v>
      </c>
      <c r="I262" s="8" t="s">
        <v>8</v>
      </c>
      <c r="J262" s="8" t="s">
        <v>24</v>
      </c>
      <c r="K262" s="5" t="s">
        <v>19</v>
      </c>
      <c r="L262" s="10">
        <v>456</v>
      </c>
      <c r="M262" s="6">
        <v>45234</v>
      </c>
      <c r="N262" s="11" t="s">
        <v>11</v>
      </c>
      <c r="R262" s="13"/>
      <c r="S262" s="13"/>
      <c r="T262" s="13"/>
      <c r="U262" s="13"/>
      <c r="V262" s="13"/>
      <c r="W262" s="13"/>
      <c r="X262" s="13"/>
      <c r="Y262" s="13"/>
    </row>
    <row r="263" spans="8:25" ht="18" hidden="1">
      <c r="H263" s="8" t="s">
        <v>48</v>
      </c>
      <c r="I263" s="8" t="s">
        <v>32</v>
      </c>
      <c r="J263" s="8" t="s">
        <v>33</v>
      </c>
      <c r="K263" s="5" t="s">
        <v>34</v>
      </c>
      <c r="L263" s="9">
        <v>5906</v>
      </c>
      <c r="M263" s="6"/>
      <c r="N263" s="11"/>
      <c r="R263" s="13"/>
      <c r="S263" s="13"/>
      <c r="T263" s="13"/>
      <c r="U263" s="13"/>
      <c r="V263" s="13"/>
      <c r="W263" s="13"/>
      <c r="X263" s="13"/>
      <c r="Y263" s="13"/>
    </row>
    <row r="264" spans="8:25" ht="18" hidden="1">
      <c r="H264" s="8" t="s">
        <v>48</v>
      </c>
      <c r="I264" s="8" t="s">
        <v>32</v>
      </c>
      <c r="J264" s="8" t="s">
        <v>33</v>
      </c>
      <c r="K264" s="5" t="s">
        <v>35</v>
      </c>
      <c r="L264" s="9">
        <v>4970</v>
      </c>
      <c r="M264" s="6"/>
      <c r="N264" s="11"/>
      <c r="R264" s="13"/>
      <c r="S264" s="13"/>
      <c r="T264" s="13"/>
      <c r="U264" s="13"/>
      <c r="V264" s="13"/>
      <c r="W264" s="13"/>
      <c r="X264" s="13"/>
      <c r="Y264" s="13"/>
    </row>
    <row r="265" spans="8:25" ht="18" hidden="1">
      <c r="H265" s="8" t="s">
        <v>48</v>
      </c>
      <c r="I265" s="8" t="s">
        <v>32</v>
      </c>
      <c r="J265" s="8" t="s">
        <v>36</v>
      </c>
      <c r="K265" s="5" t="s">
        <v>37</v>
      </c>
      <c r="L265" s="9">
        <v>1279</v>
      </c>
      <c r="M265" s="6"/>
      <c r="N265" s="11"/>
      <c r="R265" s="13"/>
      <c r="S265" s="13"/>
      <c r="T265" s="13"/>
      <c r="U265" s="13"/>
      <c r="V265" s="13"/>
      <c r="W265" s="13"/>
      <c r="X265" s="13"/>
      <c r="Y265" s="13"/>
    </row>
    <row r="266" spans="8:25" ht="18" hidden="1">
      <c r="H266" s="8" t="s">
        <v>48</v>
      </c>
      <c r="I266" s="8" t="s">
        <v>32</v>
      </c>
      <c r="J266" s="8" t="s">
        <v>36</v>
      </c>
      <c r="K266" s="5" t="s">
        <v>38</v>
      </c>
      <c r="L266" s="9">
        <v>2790</v>
      </c>
      <c r="M266" s="6"/>
      <c r="N266" s="11"/>
      <c r="R266" s="13"/>
      <c r="S266" s="13"/>
      <c r="T266" s="13"/>
      <c r="U266" s="13"/>
      <c r="V266" s="13"/>
      <c r="W266" s="13"/>
      <c r="X266" s="13"/>
      <c r="Y266" s="13"/>
    </row>
    <row r="267" spans="8:25" ht="18" hidden="1">
      <c r="H267" s="8" t="s">
        <v>39</v>
      </c>
      <c r="I267" s="8" t="s">
        <v>8</v>
      </c>
      <c r="J267" s="8" t="s">
        <v>9</v>
      </c>
      <c r="K267" s="5" t="s">
        <v>10</v>
      </c>
      <c r="L267" s="10">
        <v>234</v>
      </c>
      <c r="M267" s="6">
        <v>45139</v>
      </c>
      <c r="N267" s="11" t="s">
        <v>11</v>
      </c>
      <c r="R267" s="13"/>
      <c r="S267" s="13"/>
      <c r="T267" s="13"/>
      <c r="U267" s="13"/>
      <c r="V267" s="13"/>
      <c r="W267" s="13"/>
      <c r="X267" s="13"/>
      <c r="Y267" s="13"/>
    </row>
    <row r="268" spans="8:25" ht="18" hidden="1">
      <c r="H268" s="8" t="s">
        <v>39</v>
      </c>
      <c r="I268" s="8" t="s">
        <v>8</v>
      </c>
      <c r="J268" s="8" t="s">
        <v>9</v>
      </c>
      <c r="K268" s="5" t="s">
        <v>12</v>
      </c>
      <c r="L268" s="10">
        <v>456</v>
      </c>
      <c r="M268" s="6">
        <v>45145</v>
      </c>
      <c r="N268" s="11" t="s">
        <v>11</v>
      </c>
      <c r="R268" s="13"/>
      <c r="S268" s="13"/>
      <c r="T268" s="13"/>
      <c r="U268" s="13"/>
      <c r="V268" s="13"/>
      <c r="W268" s="13"/>
      <c r="X268" s="13"/>
      <c r="Y268" s="13"/>
    </row>
    <row r="269" spans="8:25" ht="18" hidden="1">
      <c r="H269" s="8" t="s">
        <v>39</v>
      </c>
      <c r="I269" s="8" t="s">
        <v>8</v>
      </c>
      <c r="J269" s="8" t="s">
        <v>9</v>
      </c>
      <c r="K269" s="5" t="s">
        <v>13</v>
      </c>
      <c r="L269" s="10">
        <v>457</v>
      </c>
      <c r="M269" s="6">
        <v>45140</v>
      </c>
      <c r="N269" s="11" t="s">
        <v>11</v>
      </c>
      <c r="R269" s="13"/>
      <c r="S269" s="13"/>
      <c r="T269" s="13"/>
      <c r="U269" s="13"/>
      <c r="V269" s="13"/>
      <c r="W269" s="13"/>
      <c r="X269" s="13"/>
      <c r="Y269" s="13"/>
    </row>
    <row r="270" spans="8:25" ht="18" hidden="1">
      <c r="H270" s="8" t="s">
        <v>39</v>
      </c>
      <c r="I270" s="8" t="s">
        <v>8</v>
      </c>
      <c r="J270" s="8" t="s">
        <v>9</v>
      </c>
      <c r="K270" s="5" t="s">
        <v>14</v>
      </c>
      <c r="L270" s="10">
        <v>567</v>
      </c>
      <c r="M270" s="6">
        <v>45142</v>
      </c>
      <c r="N270" s="11" t="s">
        <v>11</v>
      </c>
      <c r="R270" s="13"/>
      <c r="S270" s="13"/>
      <c r="T270" s="13"/>
      <c r="U270" s="13"/>
      <c r="V270" s="13"/>
      <c r="W270" s="13"/>
      <c r="X270" s="13"/>
      <c r="Y270" s="13"/>
    </row>
    <row r="271" spans="8:25" ht="18" hidden="1">
      <c r="H271" s="8" t="s">
        <v>39</v>
      </c>
      <c r="I271" s="8" t="s">
        <v>8</v>
      </c>
      <c r="J271" s="8" t="s">
        <v>9</v>
      </c>
      <c r="K271" s="5" t="s">
        <v>15</v>
      </c>
      <c r="L271" s="10">
        <v>679</v>
      </c>
      <c r="M271" s="6">
        <v>45142</v>
      </c>
      <c r="N271" s="11" t="s">
        <v>11</v>
      </c>
      <c r="R271" s="13"/>
      <c r="S271" s="13"/>
      <c r="T271" s="13"/>
      <c r="U271" s="13"/>
      <c r="V271" s="13"/>
      <c r="W271" s="13"/>
      <c r="X271" s="13"/>
      <c r="Y271" s="13"/>
    </row>
    <row r="272" spans="8:25" ht="18" hidden="1">
      <c r="H272" s="8" t="s">
        <v>39</v>
      </c>
      <c r="I272" s="8" t="s">
        <v>8</v>
      </c>
      <c r="J272" s="8" t="s">
        <v>9</v>
      </c>
      <c r="K272" s="5" t="s">
        <v>16</v>
      </c>
      <c r="L272" s="10">
        <v>987</v>
      </c>
      <c r="M272" s="6">
        <v>45143</v>
      </c>
      <c r="N272" s="11" t="s">
        <v>40</v>
      </c>
      <c r="R272" s="13"/>
      <c r="S272" s="13"/>
      <c r="T272" s="13"/>
      <c r="U272" s="13"/>
      <c r="V272" s="13"/>
      <c r="W272" s="13"/>
      <c r="X272" s="13"/>
      <c r="Y272" s="13"/>
    </row>
    <row r="273" spans="8:25" ht="18" hidden="1">
      <c r="H273" s="8" t="s">
        <v>39</v>
      </c>
      <c r="I273" s="8" t="s">
        <v>8</v>
      </c>
      <c r="J273" s="8" t="s">
        <v>9</v>
      </c>
      <c r="K273" s="5" t="s">
        <v>17</v>
      </c>
      <c r="L273" s="10">
        <v>865</v>
      </c>
      <c r="M273" s="6">
        <v>45144</v>
      </c>
      <c r="N273" s="11" t="s">
        <v>11</v>
      </c>
      <c r="R273" s="13"/>
      <c r="S273" s="13"/>
      <c r="T273" s="13"/>
      <c r="U273" s="13"/>
      <c r="V273" s="13"/>
      <c r="W273" s="13"/>
      <c r="X273" s="13"/>
      <c r="Y273" s="13"/>
    </row>
    <row r="274" spans="8:25" ht="18" hidden="1">
      <c r="H274" s="8" t="s">
        <v>39</v>
      </c>
      <c r="I274" s="8" t="s">
        <v>8</v>
      </c>
      <c r="J274" s="8" t="s">
        <v>9</v>
      </c>
      <c r="K274" s="5" t="s">
        <v>18</v>
      </c>
      <c r="L274" s="10">
        <v>864</v>
      </c>
      <c r="M274" s="6">
        <v>45145</v>
      </c>
      <c r="N274" s="11" t="s">
        <v>11</v>
      </c>
      <c r="R274" s="13"/>
      <c r="S274" s="13"/>
      <c r="T274" s="13"/>
      <c r="U274" s="13"/>
      <c r="V274" s="13"/>
      <c r="W274" s="13"/>
      <c r="X274" s="13"/>
      <c r="Y274" s="13"/>
    </row>
    <row r="275" spans="8:25" ht="18" hidden="1">
      <c r="H275" s="8" t="s">
        <v>39</v>
      </c>
      <c r="I275" s="8" t="s">
        <v>8</v>
      </c>
      <c r="J275" s="8" t="s">
        <v>9</v>
      </c>
      <c r="K275" s="5" t="s">
        <v>19</v>
      </c>
      <c r="L275" s="10">
        <v>765</v>
      </c>
      <c r="M275" s="6">
        <v>45146</v>
      </c>
      <c r="N275" s="11" t="s">
        <v>40</v>
      </c>
      <c r="R275" s="13"/>
      <c r="S275" s="13"/>
      <c r="T275" s="13"/>
      <c r="U275" s="13"/>
      <c r="V275" s="13"/>
      <c r="W275" s="13"/>
      <c r="X275" s="13"/>
      <c r="Y275" s="13"/>
    </row>
    <row r="276" spans="8:25" ht="18" hidden="1">
      <c r="H276" s="8" t="s">
        <v>39</v>
      </c>
      <c r="I276" s="8" t="s">
        <v>8</v>
      </c>
      <c r="J276" s="8" t="s">
        <v>20</v>
      </c>
      <c r="K276" s="5" t="s">
        <v>21</v>
      </c>
      <c r="L276" s="10">
        <v>345</v>
      </c>
      <c r="M276" s="6">
        <v>45147</v>
      </c>
      <c r="N276" s="11" t="s">
        <v>11</v>
      </c>
      <c r="R276" s="13"/>
      <c r="S276" s="13"/>
      <c r="T276" s="13"/>
      <c r="U276" s="13"/>
      <c r="V276" s="13"/>
      <c r="W276" s="13"/>
      <c r="X276" s="13"/>
      <c r="Y276" s="13"/>
    </row>
    <row r="277" spans="8:25" ht="18" hidden="1">
      <c r="H277" s="8" t="s">
        <v>39</v>
      </c>
      <c r="I277" s="8" t="s">
        <v>8</v>
      </c>
      <c r="J277" s="8" t="s">
        <v>20</v>
      </c>
      <c r="K277" s="5" t="s">
        <v>22</v>
      </c>
      <c r="L277" s="10">
        <v>345</v>
      </c>
      <c r="M277" s="6">
        <v>45142</v>
      </c>
      <c r="N277" s="11" t="s">
        <v>11</v>
      </c>
      <c r="R277" s="13"/>
      <c r="S277" s="13"/>
      <c r="T277" s="13"/>
      <c r="U277" s="13"/>
      <c r="V277" s="13"/>
      <c r="W277" s="13"/>
      <c r="X277" s="13"/>
      <c r="Y277" s="13"/>
    </row>
    <row r="278" spans="8:25" ht="18" hidden="1">
      <c r="H278" s="8" t="s">
        <v>39</v>
      </c>
      <c r="I278" s="8" t="s">
        <v>8</v>
      </c>
      <c r="J278" s="8" t="s">
        <v>20</v>
      </c>
      <c r="K278" s="5" t="s">
        <v>23</v>
      </c>
      <c r="L278" s="10">
        <v>765</v>
      </c>
      <c r="M278" s="6">
        <v>45143</v>
      </c>
      <c r="N278" s="11" t="s">
        <v>40</v>
      </c>
      <c r="R278" s="13"/>
      <c r="S278" s="13"/>
      <c r="T278" s="13"/>
      <c r="U278" s="13"/>
      <c r="V278" s="13"/>
      <c r="W278" s="13"/>
      <c r="X278" s="13"/>
      <c r="Y278" s="13"/>
    </row>
    <row r="279" spans="8:25" ht="18" hidden="1">
      <c r="H279" s="8" t="s">
        <v>39</v>
      </c>
      <c r="I279" s="8" t="s">
        <v>8</v>
      </c>
      <c r="J279" s="8" t="s">
        <v>24</v>
      </c>
      <c r="K279" s="5" t="s">
        <v>10</v>
      </c>
      <c r="L279" s="10">
        <v>789</v>
      </c>
      <c r="M279" s="6">
        <v>45144</v>
      </c>
      <c r="N279" s="11" t="s">
        <v>11</v>
      </c>
      <c r="R279" s="13"/>
      <c r="S279" s="13"/>
      <c r="T279" s="13"/>
      <c r="U279" s="13"/>
      <c r="V279" s="13"/>
      <c r="W279" s="13"/>
      <c r="X279" s="13"/>
      <c r="Y279" s="13"/>
    </row>
    <row r="280" spans="8:25" ht="18" hidden="1">
      <c r="H280" s="8" t="s">
        <v>39</v>
      </c>
      <c r="I280" s="8" t="s">
        <v>8</v>
      </c>
      <c r="J280" s="8" t="s">
        <v>24</v>
      </c>
      <c r="K280" s="5" t="s">
        <v>25</v>
      </c>
      <c r="L280" s="10">
        <v>654</v>
      </c>
      <c r="M280" s="6">
        <v>45145</v>
      </c>
      <c r="N280" s="11" t="s">
        <v>11</v>
      </c>
      <c r="R280" s="13"/>
      <c r="S280" s="13"/>
      <c r="T280" s="13"/>
      <c r="U280" s="13"/>
      <c r="V280" s="13"/>
      <c r="W280" s="13"/>
      <c r="X280" s="13"/>
      <c r="Y280" s="13"/>
    </row>
    <row r="281" spans="8:25" ht="18" hidden="1">
      <c r="H281" s="8" t="s">
        <v>39</v>
      </c>
      <c r="I281" s="8" t="s">
        <v>8</v>
      </c>
      <c r="J281" s="8" t="s">
        <v>24</v>
      </c>
      <c r="K281" s="5" t="s">
        <v>26</v>
      </c>
      <c r="L281" s="10">
        <v>456</v>
      </c>
      <c r="M281" s="6">
        <v>45141</v>
      </c>
      <c r="N281" s="11" t="s">
        <v>40</v>
      </c>
      <c r="R281" s="13"/>
      <c r="S281" s="13"/>
      <c r="T281" s="13"/>
      <c r="U281" s="13"/>
      <c r="V281" s="13"/>
      <c r="W281" s="13"/>
      <c r="X281" s="13"/>
      <c r="Y281" s="13"/>
    </row>
    <row r="282" spans="8:25" ht="18" hidden="1">
      <c r="H282" s="8" t="s">
        <v>39</v>
      </c>
      <c r="I282" s="8" t="s">
        <v>8</v>
      </c>
      <c r="J282" s="8" t="s">
        <v>24</v>
      </c>
      <c r="K282" s="5" t="s">
        <v>27</v>
      </c>
      <c r="L282" s="10">
        <v>789</v>
      </c>
      <c r="M282" s="6">
        <v>45142</v>
      </c>
      <c r="N282" s="11" t="s">
        <v>11</v>
      </c>
      <c r="R282" s="13"/>
      <c r="S282" s="13"/>
      <c r="T282" s="13"/>
      <c r="U282" s="13"/>
      <c r="V282" s="13"/>
      <c r="W282" s="13"/>
      <c r="X282" s="13"/>
      <c r="Y282" s="13"/>
    </row>
    <row r="283" spans="8:25" ht="18" hidden="1">
      <c r="H283" s="8" t="s">
        <v>39</v>
      </c>
      <c r="I283" s="8" t="s">
        <v>8</v>
      </c>
      <c r="J283" s="8" t="s">
        <v>24</v>
      </c>
      <c r="K283" s="5" t="s">
        <v>28</v>
      </c>
      <c r="L283" s="10">
        <v>234</v>
      </c>
      <c r="M283" s="6">
        <v>45143</v>
      </c>
      <c r="N283" s="11" t="s">
        <v>11</v>
      </c>
      <c r="R283" s="13"/>
      <c r="S283" s="13"/>
      <c r="T283" s="13"/>
      <c r="U283" s="13"/>
      <c r="V283" s="13"/>
      <c r="W283" s="13"/>
      <c r="X283" s="13"/>
      <c r="Y283" s="13"/>
    </row>
    <row r="284" spans="8:25" ht="18" hidden="1">
      <c r="H284" s="8" t="s">
        <v>39</v>
      </c>
      <c r="I284" s="8" t="s">
        <v>8</v>
      </c>
      <c r="J284" s="8" t="s">
        <v>24</v>
      </c>
      <c r="K284" s="5" t="s">
        <v>29</v>
      </c>
      <c r="L284" s="10">
        <v>234</v>
      </c>
      <c r="M284" s="6">
        <v>45144</v>
      </c>
      <c r="N284" s="11" t="s">
        <v>40</v>
      </c>
      <c r="R284" s="13"/>
      <c r="S284" s="13"/>
      <c r="T284" s="13"/>
      <c r="U284" s="13"/>
      <c r="V284" s="13"/>
      <c r="W284" s="13"/>
      <c r="X284" s="13"/>
      <c r="Y284" s="13"/>
    </row>
    <row r="285" spans="8:25" ht="18" hidden="1">
      <c r="H285" s="8" t="s">
        <v>39</v>
      </c>
      <c r="I285" s="8" t="s">
        <v>8</v>
      </c>
      <c r="J285" s="8" t="s">
        <v>24</v>
      </c>
      <c r="K285" s="5" t="s">
        <v>30</v>
      </c>
      <c r="L285" s="10">
        <v>543</v>
      </c>
      <c r="M285" s="6">
        <v>45145</v>
      </c>
      <c r="N285" s="11" t="s">
        <v>11</v>
      </c>
      <c r="R285" s="13"/>
      <c r="S285" s="13"/>
      <c r="T285" s="13"/>
      <c r="U285" s="13"/>
      <c r="V285" s="13"/>
      <c r="W285" s="13"/>
      <c r="X285" s="13"/>
      <c r="Y285" s="13"/>
    </row>
    <row r="286" spans="8:25" ht="18" hidden="1">
      <c r="H286" s="8" t="s">
        <v>39</v>
      </c>
      <c r="I286" s="8" t="s">
        <v>8</v>
      </c>
      <c r="J286" s="8" t="s">
        <v>24</v>
      </c>
      <c r="K286" s="5" t="s">
        <v>31</v>
      </c>
      <c r="L286" s="10">
        <v>234</v>
      </c>
      <c r="M286" s="6">
        <v>45146</v>
      </c>
      <c r="N286" s="11" t="s">
        <v>11</v>
      </c>
      <c r="R286" s="13"/>
      <c r="S286" s="13"/>
      <c r="T286" s="13"/>
      <c r="U286" s="13"/>
      <c r="V286" s="13"/>
      <c r="W286" s="13"/>
      <c r="X286" s="13"/>
      <c r="Y286" s="13"/>
    </row>
    <row r="287" spans="8:25" ht="18" hidden="1">
      <c r="H287" s="8" t="s">
        <v>39</v>
      </c>
      <c r="I287" s="8" t="s">
        <v>8</v>
      </c>
      <c r="J287" s="8" t="s">
        <v>24</v>
      </c>
      <c r="K287" s="5" t="s">
        <v>19</v>
      </c>
      <c r="L287" s="10">
        <v>765</v>
      </c>
      <c r="M287" s="6">
        <v>45147</v>
      </c>
      <c r="N287" s="11" t="s">
        <v>11</v>
      </c>
      <c r="R287" s="13"/>
      <c r="S287" s="13"/>
      <c r="T287" s="13"/>
      <c r="U287" s="13"/>
      <c r="V287" s="13"/>
      <c r="W287" s="13"/>
      <c r="X287" s="13"/>
      <c r="Y287" s="13"/>
    </row>
    <row r="288" spans="8:25" ht="18" hidden="1">
      <c r="H288" s="8" t="s">
        <v>39</v>
      </c>
      <c r="I288" s="8" t="s">
        <v>32</v>
      </c>
      <c r="J288" s="8" t="s">
        <v>33</v>
      </c>
      <c r="K288" s="5" t="s">
        <v>34</v>
      </c>
      <c r="L288" s="9">
        <v>5906</v>
      </c>
      <c r="M288" s="6"/>
      <c r="N288" s="11"/>
      <c r="R288" s="13"/>
      <c r="S288" s="13"/>
      <c r="T288" s="13"/>
      <c r="U288" s="13"/>
      <c r="V288" s="13"/>
      <c r="W288" s="13"/>
      <c r="X288" s="13"/>
      <c r="Y288" s="13"/>
    </row>
    <row r="289" spans="8:25" ht="18" hidden="1">
      <c r="H289" s="8" t="s">
        <v>39</v>
      </c>
      <c r="I289" s="8" t="s">
        <v>32</v>
      </c>
      <c r="J289" s="8" t="s">
        <v>33</v>
      </c>
      <c r="K289" s="5" t="s">
        <v>35</v>
      </c>
      <c r="L289" s="9">
        <v>4970</v>
      </c>
      <c r="M289" s="6"/>
      <c r="N289" s="11"/>
      <c r="R289" s="13"/>
      <c r="S289" s="13"/>
      <c r="T289" s="13"/>
      <c r="U289" s="13"/>
      <c r="V289" s="13"/>
      <c r="W289" s="13"/>
      <c r="X289" s="13"/>
      <c r="Y289" s="13"/>
    </row>
    <row r="290" spans="8:25" ht="18" hidden="1">
      <c r="H290" s="8" t="s">
        <v>39</v>
      </c>
      <c r="I290" s="8" t="s">
        <v>32</v>
      </c>
      <c r="J290" s="8" t="s">
        <v>36</v>
      </c>
      <c r="K290" s="5" t="s">
        <v>37</v>
      </c>
      <c r="L290" s="9">
        <v>1279</v>
      </c>
      <c r="M290" s="6"/>
      <c r="N290" s="11"/>
      <c r="R290" s="13"/>
      <c r="S290" s="13"/>
      <c r="T290" s="13"/>
      <c r="U290" s="13"/>
      <c r="V290" s="13"/>
      <c r="W290" s="13"/>
      <c r="X290" s="13"/>
      <c r="Y290" s="13"/>
    </row>
    <row r="291" spans="8:25" ht="18" hidden="1">
      <c r="H291" s="8" t="s">
        <v>39</v>
      </c>
      <c r="I291" s="8" t="s">
        <v>32</v>
      </c>
      <c r="J291" s="8" t="s">
        <v>36</v>
      </c>
      <c r="K291" s="5" t="s">
        <v>38</v>
      </c>
      <c r="L291" s="9">
        <v>2790</v>
      </c>
      <c r="M291" s="6"/>
      <c r="N291" s="11"/>
      <c r="R291" s="13"/>
      <c r="S291" s="13"/>
      <c r="T291" s="13"/>
      <c r="U291" s="13"/>
      <c r="V291" s="13"/>
      <c r="W291" s="13"/>
      <c r="X291" s="13"/>
      <c r="Y291" s="13"/>
    </row>
    <row r="292" spans="8:25" ht="18">
      <c r="H292" s="8" t="s">
        <v>41</v>
      </c>
      <c r="I292" s="8" t="s">
        <v>8</v>
      </c>
      <c r="J292" s="8" t="s">
        <v>9</v>
      </c>
      <c r="K292" s="5" t="s">
        <v>10</v>
      </c>
      <c r="L292" s="10">
        <v>234</v>
      </c>
      <c r="M292" s="6">
        <v>45261</v>
      </c>
      <c r="N292" s="11" t="s">
        <v>56</v>
      </c>
      <c r="R292" s="13"/>
      <c r="S292" s="13"/>
      <c r="T292" s="13"/>
      <c r="U292" s="13"/>
      <c r="V292" s="13"/>
      <c r="W292" s="13"/>
      <c r="X292" s="13"/>
      <c r="Y292" s="13"/>
    </row>
    <row r="293" spans="8:25" ht="18">
      <c r="H293" s="8" t="s">
        <v>41</v>
      </c>
      <c r="I293" s="8" t="s">
        <v>8</v>
      </c>
      <c r="J293" s="8" t="s">
        <v>9</v>
      </c>
      <c r="K293" s="5" t="s">
        <v>12</v>
      </c>
      <c r="L293" s="10">
        <v>456</v>
      </c>
      <c r="M293" s="6">
        <v>45267</v>
      </c>
      <c r="N293" s="11" t="s">
        <v>57</v>
      </c>
      <c r="R293" s="13"/>
      <c r="S293" s="13"/>
      <c r="T293" s="13"/>
      <c r="U293" s="13"/>
      <c r="V293" s="13"/>
      <c r="W293" s="13"/>
      <c r="X293" s="13"/>
      <c r="Y293" s="13"/>
    </row>
    <row r="294" spans="8:25" ht="18">
      <c r="H294" s="8" t="s">
        <v>41</v>
      </c>
      <c r="I294" s="8" t="s">
        <v>8</v>
      </c>
      <c r="J294" s="8" t="s">
        <v>9</v>
      </c>
      <c r="K294" s="5" t="s">
        <v>13</v>
      </c>
      <c r="L294" s="10">
        <v>457</v>
      </c>
      <c r="M294" s="6">
        <v>45262</v>
      </c>
      <c r="N294" s="11" t="s">
        <v>11</v>
      </c>
      <c r="R294" s="13"/>
      <c r="S294" s="13"/>
      <c r="T294" s="13"/>
      <c r="U294" s="13"/>
      <c r="V294" s="13"/>
      <c r="W294" s="13"/>
      <c r="X294" s="13"/>
      <c r="Y294" s="13"/>
    </row>
    <row r="295" spans="8:25" ht="18">
      <c r="H295" s="8" t="s">
        <v>41</v>
      </c>
      <c r="I295" s="8" t="s">
        <v>8</v>
      </c>
      <c r="J295" s="8" t="s">
        <v>9</v>
      </c>
      <c r="K295" s="5" t="s">
        <v>14</v>
      </c>
      <c r="L295" s="10">
        <v>567</v>
      </c>
      <c r="M295" s="6">
        <v>45264</v>
      </c>
      <c r="N295" s="11" t="s">
        <v>56</v>
      </c>
      <c r="R295" s="13"/>
      <c r="S295" s="13"/>
      <c r="T295" s="13"/>
      <c r="U295" s="13"/>
      <c r="V295" s="13"/>
      <c r="W295" s="13"/>
      <c r="X295" s="13"/>
      <c r="Y295" s="13"/>
    </row>
    <row r="296" spans="8:25" ht="18">
      <c r="H296" s="8" t="s">
        <v>41</v>
      </c>
      <c r="I296" s="8" t="s">
        <v>8</v>
      </c>
      <c r="J296" s="8" t="s">
        <v>9</v>
      </c>
      <c r="K296" s="5" t="s">
        <v>15</v>
      </c>
      <c r="L296" s="10">
        <v>679</v>
      </c>
      <c r="M296" s="6">
        <v>45264</v>
      </c>
      <c r="N296" s="11" t="s">
        <v>40</v>
      </c>
      <c r="R296" s="13"/>
      <c r="S296" s="13"/>
      <c r="T296" s="13"/>
      <c r="U296" s="13"/>
      <c r="V296" s="13"/>
      <c r="W296" s="13"/>
      <c r="X296" s="13"/>
      <c r="Y296" s="13"/>
    </row>
    <row r="297" spans="8:25" ht="18">
      <c r="H297" s="8" t="s">
        <v>41</v>
      </c>
      <c r="I297" s="8" t="s">
        <v>8</v>
      </c>
      <c r="J297" s="8" t="s">
        <v>9</v>
      </c>
      <c r="K297" s="5" t="s">
        <v>16</v>
      </c>
      <c r="L297" s="10">
        <v>987</v>
      </c>
      <c r="M297" s="6">
        <v>45265</v>
      </c>
      <c r="N297" s="11" t="s">
        <v>11</v>
      </c>
      <c r="R297" s="13"/>
      <c r="S297" s="13"/>
      <c r="T297" s="13"/>
      <c r="U297" s="13"/>
      <c r="V297" s="13"/>
      <c r="W297" s="13"/>
      <c r="X297" s="13"/>
      <c r="Y297" s="13"/>
    </row>
    <row r="298" spans="8:25" ht="18">
      <c r="H298" s="8" t="s">
        <v>41</v>
      </c>
      <c r="I298" s="8" t="s">
        <v>8</v>
      </c>
      <c r="J298" s="8" t="s">
        <v>9</v>
      </c>
      <c r="K298" s="5" t="s">
        <v>17</v>
      </c>
      <c r="L298" s="10">
        <v>865</v>
      </c>
      <c r="M298" s="6">
        <v>45266</v>
      </c>
      <c r="N298" s="11" t="s">
        <v>11</v>
      </c>
      <c r="R298" s="13"/>
      <c r="S298" s="13"/>
      <c r="T298" s="13"/>
      <c r="U298" s="13"/>
      <c r="V298" s="13"/>
      <c r="W298" s="13"/>
      <c r="X298" s="13"/>
      <c r="Y298" s="13"/>
    </row>
    <row r="299" spans="8:25" ht="18">
      <c r="H299" s="8" t="s">
        <v>41</v>
      </c>
      <c r="I299" s="8" t="s">
        <v>8</v>
      </c>
      <c r="J299" s="8" t="s">
        <v>9</v>
      </c>
      <c r="K299" s="5" t="s">
        <v>18</v>
      </c>
      <c r="L299" s="10">
        <v>864</v>
      </c>
      <c r="M299" s="6">
        <v>45267</v>
      </c>
      <c r="N299" s="11" t="s">
        <v>40</v>
      </c>
      <c r="R299" s="13"/>
      <c r="S299" s="13"/>
      <c r="T299" s="13"/>
      <c r="U299" s="13"/>
      <c r="V299" s="13"/>
      <c r="W299" s="13"/>
      <c r="X299" s="13"/>
      <c r="Y299" s="13"/>
    </row>
    <row r="300" spans="8:25" ht="18">
      <c r="H300" s="8" t="s">
        <v>41</v>
      </c>
      <c r="I300" s="8" t="s">
        <v>8</v>
      </c>
      <c r="J300" s="8" t="s">
        <v>9</v>
      </c>
      <c r="K300" s="5" t="s">
        <v>19</v>
      </c>
      <c r="L300" s="10">
        <v>765</v>
      </c>
      <c r="M300" s="6">
        <v>45268</v>
      </c>
      <c r="N300" s="11" t="s">
        <v>11</v>
      </c>
      <c r="R300" s="13"/>
      <c r="S300" s="13"/>
      <c r="T300" s="13"/>
      <c r="U300" s="13"/>
      <c r="V300" s="13"/>
      <c r="W300" s="13"/>
      <c r="X300" s="13"/>
      <c r="Y300" s="13"/>
    </row>
    <row r="301" spans="8:25" ht="18">
      <c r="H301" s="8" t="s">
        <v>41</v>
      </c>
      <c r="I301" s="8" t="s">
        <v>8</v>
      </c>
      <c r="J301" s="8" t="s">
        <v>20</v>
      </c>
      <c r="K301" s="5" t="s">
        <v>21</v>
      </c>
      <c r="L301" s="10">
        <v>345</v>
      </c>
      <c r="M301" s="6">
        <v>45269</v>
      </c>
      <c r="N301" s="11" t="s">
        <v>11</v>
      </c>
      <c r="R301" s="13"/>
      <c r="S301" s="13"/>
      <c r="T301" s="13"/>
      <c r="U301" s="13"/>
      <c r="V301" s="13"/>
      <c r="W301" s="13"/>
      <c r="X301" s="13"/>
      <c r="Y301" s="13"/>
    </row>
    <row r="302" spans="8:25" ht="18">
      <c r="H302" s="8" t="s">
        <v>41</v>
      </c>
      <c r="I302" s="8" t="s">
        <v>8</v>
      </c>
      <c r="J302" s="8" t="s">
        <v>20</v>
      </c>
      <c r="K302" s="5" t="s">
        <v>22</v>
      </c>
      <c r="L302" s="10">
        <v>345</v>
      </c>
      <c r="M302" s="6">
        <v>45264</v>
      </c>
      <c r="N302" s="11" t="s">
        <v>11</v>
      </c>
      <c r="R302" s="13"/>
      <c r="S302" s="13"/>
      <c r="T302" s="13"/>
      <c r="U302" s="13"/>
      <c r="V302" s="13"/>
      <c r="W302" s="13"/>
      <c r="X302" s="13"/>
      <c r="Y302" s="13"/>
    </row>
    <row r="303" spans="8:25" ht="18">
      <c r="H303" s="8" t="s">
        <v>41</v>
      </c>
      <c r="I303" s="8" t="s">
        <v>8</v>
      </c>
      <c r="J303" s="8" t="s">
        <v>20</v>
      </c>
      <c r="K303" s="5" t="s">
        <v>23</v>
      </c>
      <c r="L303" s="10">
        <v>765</v>
      </c>
      <c r="M303" s="6">
        <v>45265</v>
      </c>
      <c r="N303" s="11" t="s">
        <v>11</v>
      </c>
      <c r="R303" s="13"/>
      <c r="S303" s="13"/>
      <c r="T303" s="13"/>
      <c r="U303" s="13"/>
      <c r="V303" s="13"/>
      <c r="W303" s="13"/>
      <c r="X303" s="13"/>
      <c r="Y303" s="13"/>
    </row>
    <row r="304" spans="8:25" ht="18">
      <c r="H304" s="8" t="s">
        <v>41</v>
      </c>
      <c r="I304" s="8" t="s">
        <v>8</v>
      </c>
      <c r="J304" s="8" t="s">
        <v>24</v>
      </c>
      <c r="K304" s="5" t="s">
        <v>10</v>
      </c>
      <c r="L304" s="10">
        <v>789</v>
      </c>
      <c r="M304" s="6">
        <v>45266</v>
      </c>
      <c r="N304" s="11" t="s">
        <v>11</v>
      </c>
      <c r="R304" s="13"/>
      <c r="S304" s="13"/>
      <c r="T304" s="13"/>
      <c r="U304" s="13"/>
      <c r="V304" s="13"/>
      <c r="W304" s="13"/>
      <c r="X304" s="13"/>
      <c r="Y304" s="13"/>
    </row>
    <row r="305" spans="1:25" ht="18">
      <c r="H305" s="8" t="s">
        <v>41</v>
      </c>
      <c r="I305" s="8" t="s">
        <v>8</v>
      </c>
      <c r="J305" s="8" t="s">
        <v>24</v>
      </c>
      <c r="K305" s="5" t="s">
        <v>25</v>
      </c>
      <c r="L305" s="10">
        <v>654</v>
      </c>
      <c r="M305" s="6">
        <v>45267</v>
      </c>
      <c r="N305" s="11" t="s">
        <v>11</v>
      </c>
      <c r="R305" s="13"/>
      <c r="S305" s="13"/>
      <c r="T305" s="13"/>
      <c r="U305" s="13"/>
      <c r="V305" s="13"/>
      <c r="W305" s="13"/>
      <c r="X305" s="13"/>
      <c r="Y305" s="13"/>
    </row>
    <row r="306" spans="1:25" ht="18">
      <c r="H306" s="8" t="s">
        <v>41</v>
      </c>
      <c r="I306" s="8" t="s">
        <v>8</v>
      </c>
      <c r="J306" s="8" t="s">
        <v>24</v>
      </c>
      <c r="K306" s="5" t="s">
        <v>26</v>
      </c>
      <c r="L306" s="10">
        <v>456</v>
      </c>
      <c r="M306" s="6">
        <v>45263</v>
      </c>
      <c r="N306" s="11" t="s">
        <v>11</v>
      </c>
      <c r="R306" s="13"/>
      <c r="S306" s="13"/>
      <c r="T306" s="13"/>
      <c r="U306" s="13"/>
      <c r="V306" s="13"/>
      <c r="W306" s="13"/>
      <c r="X306" s="13"/>
      <c r="Y306" s="13"/>
    </row>
    <row r="307" spans="1:25" ht="18">
      <c r="H307" s="8" t="s">
        <v>41</v>
      </c>
      <c r="I307" s="8" t="s">
        <v>8</v>
      </c>
      <c r="J307" s="8" t="s">
        <v>24</v>
      </c>
      <c r="K307" s="5" t="s">
        <v>27</v>
      </c>
      <c r="L307" s="10">
        <v>789</v>
      </c>
      <c r="M307" s="6">
        <v>45264</v>
      </c>
      <c r="N307" s="11" t="s">
        <v>11</v>
      </c>
      <c r="R307" s="13"/>
      <c r="S307" s="13"/>
      <c r="T307" s="13"/>
      <c r="U307" s="13"/>
      <c r="V307" s="13"/>
      <c r="W307" s="13"/>
      <c r="X307" s="13"/>
      <c r="Y307" s="13"/>
    </row>
    <row r="308" spans="1:25" ht="18">
      <c r="H308" s="8" t="s">
        <v>41</v>
      </c>
      <c r="I308" s="8" t="s">
        <v>8</v>
      </c>
      <c r="J308" s="8" t="s">
        <v>24</v>
      </c>
      <c r="K308" s="5" t="s">
        <v>28</v>
      </c>
      <c r="L308" s="10">
        <v>234</v>
      </c>
      <c r="M308" s="6">
        <v>45265</v>
      </c>
      <c r="N308" s="11" t="s">
        <v>11</v>
      </c>
      <c r="R308" s="13"/>
      <c r="S308" s="13"/>
      <c r="T308" s="13"/>
      <c r="U308" s="13"/>
      <c r="V308" s="13"/>
      <c r="W308" s="13"/>
      <c r="X308" s="13"/>
      <c r="Y308" s="13"/>
    </row>
    <row r="309" spans="1:25" ht="18">
      <c r="H309" s="8" t="s">
        <v>41</v>
      </c>
      <c r="I309" s="8" t="s">
        <v>8</v>
      </c>
      <c r="J309" s="8" t="s">
        <v>24</v>
      </c>
      <c r="K309" s="5" t="s">
        <v>29</v>
      </c>
      <c r="L309" s="10">
        <v>234</v>
      </c>
      <c r="M309" s="6">
        <v>45266</v>
      </c>
      <c r="N309" s="11" t="s">
        <v>11</v>
      </c>
      <c r="R309" s="13"/>
      <c r="S309" s="13"/>
      <c r="T309" s="13"/>
      <c r="U309" s="13"/>
      <c r="V309" s="13"/>
      <c r="W309" s="13"/>
      <c r="X309" s="13"/>
      <c r="Y309" s="13"/>
    </row>
    <row r="310" spans="1:25" ht="18">
      <c r="H310" s="8" t="s">
        <v>41</v>
      </c>
      <c r="I310" s="8" t="s">
        <v>8</v>
      </c>
      <c r="J310" s="8" t="s">
        <v>24</v>
      </c>
      <c r="K310" s="5" t="s">
        <v>30</v>
      </c>
      <c r="L310" s="10">
        <v>543</v>
      </c>
      <c r="M310" s="6">
        <v>45267</v>
      </c>
      <c r="N310" s="11" t="s">
        <v>11</v>
      </c>
      <c r="R310" s="13"/>
      <c r="S310" s="13"/>
      <c r="T310" s="13"/>
      <c r="U310" s="13"/>
      <c r="V310" s="13"/>
      <c r="W310" s="13"/>
      <c r="X310" s="13"/>
      <c r="Y310" s="13"/>
    </row>
    <row r="311" spans="1:25" ht="18">
      <c r="H311" s="8" t="s">
        <v>41</v>
      </c>
      <c r="I311" s="8" t="s">
        <v>8</v>
      </c>
      <c r="J311" s="8" t="s">
        <v>24</v>
      </c>
      <c r="K311" s="5" t="s">
        <v>31</v>
      </c>
      <c r="L311" s="10">
        <v>234</v>
      </c>
      <c r="M311" s="6">
        <v>45268</v>
      </c>
      <c r="N311" s="11" t="s">
        <v>11</v>
      </c>
      <c r="R311" s="13"/>
      <c r="S311" s="13"/>
      <c r="T311" s="13"/>
      <c r="U311" s="13"/>
      <c r="V311" s="13"/>
      <c r="W311" s="13"/>
      <c r="X311" s="13"/>
      <c r="Y311" s="13"/>
    </row>
    <row r="312" spans="1:25" ht="18">
      <c r="H312" s="8" t="s">
        <v>41</v>
      </c>
      <c r="I312" s="8" t="s">
        <v>8</v>
      </c>
      <c r="J312" s="8" t="s">
        <v>24</v>
      </c>
      <c r="K312" s="5" t="s">
        <v>19</v>
      </c>
      <c r="L312" s="10">
        <v>765</v>
      </c>
      <c r="M312" s="6">
        <v>45269</v>
      </c>
      <c r="N312" s="11" t="s">
        <v>11</v>
      </c>
      <c r="R312" s="13"/>
      <c r="S312" s="13"/>
      <c r="T312" s="13"/>
      <c r="U312" s="13"/>
      <c r="V312" s="13"/>
      <c r="W312" s="13"/>
      <c r="X312" s="13"/>
      <c r="Y312" s="13"/>
    </row>
    <row r="313" spans="1:25" ht="18">
      <c r="H313" s="8" t="s">
        <v>41</v>
      </c>
      <c r="I313" s="8" t="s">
        <v>32</v>
      </c>
      <c r="J313" s="8" t="s">
        <v>33</v>
      </c>
      <c r="K313" s="5" t="s">
        <v>34</v>
      </c>
      <c r="L313" s="9">
        <v>5906</v>
      </c>
      <c r="M313" s="6"/>
      <c r="N313" s="11"/>
      <c r="R313" s="13"/>
      <c r="S313" s="13"/>
      <c r="T313" s="13"/>
      <c r="U313" s="13"/>
      <c r="V313" s="13"/>
      <c r="W313" s="13"/>
      <c r="X313" s="13"/>
      <c r="Y313" s="13"/>
    </row>
    <row r="314" spans="1:25" ht="18">
      <c r="H314" s="8" t="s">
        <v>41</v>
      </c>
      <c r="I314" s="8" t="s">
        <v>32</v>
      </c>
      <c r="J314" s="8" t="s">
        <v>33</v>
      </c>
      <c r="K314" s="5" t="s">
        <v>35</v>
      </c>
      <c r="L314" s="9">
        <v>5270</v>
      </c>
      <c r="M314" s="6"/>
      <c r="N314" s="11"/>
      <c r="R314" s="13"/>
      <c r="S314" s="13"/>
      <c r="T314" s="13"/>
      <c r="U314" s="13"/>
      <c r="V314" s="13"/>
      <c r="W314" s="13"/>
      <c r="X314" s="13"/>
      <c r="Y314" s="13"/>
    </row>
    <row r="315" spans="1:25" ht="18">
      <c r="H315" s="8" t="s">
        <v>41</v>
      </c>
      <c r="I315" s="8" t="s">
        <v>32</v>
      </c>
      <c r="J315" s="8" t="s">
        <v>36</v>
      </c>
      <c r="K315" s="5" t="s">
        <v>37</v>
      </c>
      <c r="L315" s="9">
        <v>1034</v>
      </c>
      <c r="M315" s="6"/>
      <c r="N315" s="11"/>
      <c r="R315" s="13"/>
      <c r="S315" s="13"/>
      <c r="T315" s="13"/>
      <c r="U315" s="13"/>
      <c r="V315" s="13"/>
      <c r="W315" s="13"/>
      <c r="X315" s="13"/>
      <c r="Y315" s="13"/>
    </row>
    <row r="316" spans="1:25" ht="18">
      <c r="H316" s="8" t="s">
        <v>41</v>
      </c>
      <c r="I316" s="8" t="s">
        <v>32</v>
      </c>
      <c r="J316" s="8" t="s">
        <v>36</v>
      </c>
      <c r="K316" s="5" t="s">
        <v>38</v>
      </c>
      <c r="L316" s="9">
        <v>2790</v>
      </c>
      <c r="M316" s="6"/>
      <c r="N316" s="11"/>
      <c r="R316" s="13"/>
      <c r="S316" s="13"/>
      <c r="T316" s="13"/>
      <c r="U316" s="13"/>
      <c r="V316" s="13"/>
      <c r="W316" s="13"/>
      <c r="X316" s="13"/>
      <c r="Y316" s="13"/>
    </row>
    <row r="317" spans="1:25">
      <c r="R317" s="13"/>
      <c r="S317" s="13"/>
      <c r="T317" s="13"/>
      <c r="U317" s="13"/>
      <c r="V317" s="13"/>
      <c r="W317" s="13"/>
      <c r="X317" s="13"/>
      <c r="Y317" s="13"/>
    </row>
    <row r="318" spans="1:25">
      <c r="R318" s="13"/>
      <c r="S318" s="13"/>
      <c r="T318" s="13"/>
      <c r="U318" s="13"/>
      <c r="V318" s="13"/>
      <c r="W318" s="13"/>
      <c r="X318" s="13"/>
      <c r="Y318" s="13"/>
    </row>
    <row r="319" spans="1:25">
      <c r="A319" s="13"/>
      <c r="B319" s="13"/>
      <c r="C319" s="13"/>
      <c r="D319" s="13"/>
      <c r="E319" s="13"/>
      <c r="F319" s="13"/>
      <c r="G319" s="14"/>
      <c r="H319" s="14"/>
      <c r="I319" s="14"/>
      <c r="J319" s="14"/>
      <c r="K319" s="13"/>
      <c r="L319" s="13"/>
      <c r="M319" s="13"/>
      <c r="N319" s="13"/>
      <c r="O319" s="13"/>
      <c r="P319" s="13"/>
      <c r="Q319" s="13"/>
      <c r="R319" s="13"/>
      <c r="S319" s="13"/>
      <c r="T319" s="13"/>
      <c r="U319" s="13"/>
      <c r="V319" s="13"/>
      <c r="W319" s="13"/>
      <c r="X319" s="13"/>
      <c r="Y319" s="13"/>
    </row>
    <row r="320" spans="1:25">
      <c r="A320" s="13"/>
      <c r="B320" s="13"/>
      <c r="C320" s="13"/>
      <c r="D320" s="13"/>
      <c r="E320" s="13"/>
      <c r="F320" s="13"/>
      <c r="G320" s="14"/>
      <c r="H320" s="14"/>
      <c r="I320" s="14"/>
      <c r="J320" s="14"/>
      <c r="K320" s="13"/>
      <c r="L320" s="13"/>
      <c r="M320" s="13"/>
      <c r="N320" s="13"/>
      <c r="O320" s="13"/>
      <c r="P320" s="13"/>
      <c r="Q320" s="13"/>
      <c r="R320" s="13"/>
      <c r="S320" s="13"/>
      <c r="T320" s="13"/>
      <c r="U320" s="13"/>
      <c r="V320" s="13"/>
      <c r="W320" s="13"/>
      <c r="X320" s="13"/>
      <c r="Y320" s="13"/>
    </row>
    <row r="321" spans="1:25">
      <c r="A321" s="13"/>
      <c r="B321" s="13"/>
      <c r="C321" s="13"/>
      <c r="D321" s="13"/>
      <c r="E321" s="13"/>
      <c r="F321" s="13"/>
      <c r="G321" s="14"/>
      <c r="H321" s="14"/>
      <c r="I321" s="14"/>
      <c r="J321" s="14"/>
      <c r="K321" s="13"/>
      <c r="L321" s="13"/>
      <c r="M321" s="13"/>
      <c r="N321" s="13"/>
      <c r="O321" s="13"/>
      <c r="P321" s="13"/>
      <c r="Q321" s="13"/>
      <c r="R321" s="13"/>
      <c r="S321" s="13"/>
      <c r="T321" s="13"/>
      <c r="U321" s="13"/>
      <c r="V321" s="13"/>
      <c r="W321" s="13"/>
      <c r="X321" s="13"/>
      <c r="Y321" s="13"/>
    </row>
    <row r="322" spans="1:25">
      <c r="A322" s="13"/>
      <c r="B322" s="13"/>
      <c r="C322" s="13"/>
      <c r="D322" s="13"/>
      <c r="E322" s="13"/>
      <c r="F322" s="13"/>
      <c r="G322" s="14"/>
      <c r="H322" s="14"/>
      <c r="I322" s="14"/>
      <c r="J322" s="14"/>
      <c r="K322" s="13"/>
      <c r="L322" s="13"/>
      <c r="M322" s="13"/>
      <c r="N322" s="13"/>
      <c r="O322" s="13"/>
      <c r="P322" s="13"/>
      <c r="Q322" s="13"/>
      <c r="R322" s="13"/>
      <c r="S322" s="13"/>
      <c r="T322" s="13"/>
      <c r="U322" s="13"/>
      <c r="V322" s="13"/>
      <c r="W322" s="13"/>
      <c r="X322" s="13"/>
      <c r="Y322" s="13"/>
    </row>
    <row r="323" spans="1:25">
      <c r="A323" s="13"/>
      <c r="B323" s="13"/>
      <c r="C323" s="13"/>
      <c r="D323" s="13"/>
      <c r="E323" s="13"/>
      <c r="F323" s="13"/>
      <c r="G323" s="14"/>
      <c r="H323" s="14"/>
      <c r="I323" s="14"/>
      <c r="J323" s="14"/>
      <c r="K323" s="13"/>
      <c r="L323" s="13"/>
      <c r="M323" s="13"/>
      <c r="N323" s="13"/>
      <c r="O323" s="12"/>
      <c r="P323" s="13"/>
      <c r="Q323" s="14"/>
      <c r="R323" s="14"/>
      <c r="S323" s="14"/>
      <c r="T323" s="14"/>
      <c r="U323" s="13"/>
      <c r="V323" s="13"/>
      <c r="W323" s="14"/>
      <c r="X323" s="13"/>
      <c r="Y323" s="14"/>
    </row>
    <row r="324" spans="1:25">
      <c r="A324" s="13"/>
      <c r="B324" s="13"/>
      <c r="C324" s="13"/>
      <c r="D324" s="13"/>
      <c r="E324" s="13"/>
      <c r="F324" s="13"/>
      <c r="G324" s="14"/>
      <c r="H324" s="14"/>
      <c r="I324" s="14"/>
      <c r="J324" s="14"/>
      <c r="K324" s="13"/>
      <c r="L324" s="13"/>
      <c r="M324" s="13"/>
      <c r="N324" s="13"/>
      <c r="O324" s="13"/>
      <c r="P324" s="13"/>
      <c r="Q324" s="14"/>
      <c r="R324" s="14"/>
      <c r="S324" s="14"/>
      <c r="T324" s="14"/>
      <c r="U324" s="13"/>
      <c r="V324" s="13"/>
      <c r="W324" s="14"/>
      <c r="X324" s="13"/>
      <c r="Y324" s="14"/>
    </row>
    <row r="325" spans="1:25">
      <c r="A325" s="13"/>
      <c r="B325" s="13"/>
      <c r="C325" s="13"/>
      <c r="D325" s="13"/>
      <c r="E325" s="13"/>
      <c r="F325" s="13"/>
      <c r="G325" s="14"/>
      <c r="H325" s="14"/>
      <c r="I325" s="14"/>
      <c r="J325" s="14"/>
      <c r="K325" s="13"/>
      <c r="L325" s="13"/>
      <c r="M325" s="13"/>
      <c r="N325" s="13"/>
      <c r="O325" s="13"/>
      <c r="P325" s="13"/>
      <c r="Q325" s="14"/>
      <c r="R325" s="14"/>
      <c r="S325" s="14"/>
      <c r="T325" s="14"/>
      <c r="U325" s="13"/>
      <c r="V325" s="13"/>
      <c r="W325" s="14"/>
      <c r="X325" s="13"/>
      <c r="Y325" s="14"/>
    </row>
    <row r="326" spans="1:25">
      <c r="A326" s="13"/>
      <c r="B326" s="13"/>
      <c r="C326" s="13"/>
      <c r="D326" s="13"/>
      <c r="E326" s="13"/>
      <c r="F326" s="13"/>
      <c r="G326" s="14"/>
      <c r="H326" s="14"/>
      <c r="I326" s="14"/>
      <c r="J326" s="14"/>
      <c r="K326" s="13"/>
      <c r="L326" s="13"/>
      <c r="M326" s="13"/>
      <c r="N326" s="13"/>
      <c r="O326" s="13"/>
      <c r="P326" s="13"/>
      <c r="Q326" s="14"/>
      <c r="R326" s="14"/>
      <c r="S326" s="14"/>
      <c r="T326" s="14"/>
      <c r="U326" s="13"/>
      <c r="V326" s="13"/>
      <c r="W326" s="14"/>
      <c r="X326" s="13"/>
      <c r="Y326" s="14"/>
    </row>
    <row r="327" spans="1:25">
      <c r="A327" s="13"/>
      <c r="B327" s="13"/>
      <c r="C327" s="13"/>
      <c r="D327" s="13"/>
      <c r="E327" s="13"/>
      <c r="F327" s="13"/>
      <c r="G327" s="14"/>
      <c r="H327" s="14"/>
      <c r="I327" s="14"/>
      <c r="J327" s="14"/>
      <c r="K327" s="13"/>
      <c r="L327" s="13"/>
      <c r="M327" s="13"/>
      <c r="N327" s="13"/>
      <c r="O327" s="13"/>
      <c r="P327" s="13"/>
      <c r="Q327" s="14"/>
      <c r="R327" s="14"/>
      <c r="S327" s="14"/>
      <c r="T327" s="14"/>
      <c r="U327" s="13"/>
      <c r="V327" s="13"/>
      <c r="W327" s="14"/>
      <c r="X327" s="13"/>
      <c r="Y327" s="14"/>
    </row>
    <row r="328" spans="1:25">
      <c r="A328" s="13"/>
      <c r="B328" s="13"/>
      <c r="C328" s="13"/>
      <c r="D328" s="13"/>
      <c r="E328" s="13"/>
      <c r="F328" s="13"/>
      <c r="G328" s="14"/>
      <c r="H328" s="14"/>
      <c r="I328" s="14"/>
      <c r="J328" s="14"/>
      <c r="K328" s="13"/>
      <c r="L328" s="13"/>
      <c r="M328" s="13"/>
      <c r="N328" s="13"/>
      <c r="O328" s="13"/>
      <c r="P328" s="13"/>
      <c r="Q328" s="14"/>
      <c r="R328" s="14"/>
      <c r="S328" s="14"/>
      <c r="T328" s="14"/>
      <c r="U328" s="13"/>
      <c r="V328" s="13"/>
      <c r="W328" s="14"/>
      <c r="X328" s="13"/>
      <c r="Y328" s="14"/>
    </row>
    <row r="329" spans="1:25">
      <c r="A329" s="13"/>
      <c r="B329" s="13"/>
      <c r="C329" s="13"/>
      <c r="D329" s="13"/>
      <c r="E329" s="13"/>
      <c r="F329" s="13"/>
      <c r="G329" s="14"/>
      <c r="H329" s="14"/>
      <c r="I329" s="14"/>
      <c r="J329" s="14"/>
      <c r="K329" s="13"/>
      <c r="L329" s="13"/>
      <c r="M329" s="13"/>
      <c r="N329" s="13"/>
      <c r="O329" s="13"/>
      <c r="P329" s="13"/>
      <c r="Q329" s="14"/>
      <c r="R329" s="14"/>
      <c r="S329" s="14"/>
      <c r="T329" s="14"/>
      <c r="U329" s="13"/>
      <c r="V329" s="13"/>
      <c r="W329" s="14"/>
      <c r="X329" s="13"/>
      <c r="Y329" s="14"/>
    </row>
    <row r="330" spans="1:25">
      <c r="A330" s="13"/>
      <c r="B330" s="13"/>
      <c r="C330" s="13"/>
      <c r="D330" s="13"/>
      <c r="E330" s="13"/>
      <c r="F330" s="13"/>
      <c r="G330" s="14"/>
      <c r="H330" s="14"/>
      <c r="I330" s="14"/>
      <c r="J330" s="14"/>
      <c r="K330" s="13"/>
      <c r="L330" s="13"/>
      <c r="M330" s="13"/>
      <c r="N330" s="13"/>
      <c r="O330" s="13"/>
      <c r="P330" s="13"/>
      <c r="Q330" s="14"/>
      <c r="R330" s="14"/>
      <c r="S330" s="14"/>
      <c r="T330" s="14"/>
      <c r="U330" s="13"/>
      <c r="V330" s="13"/>
      <c r="W330" s="14"/>
      <c r="X330" s="13"/>
      <c r="Y330" s="14"/>
    </row>
    <row r="331" spans="1:25">
      <c r="A331" s="13"/>
      <c r="B331" s="13"/>
      <c r="C331" s="13"/>
      <c r="D331" s="13"/>
      <c r="E331" s="13"/>
      <c r="F331" s="13"/>
      <c r="G331" s="14"/>
      <c r="H331" s="14"/>
      <c r="I331" s="14"/>
      <c r="J331" s="14"/>
      <c r="K331" s="13"/>
      <c r="L331" s="13"/>
      <c r="M331" s="13"/>
      <c r="N331" s="13"/>
      <c r="O331" s="13"/>
      <c r="P331" s="13"/>
      <c r="Q331" s="14"/>
      <c r="R331" s="14"/>
      <c r="S331" s="14"/>
      <c r="T331" s="14"/>
      <c r="U331" s="13"/>
      <c r="V331" s="13"/>
      <c r="W331" s="14"/>
      <c r="X331" s="13"/>
      <c r="Y331" s="14"/>
    </row>
    <row r="332" spans="1:25">
      <c r="A332" s="13"/>
      <c r="B332" s="13"/>
      <c r="C332" s="13"/>
      <c r="D332" s="13"/>
      <c r="E332" s="13"/>
      <c r="F332" s="13"/>
      <c r="G332" s="14"/>
      <c r="H332" s="14"/>
      <c r="I332" s="14"/>
      <c r="J332" s="14"/>
      <c r="K332" s="13"/>
      <c r="L332" s="13"/>
      <c r="M332" s="13"/>
      <c r="N332" s="13"/>
      <c r="O332" s="13"/>
      <c r="P332" s="13"/>
      <c r="Q332" s="14"/>
      <c r="R332" s="14"/>
      <c r="S332" s="14"/>
      <c r="T332" s="14"/>
      <c r="U332" s="13"/>
      <c r="V332" s="13"/>
      <c r="W332" s="14"/>
      <c r="X332" s="13"/>
      <c r="Y332" s="14"/>
    </row>
    <row r="333" spans="1:25">
      <c r="A333" s="13"/>
      <c r="B333" s="13"/>
      <c r="C333" s="13"/>
      <c r="D333" s="13"/>
      <c r="E333" s="13"/>
      <c r="F333" s="13"/>
      <c r="G333" s="14"/>
      <c r="H333" s="14"/>
      <c r="I333" s="14"/>
      <c r="J333" s="14"/>
      <c r="K333" s="13"/>
      <c r="L333" s="13"/>
      <c r="M333" s="13"/>
      <c r="N333" s="13"/>
      <c r="O333" s="13"/>
      <c r="P333" s="13"/>
      <c r="Q333" s="14"/>
      <c r="R333" s="14"/>
      <c r="S333" s="14"/>
      <c r="T333" s="14"/>
      <c r="U333" s="13"/>
      <c r="V333" s="13"/>
      <c r="W333" s="14"/>
      <c r="X333" s="13"/>
      <c r="Y333" s="14"/>
    </row>
    <row r="334" spans="1:25">
      <c r="A334" s="13"/>
      <c r="B334" s="13"/>
      <c r="C334" s="13"/>
      <c r="D334" s="13"/>
      <c r="E334" s="13"/>
      <c r="F334" s="13"/>
      <c r="G334" s="14"/>
      <c r="H334" s="14"/>
      <c r="I334" s="14"/>
      <c r="J334" s="14"/>
      <c r="K334" s="13"/>
      <c r="L334" s="13"/>
      <c r="M334" s="13"/>
      <c r="N334" s="13"/>
      <c r="O334" s="13"/>
      <c r="P334" s="13"/>
      <c r="Q334" s="14"/>
      <c r="R334" s="14"/>
      <c r="S334" s="14"/>
      <c r="T334" s="14"/>
      <c r="U334" s="13"/>
      <c r="V334" s="13"/>
      <c r="W334" s="14"/>
      <c r="X334" s="13"/>
      <c r="Y334" s="14"/>
    </row>
    <row r="335" spans="1:25">
      <c r="A335" s="13"/>
      <c r="B335" s="13"/>
      <c r="C335" s="13"/>
      <c r="D335" s="13"/>
      <c r="E335" s="13"/>
      <c r="F335" s="13"/>
      <c r="G335" s="14"/>
      <c r="H335" s="14"/>
      <c r="I335" s="14"/>
      <c r="J335" s="14"/>
      <c r="K335" s="13"/>
      <c r="L335" s="13"/>
      <c r="M335" s="13"/>
      <c r="N335" s="13"/>
      <c r="O335" s="13"/>
      <c r="P335" s="13"/>
      <c r="Q335" s="14"/>
      <c r="R335" s="14"/>
      <c r="S335" s="14"/>
      <c r="T335" s="14"/>
      <c r="U335" s="13"/>
      <c r="V335" s="13"/>
      <c r="W335" s="14"/>
      <c r="X335" s="13"/>
      <c r="Y335" s="14"/>
    </row>
    <row r="336" spans="1:25">
      <c r="A336" s="13"/>
      <c r="B336" s="13"/>
      <c r="C336" s="13"/>
      <c r="D336" s="13"/>
      <c r="E336" s="13"/>
      <c r="F336" s="13"/>
      <c r="G336" s="14"/>
      <c r="H336" s="14"/>
      <c r="I336" s="14"/>
      <c r="J336" s="14"/>
      <c r="K336" s="13"/>
      <c r="L336" s="13"/>
      <c r="M336" s="13"/>
      <c r="N336" s="13"/>
      <c r="O336" s="13"/>
      <c r="P336" s="13"/>
      <c r="Q336" s="14"/>
      <c r="R336" s="14"/>
      <c r="S336" s="14"/>
      <c r="T336" s="14"/>
      <c r="U336" s="13"/>
      <c r="V336" s="13"/>
      <c r="W336" s="14"/>
      <c r="X336" s="13"/>
      <c r="Y336" s="14"/>
    </row>
    <row r="337" spans="1:25">
      <c r="A337" s="13"/>
      <c r="B337" s="13"/>
      <c r="C337" s="13"/>
      <c r="D337" s="13"/>
      <c r="E337" s="13"/>
      <c r="F337" s="13"/>
      <c r="G337" s="14"/>
      <c r="H337" s="14"/>
      <c r="I337" s="14"/>
      <c r="J337" s="14"/>
      <c r="K337" s="13"/>
      <c r="L337" s="13"/>
      <c r="M337" s="13"/>
      <c r="N337" s="13"/>
      <c r="O337" s="13"/>
      <c r="P337" s="13"/>
      <c r="Q337" s="14"/>
      <c r="R337" s="14"/>
      <c r="S337" s="14"/>
      <c r="T337" s="14"/>
      <c r="U337" s="13"/>
      <c r="V337" s="13"/>
      <c r="W337" s="14"/>
      <c r="X337" s="13"/>
      <c r="Y337" s="14"/>
    </row>
    <row r="338" spans="1:25">
      <c r="A338" s="13"/>
      <c r="B338" s="13"/>
      <c r="C338" s="13"/>
      <c r="D338" s="13"/>
      <c r="E338" s="13"/>
      <c r="F338" s="13"/>
      <c r="G338" s="14"/>
      <c r="H338" s="14"/>
      <c r="I338" s="14"/>
      <c r="J338" s="14"/>
      <c r="K338" s="13"/>
      <c r="L338" s="13"/>
      <c r="M338" s="13"/>
      <c r="N338" s="13"/>
      <c r="O338" s="13"/>
      <c r="P338" s="13"/>
      <c r="Q338" s="14"/>
      <c r="R338" s="14"/>
      <c r="S338" s="14"/>
      <c r="T338" s="14"/>
      <c r="U338" s="13"/>
      <c r="V338" s="13"/>
      <c r="W338" s="14"/>
      <c r="X338" s="13"/>
      <c r="Y338" s="14"/>
    </row>
  </sheetData>
  <conditionalFormatting sqref="N17:N316">
    <cfRule type="containsText" dxfId="0" priority="1" operator="containsText" text="Late">
      <formula>NOT(ISERROR(SEARCH("Late",N17)))</formula>
    </cfRule>
  </conditionalFormatting>
  <dataValidations count="1">
    <dataValidation type="list" allowBlank="1" showInputMessage="1" showErrorMessage="1" sqref="N17:N316" xr:uid="{E1AD7624-9CAF-42F0-B27D-110FC0B1C4B4}">
      <formula1>"Paid, Late"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046A7-1BF9-4F76-9C79-EEC96F28765E}">
  <dimension ref="A1:V335"/>
  <sheetViews>
    <sheetView showGridLines="0" zoomScale="82" zoomScaleNormal="89" workbookViewId="0"/>
  </sheetViews>
  <sheetFormatPr defaultRowHeight="18" customHeight="1"/>
  <cols>
    <col min="1" max="6" width="9" style="4"/>
    <col min="7" max="7" width="9" style="7" customWidth="1"/>
    <col min="8" max="8" width="12" style="7" customWidth="1"/>
    <col min="9" max="9" width="14.375" style="7" customWidth="1"/>
    <col min="10" max="10" width="12.25" style="7" customWidth="1"/>
    <col min="11" max="11" width="8.5" style="4" bestFit="1" customWidth="1"/>
    <col min="12" max="12" width="14.25" style="4" bestFit="1" customWidth="1"/>
    <col min="13" max="13" width="51.5" style="4" customWidth="1"/>
    <col min="14" max="14" width="10.75" style="4" customWidth="1"/>
    <col min="15" max="15" width="13.5" style="4" customWidth="1"/>
    <col min="16" max="16" width="10.125" style="4" customWidth="1"/>
    <col min="17" max="17" width="13.75" style="4" customWidth="1"/>
    <col min="18" max="18" width="11.5" style="4" customWidth="1"/>
    <col min="19" max="16384" width="9" style="4"/>
  </cols>
  <sheetData>
    <row r="1" spans="7:22" ht="18" customHeight="1">
      <c r="R1" s="13"/>
      <c r="S1" s="13"/>
      <c r="T1" s="13"/>
      <c r="U1" s="13"/>
      <c r="V1" s="13"/>
    </row>
    <row r="2" spans="7:22" ht="18" customHeight="1">
      <c r="R2" s="13"/>
      <c r="S2" s="13"/>
      <c r="T2" s="13"/>
      <c r="U2" s="13"/>
      <c r="V2" s="13"/>
    </row>
    <row r="3" spans="7:22" ht="18" customHeight="1">
      <c r="R3" s="13"/>
      <c r="S3" s="13"/>
      <c r="T3" s="13"/>
      <c r="U3" s="13"/>
      <c r="V3" s="13"/>
    </row>
    <row r="4" spans="7:22" ht="18" customHeight="1">
      <c r="R4" s="13"/>
      <c r="S4" s="13"/>
      <c r="T4" s="13"/>
      <c r="U4" s="13"/>
      <c r="V4" s="13"/>
    </row>
    <row r="5" spans="7:22" ht="18" customHeight="1">
      <c r="R5" s="13"/>
      <c r="S5" s="13"/>
      <c r="T5" s="13"/>
      <c r="U5" s="13"/>
      <c r="V5" s="13"/>
    </row>
    <row r="6" spans="7:22" ht="18" customHeight="1">
      <c r="R6" s="13"/>
      <c r="S6" s="13"/>
      <c r="T6" s="13"/>
      <c r="U6" s="13"/>
      <c r="V6" s="13"/>
    </row>
    <row r="7" spans="7:22" ht="18" customHeight="1">
      <c r="I7" s="7" t="s">
        <v>70</v>
      </c>
      <c r="R7" s="13"/>
      <c r="S7" s="13"/>
      <c r="T7" s="13"/>
      <c r="U7" s="13"/>
      <c r="V7" s="13"/>
    </row>
    <row r="8" spans="7:22" ht="18" customHeight="1">
      <c r="R8" s="13"/>
      <c r="S8" s="13"/>
      <c r="T8" s="13"/>
      <c r="U8" s="13"/>
      <c r="V8" s="13"/>
    </row>
    <row r="9" spans="7:22" ht="18" customHeight="1">
      <c r="R9" s="13"/>
      <c r="S9" s="13"/>
      <c r="T9" s="13"/>
      <c r="U9" s="13"/>
      <c r="V9" s="13"/>
    </row>
    <row r="10" spans="7:22" ht="18" customHeight="1">
      <c r="R10" s="13"/>
      <c r="S10" s="13"/>
      <c r="T10" s="13"/>
      <c r="U10" s="13"/>
      <c r="V10" s="13"/>
    </row>
    <row r="11" spans="7:22" ht="18" customHeight="1">
      <c r="G11" s="15"/>
      <c r="H11" s="15"/>
      <c r="I11" s="15"/>
      <c r="J11" s="15"/>
      <c r="K11" s="15"/>
      <c r="L11" s="15"/>
      <c r="M11" s="15"/>
      <c r="N11" s="15"/>
      <c r="O11" s="15"/>
      <c r="P11" s="15"/>
      <c r="Q11" s="15"/>
      <c r="R11" s="13"/>
      <c r="S11" s="13"/>
      <c r="T11" s="13"/>
      <c r="U11" s="13"/>
      <c r="V11" s="13"/>
    </row>
    <row r="12" spans="7:22" ht="18" customHeight="1">
      <c r="G12" s="15"/>
      <c r="H12" s="15"/>
      <c r="I12" s="15"/>
      <c r="J12" s="15"/>
      <c r="K12" s="15"/>
      <c r="L12" s="15"/>
      <c r="M12" s="15"/>
      <c r="N12" s="15"/>
      <c r="O12" s="15"/>
      <c r="P12" s="15"/>
      <c r="Q12" s="15"/>
      <c r="R12" s="13"/>
      <c r="S12" s="13"/>
      <c r="T12" s="13"/>
      <c r="U12" s="13"/>
      <c r="V12" s="13"/>
    </row>
    <row r="13" spans="7:22" ht="18" customHeight="1">
      <c r="G13" s="15"/>
      <c r="H13" s="15"/>
      <c r="I13" s="15"/>
      <c r="J13" s="15"/>
      <c r="K13" s="15"/>
      <c r="L13" s="15"/>
      <c r="M13" s="16"/>
      <c r="N13" s="16"/>
      <c r="O13" s="17"/>
      <c r="P13" s="17"/>
      <c r="Q13" s="15"/>
      <c r="R13" s="13"/>
      <c r="S13" s="13"/>
      <c r="T13" s="13"/>
      <c r="U13" s="13"/>
      <c r="V13" s="13"/>
    </row>
    <row r="14" spans="7:22" ht="18" customHeight="1">
      <c r="G14" s="15"/>
      <c r="H14" s="15"/>
      <c r="I14" s="15"/>
      <c r="J14" s="15"/>
      <c r="K14" s="15"/>
      <c r="L14" s="15"/>
      <c r="M14" s="16"/>
      <c r="Q14" s="15"/>
      <c r="R14" s="13"/>
      <c r="S14" s="13"/>
      <c r="T14" s="13"/>
      <c r="U14" s="13"/>
      <c r="V14" s="13"/>
    </row>
    <row r="15" spans="7:22" ht="18" customHeight="1">
      <c r="G15" s="15"/>
      <c r="H15" s="19" t="s">
        <v>58</v>
      </c>
      <c r="I15" s="18">
        <v>23111</v>
      </c>
      <c r="J15" s="15"/>
      <c r="K15" s="15"/>
      <c r="L15" s="15"/>
      <c r="M15" s="16"/>
      <c r="Q15" s="15"/>
      <c r="R15" s="13"/>
      <c r="S15" s="13"/>
      <c r="T15" s="13"/>
      <c r="U15" s="13"/>
      <c r="V15" s="13"/>
    </row>
    <row r="16" spans="7:22" ht="18" customHeight="1">
      <c r="G16" s="15"/>
      <c r="H16" s="20" t="s">
        <v>59</v>
      </c>
      <c r="I16" s="18">
        <v>23111</v>
      </c>
      <c r="J16" s="15"/>
      <c r="K16" s="15"/>
      <c r="L16" s="15"/>
      <c r="M16" s="16"/>
      <c r="Q16" s="15"/>
      <c r="R16" s="13"/>
      <c r="S16" s="13"/>
      <c r="T16" s="13"/>
      <c r="U16" s="13"/>
      <c r="V16" s="13"/>
    </row>
    <row r="17" spans="7:22" ht="18" customHeight="1">
      <c r="G17" s="15"/>
      <c r="H17" s="20" t="s">
        <v>60</v>
      </c>
      <c r="I17" s="18">
        <v>23111</v>
      </c>
      <c r="K17" s="15"/>
      <c r="L17" s="15"/>
      <c r="M17" s="16"/>
      <c r="Q17" s="15"/>
      <c r="R17" s="13"/>
      <c r="S17" s="13"/>
      <c r="T17" s="13"/>
      <c r="U17" s="13"/>
      <c r="V17" s="13"/>
    </row>
    <row r="18" spans="7:22" ht="18" customHeight="1">
      <c r="G18" s="15"/>
      <c r="H18" s="20" t="s">
        <v>61</v>
      </c>
      <c r="I18" s="18">
        <v>23111</v>
      </c>
      <c r="K18" s="15"/>
      <c r="L18" s="15"/>
      <c r="M18" s="16"/>
      <c r="Q18" s="15"/>
      <c r="R18" s="13"/>
      <c r="S18" s="13"/>
      <c r="T18" s="13"/>
      <c r="U18" s="13"/>
      <c r="V18" s="13"/>
    </row>
    <row r="19" spans="7:22" ht="18" customHeight="1">
      <c r="G19" s="15"/>
      <c r="H19" s="20" t="s">
        <v>62</v>
      </c>
      <c r="I19" s="18">
        <v>23111</v>
      </c>
      <c r="K19" s="15"/>
      <c r="L19" s="15"/>
      <c r="M19" s="16"/>
      <c r="N19" s="16"/>
      <c r="O19" s="16"/>
      <c r="P19" s="16"/>
      <c r="Q19" s="15"/>
      <c r="R19" s="13"/>
      <c r="S19" s="13"/>
      <c r="T19" s="13"/>
      <c r="U19" s="13"/>
      <c r="V19" s="13"/>
    </row>
    <row r="20" spans="7:22" ht="18" customHeight="1">
      <c r="G20" s="15"/>
      <c r="H20" s="20" t="s">
        <v>63</v>
      </c>
      <c r="I20" s="18">
        <v>23111</v>
      </c>
      <c r="K20" s="15"/>
      <c r="L20" s="15"/>
      <c r="M20" s="16"/>
      <c r="N20" s="16"/>
      <c r="O20" s="16"/>
      <c r="P20" s="16"/>
      <c r="Q20" s="15"/>
      <c r="R20" s="13"/>
      <c r="S20" s="13"/>
      <c r="T20" s="13"/>
      <c r="U20" s="13"/>
      <c r="V20" s="13"/>
    </row>
    <row r="21" spans="7:22" ht="18" customHeight="1">
      <c r="G21" s="15"/>
      <c r="H21" s="20" t="s">
        <v>64</v>
      </c>
      <c r="I21" s="18">
        <v>23111</v>
      </c>
      <c r="K21" s="15"/>
      <c r="L21" s="15"/>
      <c r="M21" s="16" t="s">
        <v>70</v>
      </c>
      <c r="N21" s="16"/>
      <c r="O21" s="16"/>
      <c r="P21" s="16"/>
      <c r="Q21" s="15"/>
      <c r="R21" s="13"/>
      <c r="S21" s="13"/>
      <c r="T21" s="13"/>
      <c r="U21" s="13"/>
      <c r="V21" s="13"/>
    </row>
    <row r="22" spans="7:22" ht="18" customHeight="1">
      <c r="G22" s="15"/>
      <c r="H22" s="20" t="s">
        <v>65</v>
      </c>
      <c r="I22" s="18">
        <v>23111</v>
      </c>
      <c r="K22" s="15"/>
      <c r="L22" s="15"/>
      <c r="M22" s="16"/>
      <c r="N22" s="16"/>
      <c r="O22" s="16"/>
      <c r="P22" s="16"/>
      <c r="Q22" s="15"/>
      <c r="R22" s="13"/>
      <c r="S22" s="13"/>
      <c r="T22" s="13"/>
      <c r="U22" s="13"/>
      <c r="V22" s="13"/>
    </row>
    <row r="23" spans="7:22" ht="18" customHeight="1">
      <c r="G23" s="15"/>
      <c r="H23" s="20" t="s">
        <v>66</v>
      </c>
      <c r="I23" s="18">
        <v>23111</v>
      </c>
      <c r="K23" s="15"/>
      <c r="L23" s="15"/>
      <c r="M23" s="16"/>
      <c r="N23" s="21">
        <v>15700</v>
      </c>
      <c r="O23" s="22" t="s">
        <v>51</v>
      </c>
      <c r="P23" s="16"/>
      <c r="Q23" s="15"/>
      <c r="R23" s="13"/>
      <c r="S23" s="13"/>
      <c r="T23" s="13"/>
      <c r="U23" s="13"/>
      <c r="V23" s="13"/>
    </row>
    <row r="24" spans="7:22" ht="18" customHeight="1">
      <c r="G24" s="15"/>
      <c r="H24" s="20" t="s">
        <v>67</v>
      </c>
      <c r="I24" s="18">
        <v>23111</v>
      </c>
      <c r="K24" s="15"/>
      <c r="L24" s="15"/>
      <c r="M24" s="16"/>
      <c r="N24" s="21">
        <v>15700</v>
      </c>
      <c r="O24" s="22" t="s">
        <v>52</v>
      </c>
      <c r="P24" s="16"/>
      <c r="Q24" s="15"/>
      <c r="R24" s="13"/>
      <c r="S24" s="13"/>
      <c r="T24" s="13"/>
      <c r="U24" s="13"/>
      <c r="V24" s="13"/>
    </row>
    <row r="25" spans="7:22" ht="18" customHeight="1">
      <c r="G25" s="15"/>
      <c r="H25" s="20" t="s">
        <v>68</v>
      </c>
      <c r="I25" s="18">
        <v>23111</v>
      </c>
      <c r="K25" s="15"/>
      <c r="L25" s="15"/>
      <c r="M25" s="16"/>
      <c r="N25" s="21">
        <v>15700</v>
      </c>
      <c r="O25" s="22" t="s">
        <v>53</v>
      </c>
      <c r="P25" s="16"/>
      <c r="Q25" s="15"/>
      <c r="R25" s="13"/>
      <c r="S25" s="13"/>
      <c r="T25" s="13"/>
      <c r="U25" s="13"/>
      <c r="V25" s="13"/>
    </row>
    <row r="26" spans="7:22" ht="18" customHeight="1">
      <c r="G26" s="15"/>
      <c r="H26" s="20" t="s">
        <v>69</v>
      </c>
      <c r="I26" s="18">
        <v>23111</v>
      </c>
      <c r="K26" s="15"/>
      <c r="L26" s="15"/>
      <c r="M26" s="15"/>
      <c r="N26" s="21">
        <v>15700</v>
      </c>
      <c r="O26" s="22" t="s">
        <v>54</v>
      </c>
      <c r="P26" s="15"/>
      <c r="Q26" s="15"/>
      <c r="R26" s="13"/>
      <c r="S26" s="13"/>
      <c r="T26" s="13"/>
      <c r="U26" s="13"/>
      <c r="V26" s="13"/>
    </row>
    <row r="27" spans="7:22" ht="18" customHeight="1">
      <c r="G27" s="15"/>
      <c r="K27" s="15"/>
      <c r="L27" s="15"/>
      <c r="M27" s="15"/>
      <c r="N27" s="21">
        <v>15700</v>
      </c>
      <c r="O27" s="22" t="s">
        <v>55</v>
      </c>
      <c r="P27" s="15"/>
      <c r="Q27" s="15"/>
      <c r="R27" s="13"/>
      <c r="S27" s="13"/>
      <c r="T27" s="13"/>
      <c r="U27" s="13"/>
      <c r="V27" s="13"/>
    </row>
    <row r="28" spans="7:22" ht="18" customHeight="1">
      <c r="G28" s="15"/>
      <c r="K28" s="15"/>
      <c r="L28" s="15"/>
      <c r="M28" s="15"/>
      <c r="N28" s="15"/>
      <c r="O28" s="15"/>
      <c r="P28" s="15"/>
      <c r="Q28" s="15"/>
      <c r="R28" s="13"/>
      <c r="S28" s="13"/>
      <c r="T28" s="13"/>
      <c r="U28" s="13"/>
      <c r="V28" s="13"/>
    </row>
    <row r="29" spans="7:22" ht="18" customHeight="1">
      <c r="G29" s="15"/>
      <c r="H29" s="15"/>
      <c r="I29" s="15"/>
      <c r="J29" s="15"/>
      <c r="K29" s="15"/>
      <c r="L29" s="15"/>
      <c r="M29" s="15"/>
      <c r="N29" s="15"/>
      <c r="O29" s="15"/>
      <c r="P29" s="15"/>
      <c r="Q29" s="15"/>
      <c r="R29" s="13"/>
      <c r="S29" s="13"/>
      <c r="T29" s="13"/>
      <c r="U29" s="13"/>
      <c r="V29" s="13"/>
    </row>
    <row r="30" spans="7:22" ht="18" customHeight="1">
      <c r="G30" s="15"/>
      <c r="H30" s="15"/>
      <c r="I30" s="15"/>
      <c r="J30" s="15"/>
      <c r="K30" s="15"/>
      <c r="L30" s="15"/>
      <c r="M30" s="15"/>
      <c r="N30" s="15"/>
      <c r="O30" s="15"/>
      <c r="P30" s="15"/>
      <c r="Q30" s="15"/>
      <c r="R30" s="13"/>
      <c r="S30" s="13"/>
      <c r="T30" s="13"/>
      <c r="U30" s="13"/>
      <c r="V30" s="13"/>
    </row>
    <row r="31" spans="7:22" ht="18" customHeight="1">
      <c r="G31" s="15"/>
      <c r="H31" s="15"/>
      <c r="I31" s="15"/>
      <c r="J31" s="15"/>
      <c r="K31" s="15"/>
      <c r="L31" s="15"/>
      <c r="M31" s="15"/>
      <c r="N31" s="15"/>
      <c r="O31" s="15"/>
      <c r="P31" s="15"/>
      <c r="Q31" s="15"/>
      <c r="R31" s="13"/>
      <c r="S31" s="13"/>
      <c r="T31" s="13"/>
      <c r="U31" s="13"/>
      <c r="V31" s="13"/>
    </row>
    <row r="32" spans="7:22" ht="18" customHeight="1">
      <c r="G32" s="4"/>
      <c r="H32" s="4"/>
      <c r="I32" s="4"/>
      <c r="J32" s="4"/>
      <c r="R32" s="13"/>
      <c r="S32" s="13"/>
      <c r="T32" s="13"/>
      <c r="U32" s="13"/>
      <c r="V32" s="13"/>
    </row>
    <row r="33" spans="1:22" ht="18" customHeight="1">
      <c r="G33" s="4"/>
      <c r="H33" s="4"/>
      <c r="I33" s="4"/>
      <c r="J33" s="4"/>
      <c r="R33" s="13"/>
      <c r="S33" s="13"/>
      <c r="T33" s="13"/>
      <c r="U33" s="13"/>
      <c r="V33" s="13"/>
    </row>
    <row r="34" spans="1:22" ht="18" customHeight="1">
      <c r="G34" s="4"/>
      <c r="H34" s="4"/>
      <c r="I34" s="4"/>
      <c r="J34" s="4"/>
      <c r="R34" s="13"/>
      <c r="S34" s="13"/>
      <c r="T34" s="13"/>
      <c r="U34" s="13"/>
      <c r="V34" s="13"/>
    </row>
    <row r="35" spans="1:22" ht="18" customHeight="1">
      <c r="G35" s="4"/>
      <c r="H35" s="4"/>
      <c r="I35" s="4"/>
      <c r="J35" s="4"/>
      <c r="R35" s="13"/>
      <c r="S35" s="13"/>
      <c r="T35" s="13"/>
      <c r="U35" s="13"/>
      <c r="V35" s="13"/>
    </row>
    <row r="36" spans="1:22" ht="18" customHeight="1">
      <c r="G36" s="4"/>
      <c r="H36" s="4"/>
      <c r="I36" s="4"/>
      <c r="J36" s="4"/>
      <c r="R36" s="13"/>
      <c r="S36" s="13"/>
      <c r="T36" s="13"/>
      <c r="U36" s="13"/>
      <c r="V36" s="13"/>
    </row>
    <row r="37" spans="1:22" ht="18" customHeight="1">
      <c r="G37" s="4"/>
      <c r="H37" s="4"/>
      <c r="I37" s="4"/>
      <c r="J37" s="4"/>
      <c r="M37" s="4" t="s">
        <v>70</v>
      </c>
      <c r="R37" s="13"/>
      <c r="S37" s="13"/>
      <c r="T37" s="13"/>
      <c r="U37" s="13"/>
      <c r="V37" s="13"/>
    </row>
    <row r="38" spans="1:22" ht="18" customHeight="1">
      <c r="G38" s="4"/>
      <c r="H38" s="4"/>
      <c r="I38" s="4"/>
      <c r="J38" s="4"/>
      <c r="R38" s="13"/>
      <c r="S38" s="13"/>
      <c r="T38" s="13"/>
      <c r="U38" s="13"/>
      <c r="V38" s="13"/>
    </row>
    <row r="39" spans="1:22" ht="18" customHeight="1">
      <c r="G39" s="4"/>
      <c r="H39" s="4"/>
      <c r="I39" s="4"/>
      <c r="J39" s="4"/>
      <c r="R39" s="13"/>
      <c r="S39" s="13"/>
      <c r="T39" s="13"/>
      <c r="U39" s="13"/>
      <c r="V39" s="13"/>
    </row>
    <row r="40" spans="1:22" ht="18" customHeight="1">
      <c r="G40" s="4"/>
      <c r="H40" s="4"/>
      <c r="I40" s="4"/>
      <c r="J40" s="4"/>
      <c r="R40" s="13"/>
      <c r="S40" s="13"/>
      <c r="T40" s="13"/>
      <c r="U40" s="13"/>
      <c r="V40" s="13"/>
    </row>
    <row r="41" spans="1:22" ht="18" customHeight="1">
      <c r="G41" s="4"/>
      <c r="H41" s="4"/>
      <c r="I41" s="4"/>
      <c r="J41" s="4"/>
      <c r="R41" s="13"/>
      <c r="S41" s="13"/>
      <c r="T41" s="13"/>
      <c r="U41" s="13"/>
      <c r="V41" s="13"/>
    </row>
    <row r="42" spans="1:22" ht="18" customHeight="1">
      <c r="G42" s="4"/>
      <c r="H42" s="4"/>
      <c r="I42" s="4"/>
      <c r="J42" s="4"/>
      <c r="R42" s="13"/>
      <c r="S42" s="13"/>
      <c r="T42" s="13"/>
      <c r="U42" s="13"/>
      <c r="V42" s="13"/>
    </row>
    <row r="43" spans="1:22" ht="18" customHeight="1">
      <c r="A43" s="13"/>
      <c r="B43" s="13"/>
      <c r="C43" s="13"/>
      <c r="D43" s="13"/>
      <c r="E43" s="13"/>
      <c r="F43" s="13"/>
      <c r="G43" s="13"/>
      <c r="H43" s="13"/>
      <c r="I43" s="13"/>
      <c r="J43" s="13"/>
      <c r="K43" s="13"/>
      <c r="L43" s="13"/>
      <c r="M43" s="13"/>
      <c r="N43" s="13"/>
      <c r="O43" s="13"/>
      <c r="P43" s="13"/>
      <c r="Q43" s="13"/>
      <c r="R43" s="13"/>
      <c r="S43" s="13"/>
      <c r="T43" s="13"/>
      <c r="U43" s="13"/>
      <c r="V43" s="13"/>
    </row>
    <row r="44" spans="1:22" ht="18" customHeight="1">
      <c r="A44" s="13"/>
      <c r="B44" s="13"/>
      <c r="C44" s="13"/>
      <c r="D44" s="13"/>
      <c r="E44" s="13"/>
      <c r="F44" s="13"/>
      <c r="G44" s="13"/>
      <c r="H44" s="13"/>
      <c r="I44" s="13"/>
      <c r="J44" s="13"/>
      <c r="K44" s="13"/>
      <c r="L44" s="13"/>
      <c r="M44" s="13"/>
      <c r="N44" s="13"/>
      <c r="O44" s="13"/>
      <c r="P44" s="13"/>
      <c r="Q44" s="13"/>
      <c r="R44" s="13"/>
      <c r="S44" s="13"/>
      <c r="T44" s="13"/>
      <c r="U44" s="13"/>
      <c r="V44" s="13"/>
    </row>
    <row r="45" spans="1:22" ht="18" customHeight="1">
      <c r="A45" s="13"/>
      <c r="B45" s="13"/>
      <c r="C45" s="13"/>
      <c r="D45" s="13"/>
      <c r="E45" s="13"/>
      <c r="F45" s="13"/>
      <c r="G45" s="13"/>
      <c r="H45" s="13"/>
      <c r="I45" s="13"/>
      <c r="J45" s="13"/>
      <c r="K45" s="13"/>
      <c r="L45" s="13"/>
      <c r="M45" s="13"/>
      <c r="N45" s="13"/>
      <c r="O45" s="13"/>
      <c r="P45" s="13"/>
      <c r="Q45" s="13"/>
      <c r="R45" s="13"/>
      <c r="S45" s="13"/>
      <c r="T45" s="13"/>
      <c r="U45" s="13"/>
      <c r="V45" s="13"/>
    </row>
    <row r="46" spans="1:22" ht="18" customHeight="1">
      <c r="A46" s="13"/>
      <c r="B46" s="13"/>
      <c r="C46" s="13"/>
      <c r="D46" s="13"/>
      <c r="E46" s="13"/>
      <c r="F46" s="13"/>
      <c r="G46" s="13"/>
      <c r="H46" s="13"/>
      <c r="I46" s="13"/>
      <c r="J46" s="13"/>
      <c r="K46" s="13"/>
      <c r="L46" s="13"/>
      <c r="M46" s="13"/>
      <c r="N46" s="13"/>
      <c r="O46" s="13"/>
      <c r="P46" s="13"/>
      <c r="Q46" s="13"/>
      <c r="R46" s="13"/>
      <c r="S46" s="13"/>
      <c r="T46" s="13"/>
      <c r="U46" s="13"/>
      <c r="V46" s="13"/>
    </row>
    <row r="47" spans="1:22" ht="18" customHeight="1">
      <c r="A47" s="13"/>
      <c r="B47" s="13"/>
      <c r="C47" s="13"/>
      <c r="D47" s="13"/>
      <c r="E47" s="13"/>
      <c r="F47" s="13"/>
      <c r="G47" s="13"/>
      <c r="H47" s="13"/>
      <c r="I47" s="13"/>
      <c r="J47" s="13"/>
      <c r="K47" s="13"/>
      <c r="L47" s="13"/>
      <c r="M47" s="13"/>
      <c r="N47" s="13"/>
      <c r="O47" s="13"/>
      <c r="P47" s="13"/>
      <c r="Q47" s="13"/>
      <c r="R47" s="13"/>
      <c r="S47" s="13"/>
      <c r="T47" s="13"/>
      <c r="U47" s="13"/>
      <c r="V47" s="13"/>
    </row>
    <row r="48" spans="1:22" ht="18" customHeight="1">
      <c r="A48" s="13"/>
      <c r="B48" s="13"/>
      <c r="C48" s="13"/>
      <c r="D48" s="13"/>
      <c r="E48" s="13"/>
      <c r="F48" s="13"/>
      <c r="G48" s="13"/>
      <c r="H48" s="13"/>
      <c r="I48" s="13"/>
      <c r="J48" s="13"/>
      <c r="K48" s="13"/>
      <c r="L48" s="13"/>
      <c r="M48" s="13"/>
      <c r="N48" s="13"/>
      <c r="O48" s="13"/>
      <c r="P48" s="13"/>
      <c r="Q48" s="13"/>
      <c r="R48" s="13"/>
      <c r="S48" s="13"/>
      <c r="T48" s="13"/>
      <c r="U48" s="13"/>
      <c r="V48" s="13"/>
    </row>
    <row r="49" spans="1:22" ht="18" customHeight="1">
      <c r="A49" s="13"/>
      <c r="B49" s="13"/>
      <c r="C49" s="13"/>
      <c r="D49" s="13"/>
      <c r="E49" s="13"/>
      <c r="F49" s="13"/>
      <c r="G49" s="13"/>
      <c r="H49" s="13"/>
      <c r="I49" s="13"/>
      <c r="J49" s="13"/>
      <c r="K49" s="13"/>
      <c r="L49" s="13"/>
      <c r="M49" s="13"/>
      <c r="N49" s="13"/>
      <c r="O49" s="13"/>
      <c r="P49" s="13"/>
      <c r="Q49" s="13"/>
      <c r="R49" s="13"/>
      <c r="S49" s="13"/>
      <c r="T49" s="13"/>
      <c r="U49" s="13"/>
      <c r="V49" s="13"/>
    </row>
    <row r="50" spans="1:22" ht="18" customHeight="1">
      <c r="A50" s="13"/>
      <c r="B50" s="13"/>
      <c r="C50" s="13"/>
      <c r="D50" s="13"/>
      <c r="E50" s="13"/>
      <c r="F50" s="13"/>
      <c r="G50" s="13"/>
      <c r="H50" s="13"/>
      <c r="I50" s="13"/>
      <c r="J50" s="13"/>
      <c r="K50" s="13"/>
      <c r="L50" s="13"/>
      <c r="M50" s="13"/>
      <c r="N50" s="13"/>
      <c r="O50" s="13"/>
      <c r="P50" s="13"/>
      <c r="Q50" s="13"/>
      <c r="R50" s="13"/>
      <c r="S50" s="13"/>
      <c r="T50" s="13"/>
      <c r="U50" s="13"/>
      <c r="V50" s="13"/>
    </row>
    <row r="51" spans="1:22" ht="18" customHeight="1">
      <c r="A51" s="13"/>
      <c r="B51" s="13"/>
      <c r="C51" s="13"/>
      <c r="D51" s="13"/>
      <c r="E51" s="13"/>
      <c r="F51" s="13"/>
      <c r="G51" s="13"/>
      <c r="H51" s="13"/>
      <c r="I51" s="13"/>
      <c r="J51" s="13"/>
      <c r="K51" s="13"/>
      <c r="L51" s="13"/>
      <c r="M51" s="13"/>
      <c r="N51" s="13"/>
      <c r="O51" s="13"/>
      <c r="P51" s="13"/>
      <c r="Q51" s="13"/>
      <c r="R51" s="13"/>
      <c r="S51" s="13"/>
      <c r="T51" s="13"/>
      <c r="U51" s="13"/>
      <c r="V51" s="13"/>
    </row>
    <row r="52" spans="1:22" ht="18" customHeight="1">
      <c r="A52" s="13"/>
      <c r="B52" s="13"/>
      <c r="C52" s="13"/>
      <c r="D52" s="13"/>
      <c r="E52" s="13"/>
      <c r="F52" s="13"/>
      <c r="G52" s="13"/>
      <c r="H52" s="13"/>
      <c r="I52" s="13"/>
      <c r="J52" s="13"/>
      <c r="K52" s="13"/>
      <c r="L52" s="13"/>
      <c r="M52" s="13"/>
      <c r="N52" s="13"/>
      <c r="O52" s="13"/>
      <c r="P52" s="13"/>
      <c r="Q52" s="13"/>
      <c r="R52" s="13"/>
      <c r="S52" s="13"/>
      <c r="T52" s="13"/>
      <c r="U52" s="13"/>
      <c r="V52" s="13"/>
    </row>
    <row r="53" spans="1:22" ht="18" customHeight="1">
      <c r="A53" s="13"/>
      <c r="B53" s="13"/>
      <c r="C53" s="13"/>
      <c r="D53" s="13"/>
      <c r="E53" s="13"/>
      <c r="F53" s="13"/>
      <c r="G53" s="13"/>
      <c r="H53" s="13"/>
      <c r="I53" s="13"/>
      <c r="J53" s="13"/>
      <c r="K53" s="13"/>
      <c r="L53" s="13"/>
      <c r="M53" s="13"/>
      <c r="N53" s="13"/>
      <c r="O53" s="13"/>
      <c r="P53" s="13"/>
      <c r="Q53" s="13"/>
      <c r="R53" s="13"/>
      <c r="S53" s="13"/>
      <c r="T53" s="13"/>
      <c r="U53" s="13"/>
      <c r="V53" s="13"/>
    </row>
    <row r="54" spans="1:22" ht="18" customHeight="1">
      <c r="A54" s="13"/>
      <c r="B54" s="13"/>
      <c r="C54" s="13"/>
      <c r="D54" s="13"/>
      <c r="E54" s="13"/>
      <c r="F54" s="13"/>
      <c r="G54" s="13"/>
      <c r="H54" s="13"/>
      <c r="I54" s="13"/>
      <c r="J54" s="13"/>
      <c r="K54" s="13"/>
      <c r="L54" s="13"/>
      <c r="M54" s="13"/>
      <c r="N54" s="13"/>
      <c r="O54" s="13"/>
      <c r="P54" s="13"/>
      <c r="Q54" s="13"/>
      <c r="R54" s="13"/>
      <c r="S54" s="13"/>
      <c r="T54" s="13"/>
      <c r="U54" s="13"/>
      <c r="V54" s="13"/>
    </row>
    <row r="55" spans="1:22" ht="18" customHeight="1">
      <c r="A55" s="13"/>
      <c r="B55" s="13"/>
      <c r="C55" s="13"/>
      <c r="D55" s="13"/>
      <c r="E55" s="13"/>
      <c r="F55" s="13"/>
      <c r="G55" s="13"/>
      <c r="H55" s="13"/>
      <c r="I55" s="13"/>
      <c r="J55" s="13"/>
      <c r="K55" s="13"/>
      <c r="L55" s="13"/>
      <c r="M55" s="13"/>
      <c r="N55" s="13"/>
      <c r="O55" s="13"/>
      <c r="P55" s="13"/>
      <c r="Q55" s="13"/>
      <c r="R55" s="13"/>
      <c r="S55" s="13"/>
      <c r="T55" s="13"/>
      <c r="U55" s="13"/>
      <c r="V55" s="13"/>
    </row>
    <row r="56" spans="1:22" ht="18" customHeight="1">
      <c r="G56" s="4"/>
      <c r="H56" s="4"/>
      <c r="I56" s="4"/>
      <c r="J56" s="4"/>
    </row>
    <row r="57" spans="1:22" ht="18" customHeight="1">
      <c r="G57" s="4"/>
      <c r="H57" s="4"/>
      <c r="I57" s="4"/>
      <c r="J57" s="4"/>
    </row>
    <row r="58" spans="1:22" ht="18" customHeight="1">
      <c r="G58" s="4"/>
      <c r="H58" s="4"/>
      <c r="I58" s="4"/>
      <c r="J58" s="4"/>
    </row>
    <row r="59" spans="1:22" ht="18" customHeight="1">
      <c r="G59" s="4"/>
      <c r="H59" s="4"/>
      <c r="I59" s="4"/>
      <c r="J59" s="4"/>
    </row>
    <row r="60" spans="1:22" ht="18" customHeight="1">
      <c r="G60" s="4"/>
      <c r="H60" s="4"/>
      <c r="I60" s="4"/>
      <c r="J60" s="4"/>
    </row>
    <row r="61" spans="1:22" ht="18" customHeight="1">
      <c r="G61" s="4"/>
      <c r="H61" s="4"/>
      <c r="I61" s="4"/>
      <c r="J61" s="4"/>
    </row>
    <row r="62" spans="1:22" ht="18" customHeight="1">
      <c r="G62" s="4"/>
      <c r="H62" s="4"/>
      <c r="I62" s="4"/>
      <c r="J62" s="4"/>
    </row>
    <row r="63" spans="1:22" ht="18" customHeight="1">
      <c r="G63" s="4"/>
      <c r="H63" s="4"/>
      <c r="I63" s="4"/>
      <c r="J63" s="4"/>
    </row>
    <row r="64" spans="1:22" ht="18" customHeight="1">
      <c r="G64" s="4"/>
      <c r="H64" s="4"/>
      <c r="I64" s="4"/>
      <c r="J64" s="4"/>
    </row>
    <row r="65" s="4" customFormat="1" ht="18" customHeight="1"/>
    <row r="66" s="4" customFormat="1" ht="18" customHeight="1"/>
    <row r="67" s="4" customFormat="1" ht="18" customHeight="1"/>
    <row r="68" s="4" customFormat="1" ht="18" customHeight="1"/>
    <row r="69" s="4" customFormat="1" ht="18" customHeight="1"/>
    <row r="70" s="4" customFormat="1" ht="18" customHeight="1"/>
    <row r="71" s="4" customFormat="1" ht="18" customHeight="1"/>
    <row r="72" s="4" customFormat="1" ht="18" customHeight="1"/>
    <row r="73" s="4" customFormat="1" ht="18" customHeight="1"/>
    <row r="74" s="4" customFormat="1" ht="18" customHeight="1"/>
    <row r="75" s="4" customFormat="1" ht="18" customHeight="1"/>
    <row r="76" s="4" customFormat="1" ht="18" customHeight="1"/>
    <row r="77" s="4" customFormat="1" ht="18" customHeight="1"/>
    <row r="78" s="4" customFormat="1" ht="18" customHeight="1"/>
    <row r="79" s="4" customFormat="1" ht="18" customHeight="1"/>
    <row r="80" s="4" customFormat="1" ht="18" customHeight="1"/>
    <row r="81" s="4" customFormat="1" ht="18" customHeight="1"/>
    <row r="82" s="4" customFormat="1" ht="18" customHeight="1"/>
    <row r="83" s="4" customFormat="1" ht="18" customHeight="1"/>
    <row r="84" s="4" customFormat="1" ht="18" customHeight="1"/>
    <row r="85" s="4" customFormat="1" ht="18" customHeight="1"/>
    <row r="86" s="4" customFormat="1" ht="18" customHeight="1"/>
    <row r="87" s="4" customFormat="1" ht="18" customHeight="1"/>
    <row r="88" s="4" customFormat="1" ht="18" customHeight="1"/>
    <row r="89" s="4" customFormat="1" ht="18" customHeight="1"/>
    <row r="90" s="4" customFormat="1" ht="18" customHeight="1"/>
    <row r="91" s="4" customFormat="1" ht="18" customHeight="1"/>
    <row r="92" s="4" customFormat="1" ht="18" customHeight="1"/>
    <row r="93" s="4" customFormat="1" ht="18" customHeight="1"/>
    <row r="94" s="4" customFormat="1" ht="18" customHeight="1"/>
    <row r="95" s="4" customFormat="1" ht="18" customHeight="1"/>
    <row r="96" s="4" customFormat="1" ht="18" customHeight="1"/>
    <row r="97" s="4" customFormat="1" ht="18" customHeight="1"/>
    <row r="98" s="4" customFormat="1" ht="18" customHeight="1"/>
    <row r="99" s="4" customFormat="1" ht="18" customHeight="1"/>
    <row r="100" s="4" customFormat="1" ht="18" customHeight="1"/>
    <row r="101" s="4" customFormat="1" ht="18" customHeight="1"/>
    <row r="102" s="4" customFormat="1" ht="18" customHeight="1"/>
    <row r="103" s="4" customFormat="1" ht="18" customHeight="1"/>
    <row r="104" s="4" customFormat="1" ht="18" customHeight="1"/>
    <row r="105" s="4" customFormat="1" ht="18" customHeight="1"/>
    <row r="106" s="4" customFormat="1" ht="18" customHeight="1"/>
    <row r="107" s="4" customFormat="1" ht="18" customHeight="1"/>
    <row r="108" s="4" customFormat="1" ht="18" customHeight="1"/>
    <row r="109" s="4" customFormat="1" ht="18" customHeight="1"/>
    <row r="110" s="4" customFormat="1" ht="18" customHeight="1"/>
    <row r="111" s="4" customFormat="1" ht="18" customHeight="1"/>
    <row r="112" s="4" customFormat="1" ht="18" customHeight="1"/>
    <row r="113" s="4" customFormat="1" ht="18" customHeight="1"/>
    <row r="114" s="4" customFormat="1" ht="18" customHeight="1"/>
    <row r="115" s="4" customFormat="1" ht="18" customHeight="1"/>
    <row r="116" s="4" customFormat="1" ht="18" customHeight="1"/>
    <row r="117" s="4" customFormat="1" ht="18" customHeight="1"/>
    <row r="118" s="4" customFormat="1" ht="18" customHeight="1"/>
    <row r="119" s="4" customFormat="1" ht="18" customHeight="1"/>
    <row r="120" s="4" customFormat="1" ht="18" customHeight="1"/>
    <row r="121" s="4" customFormat="1" ht="18" customHeight="1"/>
    <row r="122" s="4" customFormat="1" ht="18" customHeight="1"/>
    <row r="123" s="4" customFormat="1" ht="18" customHeight="1"/>
    <row r="124" s="4" customFormat="1" ht="18" customHeight="1"/>
    <row r="125" s="4" customFormat="1" ht="18" customHeight="1"/>
    <row r="126" s="4" customFormat="1" ht="18" customHeight="1"/>
    <row r="127" s="4" customFormat="1" ht="18" customHeight="1"/>
    <row r="128" s="4" customFormat="1" ht="18" customHeight="1"/>
    <row r="129" s="4" customFormat="1" ht="18" customHeight="1"/>
    <row r="130" s="4" customFormat="1" ht="18" customHeight="1"/>
    <row r="131" s="4" customFormat="1" ht="18" customHeight="1"/>
    <row r="132" s="4" customFormat="1" ht="18" customHeight="1"/>
    <row r="133" s="4" customFormat="1" ht="18" customHeight="1"/>
    <row r="134" s="4" customFormat="1" ht="18" customHeight="1"/>
    <row r="135" s="4" customFormat="1" ht="18" customHeight="1"/>
    <row r="136" s="4" customFormat="1" ht="18" customHeight="1"/>
    <row r="137" s="4" customFormat="1" ht="18" customHeight="1"/>
    <row r="138" s="4" customFormat="1" ht="18" customHeight="1"/>
    <row r="139" s="4" customFormat="1" ht="18" customHeight="1"/>
    <row r="140" s="4" customFormat="1" ht="18" customHeight="1"/>
    <row r="141" s="4" customFormat="1" ht="18" customHeight="1"/>
    <row r="142" s="4" customFormat="1" ht="18" customHeight="1"/>
    <row r="143" s="4" customFormat="1" ht="18" customHeight="1"/>
    <row r="144" s="4" customFormat="1" ht="18" customHeight="1"/>
    <row r="145" s="4" customFormat="1" ht="18" customHeight="1"/>
    <row r="146" s="4" customFormat="1" ht="18" customHeight="1"/>
    <row r="147" s="4" customFormat="1" ht="18" customHeight="1"/>
    <row r="148" s="4" customFormat="1" ht="18" customHeight="1"/>
    <row r="149" s="4" customFormat="1" ht="18" customHeight="1"/>
    <row r="150" s="4" customFormat="1" ht="18" customHeight="1"/>
    <row r="151" s="4" customFormat="1" ht="18" customHeight="1"/>
    <row r="152" s="4" customFormat="1" ht="18" customHeight="1"/>
    <row r="153" s="4" customFormat="1" ht="18" customHeight="1"/>
    <row r="154" s="4" customFormat="1" ht="18" customHeight="1"/>
    <row r="155" s="4" customFormat="1" ht="18" customHeight="1"/>
    <row r="156" s="4" customFormat="1" ht="18" customHeight="1"/>
    <row r="157" s="4" customFormat="1" ht="18" customHeight="1"/>
    <row r="158" s="4" customFormat="1" ht="18" customHeight="1"/>
    <row r="159" s="4" customFormat="1" ht="18" customHeight="1"/>
    <row r="160" s="4" customFormat="1" ht="18" customHeight="1"/>
    <row r="161" s="4" customFormat="1" ht="18" customHeight="1"/>
    <row r="162" s="4" customFormat="1" ht="18" customHeight="1"/>
    <row r="163" s="4" customFormat="1" ht="18" customHeight="1"/>
    <row r="164" s="4" customFormat="1" ht="18" customHeight="1"/>
    <row r="165" s="4" customFormat="1" ht="18" customHeight="1"/>
    <row r="166" s="4" customFormat="1" ht="18" customHeight="1"/>
    <row r="167" s="4" customFormat="1" ht="18" customHeight="1"/>
    <row r="168" s="4" customFormat="1" ht="18" customHeight="1"/>
    <row r="169" s="4" customFormat="1" ht="18" customHeight="1"/>
    <row r="170" s="4" customFormat="1" ht="18" customHeight="1"/>
    <row r="171" s="4" customFormat="1" ht="18" customHeight="1"/>
    <row r="172" s="4" customFormat="1" ht="18" customHeight="1"/>
    <row r="173" s="4" customFormat="1" ht="18" customHeight="1"/>
    <row r="174" s="4" customFormat="1" ht="18" customHeight="1"/>
    <row r="175" s="4" customFormat="1" ht="18" customHeight="1"/>
    <row r="176" s="4" customFormat="1" ht="18" customHeight="1"/>
    <row r="177" s="4" customFormat="1" ht="18" customHeight="1"/>
    <row r="178" s="4" customFormat="1" ht="18" customHeight="1"/>
    <row r="179" s="4" customFormat="1" ht="18" customHeight="1"/>
    <row r="180" s="4" customFormat="1" ht="18" customHeight="1"/>
    <row r="181" s="4" customFormat="1" ht="18" customHeight="1"/>
    <row r="182" s="4" customFormat="1" ht="18" customHeight="1"/>
    <row r="183" s="4" customFormat="1" ht="18" customHeight="1"/>
    <row r="184" s="4" customFormat="1" ht="18" customHeight="1"/>
    <row r="185" s="4" customFormat="1" ht="18" customHeight="1"/>
    <row r="186" s="4" customFormat="1" ht="18" customHeight="1"/>
    <row r="187" s="4" customFormat="1" ht="18" customHeight="1"/>
    <row r="188" s="4" customFormat="1" ht="18" customHeight="1"/>
    <row r="189" s="4" customFormat="1" ht="18" customHeight="1"/>
    <row r="190" s="4" customFormat="1" ht="18" customHeight="1"/>
    <row r="191" s="4" customFormat="1" ht="18" customHeight="1"/>
    <row r="192" s="4" customFormat="1" ht="18" customHeight="1"/>
    <row r="193" s="4" customFormat="1" ht="18" customHeight="1"/>
    <row r="194" s="4" customFormat="1" ht="18" customHeight="1"/>
    <row r="195" s="4" customFormat="1" ht="18" customHeight="1"/>
    <row r="196" s="4" customFormat="1" ht="18" customHeight="1"/>
    <row r="197" s="4" customFormat="1" ht="18" customHeight="1"/>
    <row r="198" s="4" customFormat="1" ht="18" customHeight="1"/>
    <row r="199" s="4" customFormat="1" ht="18" customHeight="1"/>
    <row r="200" s="4" customFormat="1" ht="18" customHeight="1"/>
    <row r="201" s="4" customFormat="1" ht="18" customHeight="1"/>
    <row r="202" s="4" customFormat="1" ht="18" customHeight="1"/>
    <row r="203" s="4" customFormat="1" ht="18" customHeight="1"/>
    <row r="204" s="4" customFormat="1" ht="18" customHeight="1"/>
    <row r="205" s="4" customFormat="1" ht="18" customHeight="1"/>
    <row r="206" s="4" customFormat="1" ht="18" customHeight="1"/>
    <row r="207" s="4" customFormat="1" ht="18" customHeight="1"/>
    <row r="208" s="4" customFormat="1" ht="18" customHeight="1"/>
    <row r="209" s="4" customFormat="1" ht="18" customHeight="1"/>
    <row r="210" s="4" customFormat="1" ht="18" customHeight="1"/>
    <row r="211" s="4" customFormat="1" ht="18" customHeight="1"/>
    <row r="212" s="4" customFormat="1" ht="18" customHeight="1"/>
    <row r="213" s="4" customFormat="1" ht="18" customHeight="1"/>
    <row r="214" s="4" customFormat="1" ht="18" customHeight="1"/>
    <row r="215" s="4" customFormat="1" ht="18" customHeight="1"/>
    <row r="216" s="4" customFormat="1" ht="18" customHeight="1"/>
    <row r="217" s="4" customFormat="1" ht="18" customHeight="1"/>
    <row r="218" s="4" customFormat="1" ht="18" customHeight="1"/>
    <row r="219" s="4" customFormat="1" ht="18" customHeight="1"/>
    <row r="220" s="4" customFormat="1" ht="18" customHeight="1"/>
    <row r="221" s="4" customFormat="1" ht="18" customHeight="1"/>
    <row r="222" s="4" customFormat="1" ht="18" customHeight="1"/>
    <row r="223" s="4" customFormat="1" ht="18" customHeight="1"/>
    <row r="224" s="4" customFormat="1" ht="18" customHeight="1"/>
    <row r="225" s="4" customFormat="1" ht="18" customHeight="1"/>
    <row r="226" s="4" customFormat="1" ht="18" customHeight="1"/>
    <row r="227" s="4" customFormat="1" ht="18" customHeight="1"/>
    <row r="228" s="4" customFormat="1" ht="18" customHeight="1"/>
    <row r="229" s="4" customFormat="1" ht="18" customHeight="1"/>
    <row r="230" s="4" customFormat="1" ht="18" customHeight="1"/>
    <row r="231" s="4" customFormat="1" ht="18" customHeight="1"/>
    <row r="232" s="4" customFormat="1" ht="18" customHeight="1"/>
    <row r="233" s="4" customFormat="1" ht="18" customHeight="1"/>
    <row r="234" s="4" customFormat="1" ht="18" customHeight="1"/>
    <row r="235" s="4" customFormat="1" ht="18" customHeight="1"/>
    <row r="236" s="4" customFormat="1" ht="18" customHeight="1"/>
    <row r="237" s="4" customFormat="1" ht="18" customHeight="1"/>
    <row r="238" s="4" customFormat="1" ht="18" customHeight="1"/>
    <row r="239" s="4" customFormat="1" ht="18" customHeight="1"/>
    <row r="240" s="4" customFormat="1" ht="18" customHeight="1"/>
    <row r="241" s="4" customFormat="1" ht="18" customHeight="1"/>
    <row r="242" s="4" customFormat="1" ht="18" customHeight="1"/>
    <row r="243" s="4" customFormat="1" ht="18" customHeight="1"/>
    <row r="244" s="4" customFormat="1" ht="18" customHeight="1"/>
    <row r="245" s="4" customFormat="1" ht="18" customHeight="1"/>
    <row r="246" s="4" customFormat="1" ht="18" customHeight="1"/>
    <row r="247" s="4" customFormat="1" ht="18" customHeight="1"/>
    <row r="248" s="4" customFormat="1" ht="18" customHeight="1"/>
    <row r="249" s="4" customFormat="1" ht="18" customHeight="1"/>
    <row r="250" s="4" customFormat="1" ht="18" customHeight="1"/>
    <row r="251" s="4" customFormat="1" ht="18" customHeight="1"/>
    <row r="252" s="4" customFormat="1" ht="18" customHeight="1"/>
    <row r="253" s="4" customFormat="1" ht="18" customHeight="1"/>
    <row r="254" s="4" customFormat="1" ht="18" customHeight="1"/>
    <row r="255" s="4" customFormat="1" ht="18" customHeight="1"/>
    <row r="256" s="4" customFormat="1" ht="18" customHeight="1"/>
    <row r="257" s="4" customFormat="1" ht="18" customHeight="1"/>
    <row r="258" s="4" customFormat="1" ht="18" customHeight="1"/>
    <row r="259" s="4" customFormat="1" ht="18" customHeight="1"/>
    <row r="260" s="4" customFormat="1" ht="18" customHeight="1"/>
    <row r="261" s="4" customFormat="1" ht="18" customHeight="1"/>
    <row r="262" s="4" customFormat="1" ht="18" customHeight="1"/>
    <row r="263" s="4" customFormat="1" ht="18" customHeight="1"/>
    <row r="264" s="4" customFormat="1" ht="18" customHeight="1"/>
    <row r="265" s="4" customFormat="1" ht="18" customHeight="1"/>
    <row r="266" s="4" customFormat="1" ht="18" customHeight="1"/>
    <row r="267" s="4" customFormat="1" ht="18" customHeight="1"/>
    <row r="268" s="4" customFormat="1" ht="18" customHeight="1"/>
    <row r="269" s="4" customFormat="1" ht="18" customHeight="1"/>
    <row r="270" s="4" customFormat="1" ht="18" customHeight="1"/>
    <row r="271" s="4" customFormat="1" ht="18" customHeight="1"/>
    <row r="272" s="4" customFormat="1" ht="18" customHeight="1"/>
    <row r="273" s="4" customFormat="1" ht="18" customHeight="1"/>
    <row r="274" s="4" customFormat="1" ht="18" customHeight="1"/>
    <row r="275" s="4" customFormat="1" ht="18" customHeight="1"/>
    <row r="276" s="4" customFormat="1" ht="18" customHeight="1"/>
    <row r="277" s="4" customFormat="1" ht="18" customHeight="1"/>
    <row r="278" s="4" customFormat="1" ht="18" customHeight="1"/>
    <row r="279" s="4" customFormat="1" ht="18" customHeight="1"/>
    <row r="280" s="4" customFormat="1" ht="18" customHeight="1"/>
    <row r="281" s="4" customFormat="1" ht="18" customHeight="1"/>
    <row r="282" s="4" customFormat="1" ht="18" customHeight="1"/>
    <row r="283" s="4" customFormat="1" ht="18" customHeight="1"/>
    <row r="284" s="4" customFormat="1" ht="18" customHeight="1"/>
    <row r="285" s="4" customFormat="1" ht="18" customHeight="1"/>
    <row r="286" s="4" customFormat="1" ht="18" customHeight="1"/>
    <row r="287" s="4" customFormat="1" ht="18" customHeight="1"/>
    <row r="288" s="4" customFormat="1" ht="18" customHeight="1"/>
    <row r="289" s="4" customFormat="1" ht="18" customHeight="1"/>
    <row r="290" s="4" customFormat="1" ht="18" customHeight="1"/>
    <row r="291" s="4" customFormat="1" ht="18" customHeight="1"/>
    <row r="292" s="4" customFormat="1" ht="18" customHeight="1"/>
    <row r="293" s="4" customFormat="1" ht="18" customHeight="1"/>
    <row r="294" s="4" customFormat="1" ht="18" customHeight="1"/>
    <row r="295" s="4" customFormat="1" ht="18" customHeight="1"/>
    <row r="296" s="4" customFormat="1" ht="18" customHeight="1"/>
    <row r="297" s="4" customFormat="1" ht="18" customHeight="1"/>
    <row r="298" s="4" customFormat="1" ht="18" customHeight="1"/>
    <row r="299" s="4" customFormat="1" ht="18" customHeight="1"/>
    <row r="300" s="4" customFormat="1" ht="18" customHeight="1"/>
    <row r="301" s="4" customFormat="1" ht="18" customHeight="1"/>
    <row r="302" s="4" customFormat="1" ht="18" customHeight="1"/>
    <row r="303" s="4" customFormat="1" ht="18" customHeight="1"/>
    <row r="304" s="4" customFormat="1" ht="18" customHeight="1"/>
    <row r="305" spans="1:17" ht="18" customHeight="1">
      <c r="G305" s="4"/>
      <c r="H305" s="4"/>
      <c r="I305" s="4"/>
      <c r="J305" s="4"/>
    </row>
    <row r="306" spans="1:17" ht="18" customHeight="1">
      <c r="G306" s="4"/>
      <c r="H306" s="4"/>
      <c r="I306" s="4"/>
      <c r="J306" s="4"/>
    </row>
    <row r="307" spans="1:17" ht="18" customHeight="1">
      <c r="G307" s="4"/>
      <c r="H307" s="4"/>
      <c r="I307" s="4"/>
      <c r="J307" s="4"/>
    </row>
    <row r="308" spans="1:17" ht="18" customHeight="1">
      <c r="G308" s="4"/>
      <c r="H308" s="4"/>
      <c r="I308" s="4"/>
      <c r="J308" s="4"/>
    </row>
    <row r="309" spans="1:17" ht="18" customHeight="1">
      <c r="G309" s="4"/>
      <c r="H309" s="4"/>
      <c r="I309" s="4"/>
      <c r="J309" s="4"/>
    </row>
    <row r="310" spans="1:17" ht="18" customHeight="1">
      <c r="G310" s="4"/>
      <c r="H310" s="4"/>
      <c r="I310" s="4"/>
      <c r="J310" s="4"/>
    </row>
    <row r="311" spans="1:17" ht="18" customHeight="1">
      <c r="G311" s="4"/>
      <c r="H311" s="4"/>
      <c r="I311" s="4"/>
      <c r="J311" s="4"/>
    </row>
    <row r="312" spans="1:17" ht="18" customHeight="1">
      <c r="G312" s="4"/>
      <c r="H312" s="4"/>
      <c r="I312" s="4"/>
      <c r="J312" s="4"/>
    </row>
    <row r="313" spans="1:17" ht="18" customHeight="1">
      <c r="G313" s="4"/>
      <c r="H313" s="4"/>
      <c r="I313" s="4"/>
      <c r="J313" s="4"/>
    </row>
    <row r="314" spans="1:17" ht="18" customHeight="1">
      <c r="G314" s="4"/>
      <c r="H314" s="4"/>
      <c r="I314" s="4"/>
      <c r="J314" s="4"/>
    </row>
    <row r="315" spans="1:17" ht="18" customHeight="1">
      <c r="G315" s="4"/>
      <c r="H315" s="4"/>
      <c r="I315" s="4"/>
      <c r="J315" s="4"/>
    </row>
    <row r="316" spans="1:17" ht="18" customHeight="1">
      <c r="G316" s="4"/>
      <c r="H316" s="4"/>
      <c r="I316" s="4"/>
      <c r="J316" s="4"/>
    </row>
    <row r="317" spans="1:17" ht="18" customHeight="1">
      <c r="G317" s="4"/>
      <c r="H317" s="4"/>
      <c r="I317" s="4"/>
      <c r="J317" s="4"/>
    </row>
    <row r="319" spans="1:17" ht="18" customHeight="1">
      <c r="A319" s="13"/>
      <c r="B319" s="13"/>
      <c r="C319" s="13"/>
      <c r="D319" s="13"/>
      <c r="E319" s="13"/>
      <c r="F319" s="13"/>
      <c r="G319" s="14"/>
      <c r="H319" s="14"/>
      <c r="I319" s="14"/>
      <c r="J319" s="14"/>
      <c r="K319" s="13"/>
      <c r="L319" s="13"/>
      <c r="M319" s="13"/>
      <c r="N319" s="13"/>
      <c r="O319" s="13"/>
      <c r="P319" s="13"/>
      <c r="Q319" s="13"/>
    </row>
    <row r="320" spans="1:17" ht="18" customHeight="1">
      <c r="A320" s="13"/>
      <c r="B320" s="13"/>
      <c r="C320" s="13"/>
      <c r="D320" s="13"/>
      <c r="E320" s="13"/>
      <c r="F320" s="13"/>
      <c r="G320" s="14"/>
      <c r="H320" s="14"/>
      <c r="I320" s="14"/>
      <c r="J320" s="14"/>
      <c r="K320" s="13"/>
      <c r="L320" s="13"/>
      <c r="M320" s="13"/>
      <c r="N320" s="13"/>
      <c r="O320" s="13"/>
      <c r="P320" s="13"/>
      <c r="Q320" s="13"/>
    </row>
    <row r="321" spans="1:20" ht="18" customHeight="1">
      <c r="A321" s="13"/>
      <c r="B321" s="13"/>
      <c r="C321" s="13"/>
      <c r="D321" s="13"/>
      <c r="E321" s="13"/>
      <c r="F321" s="13"/>
      <c r="G321" s="14"/>
      <c r="H321" s="14"/>
      <c r="I321" s="14"/>
      <c r="J321" s="14"/>
      <c r="K321" s="13"/>
      <c r="L321" s="13"/>
      <c r="M321" s="13"/>
      <c r="N321" s="13"/>
      <c r="O321" s="13"/>
      <c r="P321" s="13"/>
      <c r="Q321" s="13"/>
    </row>
    <row r="322" spans="1:20" ht="18" customHeight="1">
      <c r="A322" s="13"/>
      <c r="B322" s="13"/>
      <c r="C322" s="13"/>
      <c r="D322" s="13"/>
      <c r="E322" s="13"/>
      <c r="F322" s="13"/>
      <c r="G322" s="14"/>
      <c r="H322" s="14"/>
      <c r="I322" s="14"/>
      <c r="J322" s="14"/>
      <c r="K322" s="13"/>
      <c r="L322" s="13"/>
      <c r="M322" s="13"/>
      <c r="N322" s="13"/>
      <c r="O322" s="13"/>
      <c r="P322" s="13"/>
      <c r="Q322" s="13"/>
    </row>
    <row r="323" spans="1:20" ht="18" customHeight="1">
      <c r="A323" s="13"/>
      <c r="B323" s="13"/>
      <c r="C323" s="13"/>
      <c r="D323" s="13"/>
      <c r="E323" s="13"/>
      <c r="F323" s="13"/>
      <c r="G323" s="14"/>
      <c r="H323" s="14"/>
      <c r="I323" s="14"/>
      <c r="J323" s="14"/>
      <c r="K323" s="13"/>
      <c r="L323" s="13"/>
      <c r="M323" s="13"/>
      <c r="N323" s="13"/>
      <c r="O323" s="12"/>
      <c r="P323" s="13"/>
      <c r="Q323" s="14"/>
      <c r="R323" s="7"/>
      <c r="S323" s="7"/>
      <c r="T323" s="7"/>
    </row>
    <row r="324" spans="1:20" ht="18" customHeight="1">
      <c r="A324" s="13"/>
      <c r="B324" s="13"/>
      <c r="C324" s="13"/>
      <c r="D324" s="13"/>
      <c r="E324" s="13"/>
      <c r="F324" s="13"/>
      <c r="G324" s="14"/>
      <c r="H324" s="14"/>
      <c r="I324" s="14"/>
      <c r="J324" s="14"/>
      <c r="K324" s="13"/>
      <c r="L324" s="13"/>
      <c r="M324" s="13"/>
      <c r="N324" s="13"/>
      <c r="O324" s="13"/>
      <c r="P324" s="13"/>
      <c r="Q324" s="14"/>
      <c r="R324" s="7"/>
      <c r="S324" s="7"/>
      <c r="T324" s="7"/>
    </row>
    <row r="325" spans="1:20" ht="18" customHeight="1">
      <c r="A325" s="13"/>
      <c r="B325" s="13"/>
      <c r="C325" s="13"/>
      <c r="D325" s="13"/>
      <c r="E325" s="13"/>
      <c r="F325" s="13"/>
      <c r="G325" s="14"/>
      <c r="H325" s="14"/>
      <c r="I325" s="14"/>
      <c r="J325" s="14"/>
      <c r="K325" s="13"/>
      <c r="L325" s="13"/>
      <c r="M325" s="13"/>
      <c r="N325" s="13"/>
      <c r="O325" s="13"/>
      <c r="P325" s="13"/>
      <c r="Q325" s="14"/>
      <c r="R325" s="7"/>
      <c r="S325" s="7"/>
      <c r="T325" s="7"/>
    </row>
    <row r="326" spans="1:20" ht="18" customHeight="1">
      <c r="A326" s="13"/>
      <c r="B326" s="13"/>
      <c r="C326" s="13"/>
      <c r="D326" s="13"/>
      <c r="E326" s="13"/>
      <c r="F326" s="13"/>
      <c r="G326" s="14"/>
      <c r="H326" s="14"/>
      <c r="I326" s="14"/>
      <c r="J326" s="14"/>
      <c r="K326" s="13"/>
      <c r="L326" s="13"/>
      <c r="M326" s="13"/>
      <c r="N326" s="13"/>
      <c r="O326" s="13"/>
      <c r="P326" s="13"/>
      <c r="Q326" s="14"/>
      <c r="R326" s="7"/>
      <c r="S326" s="7"/>
      <c r="T326" s="7"/>
    </row>
    <row r="327" spans="1:20" ht="18" customHeight="1">
      <c r="A327" s="13"/>
      <c r="B327" s="13"/>
      <c r="C327" s="13"/>
      <c r="D327" s="13"/>
      <c r="E327" s="13"/>
      <c r="F327" s="13"/>
      <c r="G327" s="14"/>
      <c r="H327" s="14"/>
      <c r="I327" s="14"/>
      <c r="J327" s="14"/>
      <c r="K327" s="13"/>
      <c r="L327" s="13"/>
      <c r="M327" s="13"/>
      <c r="N327" s="13"/>
      <c r="O327" s="13"/>
      <c r="P327" s="13"/>
      <c r="Q327" s="14"/>
      <c r="R327" s="7"/>
      <c r="S327" s="7"/>
      <c r="T327" s="7"/>
    </row>
    <row r="328" spans="1:20" ht="18" customHeight="1">
      <c r="A328" s="13"/>
      <c r="B328" s="13"/>
      <c r="C328" s="13"/>
      <c r="D328" s="13"/>
      <c r="E328" s="13"/>
      <c r="F328" s="13"/>
      <c r="G328" s="14"/>
      <c r="H328" s="14"/>
      <c r="I328" s="14"/>
      <c r="J328" s="14"/>
      <c r="K328" s="13"/>
      <c r="L328" s="13"/>
      <c r="M328" s="13"/>
      <c r="N328" s="13"/>
      <c r="O328" s="13"/>
      <c r="P328" s="13"/>
      <c r="Q328" s="14"/>
      <c r="R328" s="7"/>
      <c r="S328" s="7"/>
      <c r="T328" s="7"/>
    </row>
    <row r="329" spans="1:20" ht="18" customHeight="1">
      <c r="A329" s="13"/>
      <c r="B329" s="13"/>
      <c r="C329" s="13"/>
      <c r="D329" s="13"/>
      <c r="E329" s="13"/>
      <c r="F329" s="13"/>
      <c r="G329" s="14"/>
      <c r="H329" s="14"/>
      <c r="I329" s="14"/>
      <c r="J329" s="14"/>
      <c r="K329" s="13"/>
      <c r="L329" s="13"/>
      <c r="M329" s="13"/>
      <c r="N329" s="13"/>
      <c r="O329" s="13"/>
      <c r="P329" s="13"/>
      <c r="Q329" s="14"/>
      <c r="R329" s="7"/>
      <c r="S329" s="7"/>
      <c r="T329" s="7"/>
    </row>
    <row r="330" spans="1:20" ht="18" customHeight="1">
      <c r="A330" s="13"/>
      <c r="B330" s="13"/>
      <c r="C330" s="13"/>
      <c r="D330" s="13"/>
      <c r="E330" s="13"/>
      <c r="F330" s="13"/>
      <c r="G330" s="14"/>
      <c r="H330" s="14"/>
      <c r="I330" s="14"/>
      <c r="J330" s="14"/>
      <c r="K330" s="13"/>
      <c r="L330" s="13"/>
      <c r="M330" s="13"/>
      <c r="N330" s="13"/>
      <c r="O330" s="13"/>
      <c r="P330" s="13"/>
      <c r="Q330" s="14"/>
      <c r="R330" s="7"/>
      <c r="S330" s="7"/>
      <c r="T330" s="7"/>
    </row>
    <row r="331" spans="1:20" ht="18" customHeight="1">
      <c r="A331" s="13"/>
      <c r="B331" s="13"/>
      <c r="C331" s="13"/>
      <c r="D331" s="13"/>
      <c r="E331" s="13"/>
      <c r="F331" s="13"/>
      <c r="G331" s="14"/>
      <c r="H331" s="14"/>
      <c r="I331" s="14"/>
      <c r="J331" s="14"/>
      <c r="K331" s="13"/>
      <c r="L331" s="13"/>
      <c r="M331" s="13"/>
      <c r="N331" s="13"/>
      <c r="O331" s="13"/>
      <c r="P331" s="13"/>
      <c r="Q331" s="14"/>
      <c r="R331" s="7"/>
      <c r="S331" s="7"/>
      <c r="T331" s="7"/>
    </row>
    <row r="332" spans="1:20" ht="18" customHeight="1">
      <c r="A332" s="13"/>
      <c r="B332" s="13"/>
      <c r="C332" s="13"/>
      <c r="D332" s="13"/>
      <c r="E332" s="13"/>
      <c r="F332" s="13"/>
      <c r="G332" s="14"/>
      <c r="H332" s="14"/>
      <c r="I332" s="14"/>
      <c r="J332" s="14"/>
      <c r="K332" s="13"/>
      <c r="L332" s="13"/>
      <c r="M332" s="13"/>
      <c r="N332" s="13"/>
      <c r="O332" s="13"/>
      <c r="P332" s="13"/>
      <c r="Q332" s="14"/>
      <c r="R332" s="7"/>
      <c r="S332" s="7"/>
      <c r="T332" s="7"/>
    </row>
    <row r="333" spans="1:20" ht="18" customHeight="1">
      <c r="A333" s="13"/>
      <c r="B333" s="13"/>
      <c r="C333" s="13"/>
      <c r="D333" s="13"/>
      <c r="E333" s="13"/>
      <c r="F333" s="13"/>
      <c r="G333" s="14"/>
      <c r="H333" s="14"/>
      <c r="I333" s="14"/>
      <c r="J333" s="14"/>
      <c r="K333" s="13"/>
      <c r="L333" s="13"/>
      <c r="M333" s="13"/>
      <c r="N333" s="13"/>
      <c r="O333" s="13"/>
      <c r="P333" s="13"/>
      <c r="Q333" s="14"/>
      <c r="R333" s="7"/>
      <c r="S333" s="7"/>
      <c r="T333" s="7"/>
    </row>
    <row r="334" spans="1:20" ht="18" customHeight="1">
      <c r="Q334" s="7"/>
      <c r="R334" s="7"/>
      <c r="S334" s="7"/>
      <c r="T334" s="7"/>
    </row>
    <row r="335" spans="1:20" ht="18" customHeight="1">
      <c r="Q335" s="7"/>
      <c r="R335" s="7"/>
      <c r="S335" s="7"/>
      <c r="T335" s="7"/>
    </row>
  </sheetData>
  <phoneticPr fontId="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Income and Expenses</vt:lpstr>
      <vt:lpstr>Assets &amp;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Olubunmi Olafenwa</cp:lastModifiedBy>
  <dcterms:created xsi:type="dcterms:W3CDTF">2022-10-06T20:17:30Z</dcterms:created>
  <dcterms:modified xsi:type="dcterms:W3CDTF">2025-09-17T11:00:18Z</dcterms:modified>
</cp:coreProperties>
</file>