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LSDIST\VIIRStest\VIIRSbased_comparison\compareVF_ANOM\"/>
    </mc:Choice>
  </mc:AlternateContent>
  <xr:revisionPtr revIDLastSave="0" documentId="13_ncr:1_{A1123959-02FA-4F48-AAA1-CF14E0579C6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iff_V_oldM_VEG-AN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7" i="1" l="1"/>
  <c r="W103" i="1"/>
  <c r="W14" i="1"/>
  <c r="W268" i="1"/>
  <c r="W269" i="1"/>
  <c r="W270" i="1"/>
  <c r="W271" i="1"/>
  <c r="W47" i="1"/>
  <c r="W29" i="1"/>
  <c r="W164" i="1"/>
  <c r="W165" i="1"/>
  <c r="W166" i="1"/>
  <c r="W113" i="1"/>
  <c r="W167" i="1"/>
  <c r="W168" i="1"/>
  <c r="W169" i="1"/>
  <c r="W68" i="1"/>
  <c r="W170" i="1"/>
  <c r="W171" i="1"/>
  <c r="W84" i="1"/>
  <c r="W60" i="1"/>
  <c r="W172" i="1"/>
  <c r="W119" i="1"/>
  <c r="W173" i="1"/>
  <c r="W174" i="1"/>
  <c r="W128" i="1"/>
  <c r="W85" i="1"/>
  <c r="W75" i="1"/>
  <c r="W175" i="1"/>
  <c r="W76" i="1"/>
  <c r="W72" i="1"/>
  <c r="W176" i="1"/>
  <c r="W177" i="1"/>
  <c r="W21" i="1"/>
  <c r="W31" i="1"/>
  <c r="W92" i="1"/>
  <c r="W44" i="1"/>
  <c r="W140" i="1"/>
  <c r="W33" i="1"/>
  <c r="W145" i="1"/>
  <c r="W93" i="1"/>
  <c r="W116" i="1"/>
  <c r="W146" i="1"/>
  <c r="W5" i="1"/>
  <c r="W45" i="1"/>
  <c r="W178" i="1"/>
  <c r="W53" i="1"/>
  <c r="W179" i="1"/>
  <c r="W180" i="1"/>
  <c r="W181" i="1"/>
  <c r="W66" i="1"/>
  <c r="W77" i="1"/>
  <c r="W26" i="1"/>
  <c r="W23" i="1"/>
  <c r="W182" i="1"/>
  <c r="W183" i="1"/>
  <c r="W126" i="1"/>
  <c r="W184" i="1"/>
  <c r="W147" i="1"/>
  <c r="W94" i="1"/>
  <c r="W22" i="1"/>
  <c r="W185" i="1"/>
  <c r="W186" i="1"/>
  <c r="W148" i="1"/>
  <c r="W187" i="1"/>
  <c r="W43" i="1"/>
  <c r="W130" i="1"/>
  <c r="W149" i="1"/>
  <c r="W63" i="1"/>
  <c r="W88" i="1"/>
  <c r="W59" i="1"/>
  <c r="W123" i="1"/>
  <c r="W18" i="1"/>
  <c r="W120" i="1"/>
  <c r="W24" i="1"/>
  <c r="W109" i="1"/>
  <c r="W40" i="1"/>
  <c r="W138" i="1"/>
  <c r="W131" i="1"/>
  <c r="W48" i="1"/>
  <c r="W78" i="1"/>
  <c r="W118" i="1"/>
  <c r="W25" i="1"/>
  <c r="W105" i="1"/>
  <c r="W27" i="1"/>
  <c r="W95" i="1"/>
  <c r="W65" i="1"/>
  <c r="W35" i="1"/>
  <c r="W150" i="1"/>
  <c r="W96" i="1"/>
  <c r="W151" i="1"/>
  <c r="W188" i="1"/>
  <c r="W38" i="1"/>
  <c r="W189" i="1"/>
  <c r="W190" i="1"/>
  <c r="W141" i="1"/>
  <c r="W191" i="1"/>
  <c r="W192" i="1"/>
  <c r="W39" i="1"/>
  <c r="W193" i="1"/>
  <c r="W194" i="1"/>
  <c r="W195" i="1"/>
  <c r="W196" i="1"/>
  <c r="W197" i="1"/>
  <c r="W73" i="1"/>
  <c r="W198" i="1"/>
  <c r="W199" i="1"/>
  <c r="W200" i="1"/>
  <c r="W201" i="1"/>
  <c r="W202" i="1"/>
  <c r="W203" i="1"/>
  <c r="W67" i="1"/>
  <c r="W204" i="1"/>
  <c r="W19" i="1"/>
  <c r="W205" i="1"/>
  <c r="W206" i="1"/>
  <c r="W17" i="1"/>
  <c r="W56" i="1"/>
  <c r="W79" i="1"/>
  <c r="W89" i="1"/>
  <c r="W207" i="1"/>
  <c r="W208" i="1"/>
  <c r="W46" i="1"/>
  <c r="W209" i="1"/>
  <c r="W58" i="1"/>
  <c r="W210" i="1"/>
  <c r="W34" i="1"/>
  <c r="W152" i="1"/>
  <c r="W49" i="1"/>
  <c r="W97" i="1"/>
  <c r="W87" i="1"/>
  <c r="W211" i="1"/>
  <c r="W69" i="1"/>
  <c r="W80" i="1"/>
  <c r="W32" i="1"/>
  <c r="W143" i="1"/>
  <c r="W51" i="1"/>
  <c r="W212" i="1"/>
  <c r="W213" i="1"/>
  <c r="W153" i="1"/>
  <c r="W36" i="1"/>
  <c r="W214" i="1"/>
  <c r="W215" i="1"/>
  <c r="W216" i="1"/>
  <c r="W129" i="1"/>
  <c r="W114" i="1"/>
  <c r="W61" i="1"/>
  <c r="W62" i="1"/>
  <c r="W154" i="1"/>
  <c r="W15" i="1"/>
  <c r="W125" i="1"/>
  <c r="W217" i="1"/>
  <c r="W155" i="1"/>
  <c r="W54" i="1"/>
  <c r="W218" i="1"/>
  <c r="W219" i="1"/>
  <c r="W220" i="1"/>
  <c r="W86" i="1"/>
  <c r="W98" i="1"/>
  <c r="W221" i="1"/>
  <c r="W99" i="1"/>
  <c r="W222" i="1"/>
  <c r="W100" i="1"/>
  <c r="W70" i="1"/>
  <c r="W7" i="1"/>
  <c r="W52" i="1"/>
  <c r="W71" i="1"/>
  <c r="W223" i="1"/>
  <c r="W224" i="1"/>
  <c r="W225" i="1"/>
  <c r="W226" i="1"/>
  <c r="W227" i="1"/>
  <c r="W81" i="1"/>
  <c r="W228" i="1"/>
  <c r="W28" i="1"/>
  <c r="W117" i="1"/>
  <c r="W139" i="1"/>
  <c r="W144" i="1"/>
  <c r="W229" i="1"/>
  <c r="W11" i="1"/>
  <c r="W230" i="1"/>
  <c r="W231" i="1"/>
  <c r="W156" i="1"/>
  <c r="W57" i="1"/>
  <c r="W134" i="1"/>
  <c r="W232" i="1"/>
  <c r="W2" i="1"/>
  <c r="W233" i="1"/>
  <c r="W234" i="1"/>
  <c r="W235" i="1"/>
  <c r="W236" i="1"/>
  <c r="W237" i="1"/>
  <c r="W238" i="1"/>
  <c r="W239" i="1"/>
  <c r="W136" i="1"/>
  <c r="W157" i="1"/>
  <c r="W158" i="1"/>
  <c r="W240" i="1"/>
  <c r="W241" i="1"/>
  <c r="W242" i="1"/>
  <c r="W243" i="1"/>
  <c r="W244" i="1"/>
  <c r="W101" i="1"/>
  <c r="W135" i="1"/>
  <c r="W245" i="1"/>
  <c r="W159" i="1"/>
  <c r="W142" i="1"/>
  <c r="W6" i="1"/>
  <c r="W50" i="1"/>
  <c r="W4" i="1"/>
  <c r="W64" i="1"/>
  <c r="W16" i="1"/>
  <c r="W9" i="1"/>
  <c r="W10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160" i="1"/>
  <c r="W258" i="1"/>
  <c r="W259" i="1"/>
  <c r="W82" i="1"/>
  <c r="W108" i="1"/>
  <c r="W107" i="1"/>
  <c r="W111" i="1"/>
  <c r="W112" i="1"/>
  <c r="W12" i="1"/>
  <c r="W260" i="1"/>
  <c r="W261" i="1"/>
  <c r="W83" i="1"/>
  <c r="W102" i="1"/>
  <c r="W262" i="1"/>
  <c r="W3" i="1"/>
  <c r="W263" i="1"/>
  <c r="W264" i="1"/>
  <c r="W55" i="1"/>
  <c r="W74" i="1"/>
  <c r="W265" i="1"/>
  <c r="W266" i="1"/>
  <c r="W106" i="1"/>
  <c r="W115" i="1"/>
  <c r="W90" i="1"/>
  <c r="W137" i="1"/>
  <c r="W91" i="1"/>
  <c r="W161" i="1"/>
  <c r="W272" i="1"/>
  <c r="W124" i="1"/>
  <c r="W37" i="1"/>
  <c r="W273" i="1"/>
  <c r="W41" i="1"/>
  <c r="W162" i="1"/>
  <c r="W163" i="1"/>
  <c r="W132" i="1"/>
  <c r="W121" i="1"/>
  <c r="W122" i="1"/>
  <c r="W42" i="1"/>
  <c r="W104" i="1"/>
  <c r="W127" i="1"/>
  <c r="W110" i="1"/>
  <c r="W133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X274" i="1" l="1"/>
  <c r="D275" i="1" l="1"/>
  <c r="K275" i="1"/>
  <c r="G275" i="1"/>
  <c r="H275" i="1"/>
  <c r="L275" i="1"/>
  <c r="S275" i="1"/>
  <c r="U275" i="1"/>
  <c r="R275" i="1"/>
  <c r="O275" i="1"/>
  <c r="J275" i="1"/>
  <c r="P275" i="1"/>
  <c r="C275" i="1"/>
  <c r="T275" i="1"/>
  <c r="Q275" i="1"/>
  <c r="N275" i="1"/>
  <c r="F275" i="1"/>
  <c r="V275" i="1"/>
  <c r="M275" i="1"/>
  <c r="I275" i="1"/>
  <c r="E275" i="1"/>
  <c r="B275" i="1"/>
  <c r="L277" i="1" l="1"/>
  <c r="L276" i="1"/>
  <c r="L278" i="1"/>
  <c r="L279" i="1"/>
</calcChain>
</file>

<file path=xl/sharedStrings.xml><?xml version="1.0" encoding="utf-8"?>
<sst xmlns="http://schemas.openxmlformats.org/spreadsheetml/2006/main" count="280" uniqueCount="280">
  <si>
    <t>DIST_ID</t>
  </si>
  <si>
    <t>&lt;=-10</t>
  </si>
  <si>
    <t>&gt;=10</t>
  </si>
  <si>
    <t>DIST-ALERT_2022012T183919_L30_T10TFK_v1</t>
  </si>
  <si>
    <t>DIST-ALERT_2022002T185144_L30_T10TFK_v1</t>
  </si>
  <si>
    <t>DIST-ALERT_2022008T181326_L30_T12TVP_v1</t>
  </si>
  <si>
    <t>DIST-ALERT_2022010T185141_L30_T10TFK_v1</t>
  </si>
  <si>
    <t>DIST-ALERT_2022020T183921_L30_T10TFK_v1</t>
  </si>
  <si>
    <t>DIST-ALERT_2022025T180709_L30_T12TVP_v1</t>
  </si>
  <si>
    <t>DIST-ALERT_2022017T172432_L30_T13QFC_v1</t>
  </si>
  <si>
    <t>DIST-ALERT_2022001T172434_L30_T13QFC_v1</t>
  </si>
  <si>
    <t>DIST-ALERT_2022018T185143_L30_T10TFK_v1</t>
  </si>
  <si>
    <t>DIST-ALERT_2022025T172436_L30_T13QFC_v1</t>
  </si>
  <si>
    <t>DIST-ALERT_2022009T180714_L30_T12TVP_v1</t>
  </si>
  <si>
    <t>DIST-ALERT_2022010T171823_L30_T13QFC_v1</t>
  </si>
  <si>
    <t>DIST-ALERT_2022017T180715_L30_T12TVP_v1</t>
  </si>
  <si>
    <t>DIST-ALERT_2022016T181324_L30_T12TVP_v1</t>
  </si>
  <si>
    <t>DIST-ALERT_2022019T184528_L30_T10TFK_v1</t>
  </si>
  <si>
    <t>DIST-ALERT_2022026T185136_L30_T10TFK_v1</t>
  </si>
  <si>
    <t>DIST-ALERT_2022001T180717_L30_T12TVP_v1</t>
  </si>
  <si>
    <t>DIST-ALERT_2022028T183914_L30_T10TFK_v1</t>
  </si>
  <si>
    <t>DIST-ALERT_2022018T171824_L30_T13QFC_v1</t>
  </si>
  <si>
    <t>DIST-ALERT_2022026T171817_L30_T13QFC_v1</t>
  </si>
  <si>
    <t>DIST-ALERT_2022011T175452_L30_T13TCJ_v1</t>
  </si>
  <si>
    <t>DIST-ALERT_2022012T174842_L30_T13TCJ_v1</t>
  </si>
  <si>
    <t>DIST-ALERT_2022003T175455_L30_T13TCJ_v1</t>
  </si>
  <si>
    <t>DIST-ALERT_2022019T175454_L30_T13TCJ_v1</t>
  </si>
  <si>
    <t>DIST-ALERT_2022004T170428_L30_T14RPP_v1</t>
  </si>
  <si>
    <t>DIST-ALERT_2022012T170338_L30_T14RMS_v1</t>
  </si>
  <si>
    <t>DIST-ALERT_2022027T175446_L30_T13TCJ_v1</t>
  </si>
  <si>
    <t>DIST-ALERT_2022028T174844_L30_T13TCJ_v1</t>
  </si>
  <si>
    <t>DIST-ALERT_2022020T174839_L30_T13TCJ_v1</t>
  </si>
  <si>
    <t>DIST-ALERT_2022019T170946_L30_T14RMS_v1</t>
  </si>
  <si>
    <t>DIST-ALERT_2022028T170332_L30_T14RMS_v1</t>
  </si>
  <si>
    <t>DIST-ALERT_2022005T165815_L30_T14RPP_v1</t>
  </si>
  <si>
    <t>DIST-ALERT_2022003T170949_L30_T14RMS_v1</t>
  </si>
  <si>
    <t>DIST-ALERT_2022002T171427_L30_T14SNC_v1</t>
  </si>
  <si>
    <t>DIST-ALERT_2022029T165817_L30_T14RPP_v1</t>
  </si>
  <si>
    <t>DIST-ALERT_2022028T170156_L30_T14SNC_v1</t>
  </si>
  <si>
    <t>DIST-ALERT_2022013T165814_L30_T14RPP_v1</t>
  </si>
  <si>
    <t>DIST-ALERT_2022010T170937_L30_T14UQB_v1</t>
  </si>
  <si>
    <t>DIST-ALERT_2022009T171549_L30_T14UQB_v1</t>
  </si>
  <si>
    <t>DIST-ALERT_2022017T171547_L30_T14UQB_v1</t>
  </si>
  <si>
    <t>DIST-ALERT_2022025T171550_L30_T14UQB_v1</t>
  </si>
  <si>
    <t>DIST-ALERT_2022024T172155_L30_T14UQB_v1</t>
  </si>
  <si>
    <t>DIST-ALERT_2022007T155317_L30_T17SQA_v1</t>
  </si>
  <si>
    <t>DIST-ALERT_2022015T155314_L30_T17SQA_v1</t>
  </si>
  <si>
    <t>DIST-ALERT_2022023T155317_L30_T17SQA_v1</t>
  </si>
  <si>
    <t>DIST-ALERT_2022008T154705_L30_T17SQA_v1</t>
  </si>
  <si>
    <t>DIST-ALERT_2022003T140936_L30_T19HGB_v1</t>
  </si>
  <si>
    <t>DIST-ALERT_2022002T141548_L30_T19HGB_v1</t>
  </si>
  <si>
    <t>DIST-ALERT_2022024T154700_L30_T17SQA_v1</t>
  </si>
  <si>
    <t>DIST-ALERT_2022011T140935_L30_T19HGB_v1</t>
  </si>
  <si>
    <t>DIST-ALERT_2022027T140937_L30_T19HGB_v1</t>
  </si>
  <si>
    <t>DIST-ALERT_2022007T143308_L30_T19JBG_v1</t>
  </si>
  <si>
    <t>DIST-ALERT_2022006T143918_L30_T19JBG_v1</t>
  </si>
  <si>
    <t>DIST-ALERT_2022014T143917_L30_T19JBG_v1</t>
  </si>
  <si>
    <t>DIST-ALERT_2022023T143308_L30_T19JBG_v1</t>
  </si>
  <si>
    <t>DIST-ALERT_2022015T143305_L30_T19JBG_v1</t>
  </si>
  <si>
    <t>DIST-ALERT_2022022T143914_L30_T19JBG_v1</t>
  </si>
  <si>
    <t>DIST-ALERT_2022005T135738_L30_T20HPE_v1</t>
  </si>
  <si>
    <t>DIST-ALERT_2022006T135128_L30_T20HPE_v1</t>
  </si>
  <si>
    <t>DIST-ALERT_2022013T135737_L30_T20HPE_v1</t>
  </si>
  <si>
    <t>DIST-ALERT_2022029T135740_L30_T20HPE_v1</t>
  </si>
  <si>
    <t>DIST-ALERT_2022030T135121_L30_T20HPE_v1</t>
  </si>
  <si>
    <t>DIST-ALERT_2022014T135126_L30_T20HPE_v1</t>
  </si>
  <si>
    <t>DIST-ALERT_2022008T142208_L30_T20LKK_v1</t>
  </si>
  <si>
    <t>DIST-ALERT_2022015T142818_L30_T20LKK_v1</t>
  </si>
  <si>
    <t>DIST-ALERT_2022007T142821_L30_T20LKK_v1</t>
  </si>
  <si>
    <t>DIST-ALERT_2022023T142821_L30_T20LKK_v1</t>
  </si>
  <si>
    <t>DIST-ALERT_2022016T142209_L30_T20LKK_v1</t>
  </si>
  <si>
    <t>DIST-ALERT_2022002T132308_L30_T22KCV_v1</t>
  </si>
  <si>
    <t>DIST-ALERT_2022024T142204_L30_T20LKK_v1</t>
  </si>
  <si>
    <t>DIST-ALERT_2022010T132308_L30_T22KCV_v1</t>
  </si>
  <si>
    <t>DIST-ALERT_2022017T132919_L30_T22KCV_v1</t>
  </si>
  <si>
    <t>DIST-ALERT_2022009T132919_L30_T22KCV_v1</t>
  </si>
  <si>
    <t>DIST-ALERT_2022001T132921_L30_T22KCV_v1</t>
  </si>
  <si>
    <t>DIST-ALERT_2022026T132310_L30_T22KCV_v1</t>
  </si>
  <si>
    <t>DIST-ALERT_2022016T132929_L30_T22MGD_v1</t>
  </si>
  <si>
    <t>DIST-ALERT_2022001T105149_L30_T29PMM_v1</t>
  </si>
  <si>
    <t>DIST-ALERT_2022008T105736_L30_T29PMM_v1</t>
  </si>
  <si>
    <t>DIST-ALERT_2022009T105150_L30_T29PMM_v1</t>
  </si>
  <si>
    <t>DIST-ALERT_2022016T105736_L30_T29PMM_v1</t>
  </si>
  <si>
    <t>DIST-ALERT_2022017T105147_L30_T29PMM_v1</t>
  </si>
  <si>
    <t>DIST-ALERT_2022025T105151_L30_T29PMM_v1</t>
  </si>
  <si>
    <t>DIST-ALERT_2022024T105731_L30_T29PMM_v1</t>
  </si>
  <si>
    <t>DIST-ALERT_2022002T104405_L30_T30PTB_v1</t>
  </si>
  <si>
    <t>DIST-ALERT_2022011T103752_L30_T30PTB_v1</t>
  </si>
  <si>
    <t>DIST-ALERT_2022018T104403_L30_T30PTB_v1</t>
  </si>
  <si>
    <t>DIST-ALERT_2022019T103749_L30_T30PTB_v1</t>
  </si>
  <si>
    <t>DIST-ALERT_2022026T104357_L30_T30PTB_v1</t>
  </si>
  <si>
    <t>DIST-ALERT_2022027T103754_L30_T30PTB_v1</t>
  </si>
  <si>
    <t>DIST-ALERT_2022013T102617_L30_T30PYV_v1</t>
  </si>
  <si>
    <t>DIST-ALERT_2022006T102009_L30_T30PYV_v1</t>
  </si>
  <si>
    <t>DIST-ALERT_2022014T102006_L30_T30PYV_v1</t>
  </si>
  <si>
    <t>DIST-ALERT_2022022T102009_L30_T30PYV_v1</t>
  </si>
  <si>
    <t>DIST-ALERT_2022030T102001_L30_T30PYV_v1</t>
  </si>
  <si>
    <t>DIST-ALERT_2022021T102615_L30_T30PYV_v1</t>
  </si>
  <si>
    <t>DIST-ALERT_2022001T100026_L30_T31QFU_v1</t>
  </si>
  <si>
    <t>DIST-ALERT_2022029T102620_L30_T30PYV_v1</t>
  </si>
  <si>
    <t>DIST-ALERT_2022008T100635_L30_T31QFU_v1</t>
  </si>
  <si>
    <t>DIST-ALERT_2022009T100023_L30_T31QFU_v1</t>
  </si>
  <si>
    <t>DIST-ALERT_2022016T100632_L30_T31QFU_v1</t>
  </si>
  <si>
    <t>DIST-ALERT_2022017T100023_L30_T31QFU_v1</t>
  </si>
  <si>
    <t>DIST-ALERT_2022025T100018_L30_T31QFU_v1</t>
  </si>
  <si>
    <t>DIST-ALERT_2022024T100636_L30_T31QFU_v1</t>
  </si>
  <si>
    <t>DIST-ALERT_2022005T102020_L30_T31SDU_v1</t>
  </si>
  <si>
    <t>DIST-ALERT_2022013T102019_L30_T31SDU_v1</t>
  </si>
  <si>
    <t>DIST-ALERT_2022021T102016_L30_T31SDU_v1</t>
  </si>
  <si>
    <t>DIST-ALERT_2022020T102608_L30_T31SDU_v1</t>
  </si>
  <si>
    <t>DIST-ALERT_2022028T102600_L30_T31SDU_v1</t>
  </si>
  <si>
    <t>DIST-ALERT_2022029T102022_L30_T31SDU_v1</t>
  </si>
  <si>
    <t>DIST-ALERT_2022013T093715_L30_T32PPT_v1</t>
  </si>
  <si>
    <t>DIST-ALERT_2022005T093717_L30_T32PPT_v1</t>
  </si>
  <si>
    <t>DIST-ALERT_2022029T093709_L30_T32PPT_v1</t>
  </si>
  <si>
    <t>DIST-ALERT_2022021T093717_L30_T32PPT_v1</t>
  </si>
  <si>
    <t>DIST-ALERT_2022009T091209_L30_T33PWP_v1</t>
  </si>
  <si>
    <t>DIST-ALERT_2022025T091210_L30_T33PWP_v1</t>
  </si>
  <si>
    <t>DIST-ALERT_2022017T091206_L30_T33PWP_v1</t>
  </si>
  <si>
    <t>DIST-ALERT_2022016T091819_L30_T33PWP_v1</t>
  </si>
  <si>
    <t>DIST-ALERT_2022008T091819_L30_T33PWP_v1</t>
  </si>
  <si>
    <t>DIST-ALERT_2022024T091814_L30_T33PWP_v1</t>
  </si>
  <si>
    <t>DIST-ALERT_2022015T084102_L30_T34LEQ_v1</t>
  </si>
  <si>
    <t>DIST-ALERT_2022023T084058_L30_T34LEQ_v1</t>
  </si>
  <si>
    <t>DIST-ALERT_2022031T084104_L30_T34LEQ_v1</t>
  </si>
  <si>
    <t>DIST-ALERT_2022003T090146_L30_T34NCL_v1</t>
  </si>
  <si>
    <t>DIST-ALERT_2022004T085537_L30_T34NCL_v1</t>
  </si>
  <si>
    <t>DIST-ALERT_2022011T090146_L30_T34NCL_v1</t>
  </si>
  <si>
    <t>DIST-ALERT_2022012T085535_L30_T34NCL_v1</t>
  </si>
  <si>
    <t>DIST-ALERT_2022019T090144_L30_T34NCL_v1</t>
  </si>
  <si>
    <t>DIST-ALERT_2022028T085529_L30_T34NCL_v1</t>
  </si>
  <si>
    <t>DIST-ALERT_2022020T085536_L30_T34NCL_v1</t>
  </si>
  <si>
    <t>DIST-ALERT_2022027T090148_L30_T34NCL_v1</t>
  </si>
  <si>
    <t>DIST-ALERT_2022006T080434_L30_T35HLD_v1</t>
  </si>
  <si>
    <t>DIST-ALERT_2022014T080433_L30_T35HLD_v1</t>
  </si>
  <si>
    <t>DIST-ALERT_2022022T080430_L30_T35HLD_v1</t>
  </si>
  <si>
    <t>DIST-ALERT_2022002T081719_L30_T35PQM_v1</t>
  </si>
  <si>
    <t>DIST-ALERT_2022010T081719_L30_T35PQM_v1</t>
  </si>
  <si>
    <t>DIST-ALERT_2022026T081721_L30_T35PQM_v1</t>
  </si>
  <si>
    <t>DIST-ALERT_2022006T075347_L30_T36NXM_v1</t>
  </si>
  <si>
    <t>DIST-ALERT_2022005T080000_L30_T36NXM_v1</t>
  </si>
  <si>
    <t>DIST-ALERT_2022021T075959_L30_T36NXM_v1</t>
  </si>
  <si>
    <t>DIST-ALERT_2022014T075347_L30_T36NXM_v1</t>
  </si>
  <si>
    <t>DIST-ALERT_2022022T075343_L30_T36NXM_v1</t>
  </si>
  <si>
    <t>DIST-ALERT_2022013T075957_L30_T36NXM_v1</t>
  </si>
  <si>
    <t>DIST-ALERT_2022029T075952_L30_T36NXM_v1</t>
  </si>
  <si>
    <t>DIST-ALERT_2022002T081009_L30_T37SBV_v1</t>
  </si>
  <si>
    <t>DIST-ALERT_2022003T080424_L30_T37SBV_v1</t>
  </si>
  <si>
    <t>DIST-ALERT_2022030T075349_L30_T36NXM_v1</t>
  </si>
  <si>
    <t>DIST-ALERT_2022009T081619_L30_T37SBV_v1</t>
  </si>
  <si>
    <t>DIST-ALERT_2022011T080421_L30_T37SBV_v1</t>
  </si>
  <si>
    <t>DIST-ALERT_2022017T081620_L30_T37SBV_v1</t>
  </si>
  <si>
    <t>DIST-ALERT_2022027T080415_L30_T37SBV_v1</t>
  </si>
  <si>
    <t>DIST-ALERT_2022018T081006_L30_T37SBV_v1</t>
  </si>
  <si>
    <t>DIST-ALERT_2022019T080422_L30_T37SBV_v1</t>
  </si>
  <si>
    <t>DIST-ALERT_2022002T072755_L30_T38PKR_v1</t>
  </si>
  <si>
    <t>DIST-ALERT_2022003T072142_L30_T38PKR_v1</t>
  </si>
  <si>
    <t>DIST-ALERT_2022010T072752_L30_T38PKR_v1</t>
  </si>
  <si>
    <t>DIST-ALERT_2022011T072141_L30_T38PKR_v1</t>
  </si>
  <si>
    <t>DIST-ALERT_2022019T072139_L30_T38PKR_v1</t>
  </si>
  <si>
    <t>DIST-ALERT_2022018T072753_L30_T38PKR_v1</t>
  </si>
  <si>
    <t>DIST-ALERT_2022027T072143_L30_T38PKR_v1</t>
  </si>
  <si>
    <t>DIST-ALERT_2022026T072747_L30_T38PKR_v1</t>
  </si>
  <si>
    <t>DIST-ALERT_2022006T074302_L30_T38TPP_v1</t>
  </si>
  <si>
    <t>DIST-ALERT_2022007T073652_L30_T38TPP_v1</t>
  </si>
  <si>
    <t>DIST-ALERT_2022022T074258_L30_T38TPP_v1</t>
  </si>
  <si>
    <t>DIST-ALERT_2022030T074304_L30_T38TPP_v1</t>
  </si>
  <si>
    <t>DIST-ALERT_2022016T073040_L30_T38TPP_v1</t>
  </si>
  <si>
    <t>DIST-ALERT_2022011T071519_L30_T39STR_v1</t>
  </si>
  <si>
    <t>DIST-ALERT_2022010T072130_L30_T39STR_v1</t>
  </si>
  <si>
    <t>DIST-ALERT_2022003T071519_L30_T39STR_v1</t>
  </si>
  <si>
    <t>DIST-ALERT_2022031T073645_L30_T38TPP_v1</t>
  </si>
  <si>
    <t>DIST-ALERT_2022026T072124_L30_T39STR_v1</t>
  </si>
  <si>
    <t>DIST-ALERT_2022018T072130_L30_T39STR_v1</t>
  </si>
  <si>
    <t>DIST-ALERT_2022019T071517_L30_T39STR_v1</t>
  </si>
  <si>
    <t>DIST-ALERT_2022007T064725_L30_T40TFP_v1</t>
  </si>
  <si>
    <t>DIST-ALERT_2022015T064724_L30_T40TFP_v1</t>
  </si>
  <si>
    <t>DIST-ALERT_2022008T064115_L30_T40TFP_v1</t>
  </si>
  <si>
    <t>DIST-ALERT_2022022T065337_L30_T40TFP_v1</t>
  </si>
  <si>
    <t>DIST-ALERT_2022023T064721_L30_T40TFP_v1</t>
  </si>
  <si>
    <t>DIST-ALERT_2022030T065329_L30_T40TFP_v1</t>
  </si>
  <si>
    <t>DIST-ALERT_2022024T064115_L30_T40TFP_v1</t>
  </si>
  <si>
    <t>DIST-ALERT_2022031T064727_L30_T40TFP_v1</t>
  </si>
  <si>
    <t>DIST-ALERT_2022010T063052_L30_T41SMA_v1</t>
  </si>
  <si>
    <t>DIST-ALERT_2022002T063052_L30_T41SMA_v1</t>
  </si>
  <si>
    <t>DIST-ALERT_2022019T062442_L30_T41SMA_v1</t>
  </si>
  <si>
    <t>DIST-ALERT_2022027T062435_L30_T41SMA_v1</t>
  </si>
  <si>
    <t>DIST-ALERT_2022026T063053_L30_T41SMA_v1</t>
  </si>
  <si>
    <t>DIST-ALERT_2022007T033026_L30_T49TCF_v1</t>
  </si>
  <si>
    <t>DIST-ALERT_2022009T031804_L30_T49TCF_v1</t>
  </si>
  <si>
    <t>DIST-ALERT_2022008T032416_L30_T49TCF_v1</t>
  </si>
  <si>
    <t>DIST-ALERT_2022015T033026_L30_T49TCF_v1</t>
  </si>
  <si>
    <t>DIST-ALERT_2022016T032414_L30_T49TCF_v1</t>
  </si>
  <si>
    <t>DIST-ALERT_2022023T033022_L30_T49TCF_v1</t>
  </si>
  <si>
    <t>DIST-ALERT_2022024T032417_L30_T49TCF_v1</t>
  </si>
  <si>
    <t>DIST-ALERT_2022025T031800_L30_T49TCF_v1</t>
  </si>
  <si>
    <t>DIST-ALERT_2022017T031805_L30_T49TCF_v1</t>
  </si>
  <si>
    <t>DIST-ALERT_2022031T033028_L30_T49TCF_v1</t>
  </si>
  <si>
    <t>DIST-ALERT_2022002T031106_L30_T50TLP_v1</t>
  </si>
  <si>
    <t>DIST-ALERT_2022003T030457_L30_T50TLP_v1</t>
  </si>
  <si>
    <t>DIST-ALERT_2022004T025845_L30_T50TLP_v1</t>
  </si>
  <si>
    <t>DIST-ALERT_2022010T031106_L30_T50TLP_v1</t>
  </si>
  <si>
    <t>DIST-ALERT_2022011T030455_L30_T50TLP_v1</t>
  </si>
  <si>
    <t>DIST-ALERT_2022018T031104_L30_T50TLP_v1</t>
  </si>
  <si>
    <t>DIST-ALERT_2022012T025844_L30_T50TLP_v1</t>
  </si>
  <si>
    <t>DIST-ALERT_2022028T025846_L30_T50TLP_v1</t>
  </si>
  <si>
    <t>DIST-ALERT_2022019T030456_L30_T50TLP_v1</t>
  </si>
  <si>
    <t>DIST-ALERT_2022027T030449_L30_T50TLP_v1</t>
  </si>
  <si>
    <t>DIST-ALERT_2022002T015057_L30_T51KUQ_v1</t>
  </si>
  <si>
    <t>DIST-ALERT_2022009T015707_L30_T51KUQ_v1</t>
  </si>
  <si>
    <t>DIST-ALERT_2022010T015057_L30_T51KUQ_v1</t>
  </si>
  <si>
    <t>DIST-ALERT_2022025T015702_L30_T51KUQ_v1</t>
  </si>
  <si>
    <t>DIST-ALERT_2022007T012140_L30_T52JEN_v1</t>
  </si>
  <si>
    <t>DIST-ALERT_2022017T015708_L30_T51KUQ_v1</t>
  </si>
  <si>
    <t>DIST-ALERT_2022009T010941_L30_T52JEN_v1</t>
  </si>
  <si>
    <t>DIST-ALERT_2022026T015059_L30_T51KUQ_v1</t>
  </si>
  <si>
    <t>DIST-ALERT_2022008T011527_L30_T52JEN_v1</t>
  </si>
  <si>
    <t>DIST-ALERT_2022015T012137_L30_T52JEN_v1</t>
  </si>
  <si>
    <t>DIST-ALERT_2022023T012140_L30_T52JEN_v1</t>
  </si>
  <si>
    <t>DIST-ALERT_2022025T010943_L30_T52JEN_v1</t>
  </si>
  <si>
    <t>DIST-ALERT_2022024T011523_L30_T52JEN_v1</t>
  </si>
  <si>
    <t>DIST-ALERT_2022031T012132_L30_T52JEN_v1</t>
  </si>
  <si>
    <t>DIST-ALERT_2022014T012501_L30_T52KDD_v1</t>
  </si>
  <si>
    <t>DIST-ALERT_2022013T013112_L30_T52KDD_v1</t>
  </si>
  <si>
    <t>DIST-ALERT_2022022T012458_L30_T52KDD_v1</t>
  </si>
  <si>
    <t>DIST-ALERT_2022006T012502_L30_T52KDD_v1</t>
  </si>
  <si>
    <t>DIST-ALERT_2022013T020330_L30_T52TFN_v1</t>
  </si>
  <si>
    <t>DIST-ALERT_2022005T020331_L30_T52TFN_v1</t>
  </si>
  <si>
    <t>DIST-ALERT_2022014T015719_L30_T52TFN_v1</t>
  </si>
  <si>
    <t>DIST-ALERT_2022022T015722_L30_T52TFN_v1</t>
  </si>
  <si>
    <t>DIST-ALERT_2022029T020333_L30_T52TFN_v1</t>
  </si>
  <si>
    <t>DIST-ALERT_2022003T005608_L30_T53JLM_v1</t>
  </si>
  <si>
    <t>DIST-ALERT_2022009T010806_L30_T53JLM_v1</t>
  </si>
  <si>
    <t>DIST-ALERT_2022002T010156_L30_T53JLM_v1</t>
  </si>
  <si>
    <t>DIST-ALERT_2022010T010154_L30_T53JLM_v1</t>
  </si>
  <si>
    <t>DIST-ALERT_2022019T005605_L30_T53JLM_v1</t>
  </si>
  <si>
    <t>DIST-ALERT_2022011T005607_L30_T53JLM_v1</t>
  </si>
  <si>
    <t>DIST-ALERT_2022018T010155_L30_T53JLM_v1</t>
  </si>
  <si>
    <t>DIST-ALERT_2022025T010807_L30_T53JLM_v1</t>
  </si>
  <si>
    <t>DIST-ALERT_2022007T011804_L30_T53LKC_v1</t>
  </si>
  <si>
    <t>DIST-ALERT_2022026T010149_L30_T53JLM_v1</t>
  </si>
  <si>
    <t>DIST-ALERT_2022027T005609_L30_T53JLM_v1</t>
  </si>
  <si>
    <t>DIST-ALERT_2022008T011152_L30_T53LKC_v1</t>
  </si>
  <si>
    <t>DIST-ALERT_2022015T011802_L30_T53LKC_v1</t>
  </si>
  <si>
    <t>DIST-ALERT_2022024T011148_L30_T53LKC_v1</t>
  </si>
  <si>
    <t>DIST-ALERT_2022016T011152_L30_T53LKC_v1</t>
  </si>
  <si>
    <t>DIST-ALERT_2022023T011804_L30_T53LKC_v1</t>
  </si>
  <si>
    <t>DIST-ALERT_2022031T011757_L30_T53LKC_v1</t>
  </si>
  <si>
    <t>DIST-ALERT_2022017T010428_L30_T53LNG_v1</t>
  </si>
  <si>
    <t>DIST-ALERT_2022002T005821_L30_T53LNG_v1</t>
  </si>
  <si>
    <t>DIST-ALERT_2022010T005818_L30_T53LNG_v1</t>
  </si>
  <si>
    <t>DIST-ALERT_2022023T003344_L30_T54HUF_v1</t>
  </si>
  <si>
    <t>DIST-ALERT_2022015T003347_L30_T54HUF_v1</t>
  </si>
  <si>
    <t>DIST-ALERT_2022009T010430_L30_T53LNG_v1</t>
  </si>
  <si>
    <t>DIST-ALERT_2022018T005819_L30_T53LNG_v1</t>
  </si>
  <si>
    <t>DIST-ALERT_2022016T002735_L30_T54HUF_v1</t>
  </si>
  <si>
    <t>DIST-ALERT_2022024T002739_L30_T54HUF_v1</t>
  </si>
  <si>
    <t>DIST-ALERT_2022031T003350_L30_T54HUF_v1</t>
  </si>
  <si>
    <t>DIST-ALERT_2022004T235645_L30_T55HFB_v1</t>
  </si>
  <si>
    <t>DIST-ALERT_2022012T235642_L30_T55HFB_v1</t>
  </si>
  <si>
    <t>DIST-ALERT_2022005T235032_L30_T55HFB_v1</t>
  </si>
  <si>
    <t>DIST-ALERT_2022021T235028_L30_T55HFB_v1</t>
  </si>
  <si>
    <t>DIST-ALERT_2022013T235031_L30_T55HFB_v1</t>
  </si>
  <si>
    <t>DIST-ALERT_2022020T235644_L30_T55HFB_v1</t>
  </si>
  <si>
    <t>DIST-ALERT_2022028T235636_L30_T55HFB_v1</t>
  </si>
  <si>
    <t>DIST-ALERT_2022029T235034_L30_T55HFB_v1</t>
  </si>
  <si>
    <t>DIST-ALERT_2022019T000705_L30_T55JEK_v1</t>
  </si>
  <si>
    <t>DIST-ALERT_2022003T000707_L30_T55JEK_v1</t>
  </si>
  <si>
    <t>DIST-ALERT_2022004T235421_L30_T55JGM_v1</t>
  </si>
  <si>
    <t>DIST-ALERT_2022012T235418_L30_T55JGM_v1</t>
  </si>
  <si>
    <t>DIST-ALERT_2022027T000659_L30_T55JEK_v1</t>
  </si>
  <si>
    <t>DIST-ALERT_2022020T235420_L30_T55JGM_v1</t>
  </si>
  <si>
    <t>DIST-ALERT_2022028T235413_L30_T55JGM_v1</t>
  </si>
  <si>
    <t>within 2</t>
  </si>
  <si>
    <t>within 5</t>
  </si>
  <si>
    <t xml:space="preserve">within 9 </t>
  </si>
  <si>
    <t>more than 10</t>
  </si>
  <si>
    <t>total</t>
  </si>
  <si>
    <t>DIST-ALERT_2022026T031108_L30_T50TLP_v1</t>
  </si>
  <si>
    <t>DIST-ALERT_2022008T002738_L30_T54HUF_v1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</si>
</sst>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9"/>
  <sheetViews>
    <sheetView tabSelected="1" workbookViewId="0">
      <pane ySplit="1" topLeftCell="A245" activePane="bottomLeft" state="frozen"/>
      <selection pane="bottomLeft" activeCell="P295" sqref="P295"/>
    </sheetView>
  </sheetViews>
  <sheetFormatPr defaultRowHeight="14.5" x14ac:dyDescent="0.35"/>
  <cols>
    <col min="1" max="1" width="42.453125" bestFit="1" customWidth="1"/>
  </cols>
  <sheetData>
    <row r="1" spans="1:23" x14ac:dyDescent="0.35">
      <c r="A1" t="s">
        <v>0</v>
      </c>
      <c r="B1" t="s">
        <v>1</v>
      </c>
      <c r="C1">
        <v>-9</v>
      </c>
      <c r="D1">
        <v>-8</v>
      </c>
      <c r="E1">
        <v>-7</v>
      </c>
      <c r="F1">
        <v>-6</v>
      </c>
      <c r="G1">
        <v>-5</v>
      </c>
      <c r="H1">
        <v>-4</v>
      </c>
      <c r="I1">
        <v>-3</v>
      </c>
      <c r="J1">
        <v>-2</v>
      </c>
      <c r="K1">
        <v>-1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 t="s">
        <v>2</v>
      </c>
    </row>
    <row r="2" spans="1:23" x14ac:dyDescent="0.35">
      <c r="A2" t="s">
        <v>78</v>
      </c>
      <c r="B2">
        <v>1088</v>
      </c>
      <c r="C2">
        <v>325</v>
      </c>
      <c r="D2">
        <v>336</v>
      </c>
      <c r="E2">
        <v>377</v>
      </c>
      <c r="F2">
        <v>369</v>
      </c>
      <c r="G2">
        <v>450</v>
      </c>
      <c r="H2">
        <v>511</v>
      </c>
      <c r="I2">
        <v>591</v>
      </c>
      <c r="J2">
        <v>1184</v>
      </c>
      <c r="K2">
        <v>16531</v>
      </c>
      <c r="L2">
        <v>1879897</v>
      </c>
      <c r="M2">
        <v>8062</v>
      </c>
      <c r="N2">
        <v>1219</v>
      </c>
      <c r="O2">
        <v>303</v>
      </c>
      <c r="P2">
        <v>109</v>
      </c>
      <c r="Q2">
        <v>81</v>
      </c>
      <c r="R2">
        <v>42</v>
      </c>
      <c r="S2">
        <v>39</v>
      </c>
      <c r="T2">
        <v>56</v>
      </c>
      <c r="U2">
        <v>7</v>
      </c>
      <c r="V2">
        <v>8</v>
      </c>
      <c r="W2">
        <f t="shared" ref="W2:W7" si="0">SUM(B2,V2)</f>
        <v>1096</v>
      </c>
    </row>
    <row r="3" spans="1:23" x14ac:dyDescent="0.35">
      <c r="A3" t="s">
        <v>244</v>
      </c>
      <c r="B3">
        <v>303</v>
      </c>
      <c r="C3">
        <v>245</v>
      </c>
      <c r="D3">
        <v>396</v>
      </c>
      <c r="E3">
        <v>666</v>
      </c>
      <c r="F3">
        <v>1031</v>
      </c>
      <c r="G3">
        <v>1689</v>
      </c>
      <c r="H3">
        <v>2870</v>
      </c>
      <c r="I3">
        <v>4089</v>
      </c>
      <c r="J3">
        <v>5023</v>
      </c>
      <c r="K3">
        <v>5426</v>
      </c>
      <c r="L3">
        <v>666055</v>
      </c>
      <c r="M3">
        <v>1304</v>
      </c>
      <c r="N3">
        <v>612</v>
      </c>
      <c r="O3">
        <v>295</v>
      </c>
      <c r="P3">
        <v>197</v>
      </c>
      <c r="Q3">
        <v>105</v>
      </c>
      <c r="R3">
        <v>46</v>
      </c>
      <c r="S3">
        <v>28</v>
      </c>
      <c r="T3">
        <v>29</v>
      </c>
      <c r="U3">
        <v>16</v>
      </c>
      <c r="V3">
        <v>62</v>
      </c>
      <c r="W3">
        <f t="shared" si="0"/>
        <v>365</v>
      </c>
    </row>
    <row r="4" spans="1:23" x14ac:dyDescent="0.35">
      <c r="A4" t="s">
        <v>227</v>
      </c>
      <c r="B4">
        <v>97</v>
      </c>
      <c r="C4">
        <v>32</v>
      </c>
      <c r="D4">
        <v>31</v>
      </c>
      <c r="E4">
        <v>49</v>
      </c>
      <c r="F4">
        <v>72</v>
      </c>
      <c r="G4">
        <v>144</v>
      </c>
      <c r="H4">
        <v>290</v>
      </c>
      <c r="I4">
        <v>681</v>
      </c>
      <c r="J4">
        <v>3223</v>
      </c>
      <c r="K4">
        <v>222529</v>
      </c>
      <c r="L4">
        <v>2732989</v>
      </c>
      <c r="M4">
        <v>1847</v>
      </c>
      <c r="N4">
        <v>447</v>
      </c>
      <c r="O4">
        <v>219</v>
      </c>
      <c r="P4">
        <v>141</v>
      </c>
      <c r="Q4">
        <v>87</v>
      </c>
      <c r="R4">
        <v>64</v>
      </c>
      <c r="S4">
        <v>54</v>
      </c>
      <c r="T4">
        <v>64</v>
      </c>
      <c r="U4">
        <v>39</v>
      </c>
      <c r="V4">
        <v>242</v>
      </c>
      <c r="W4">
        <f t="shared" si="0"/>
        <v>339</v>
      </c>
    </row>
    <row r="5" spans="1:23" x14ac:dyDescent="0.35">
      <c r="A5" t="s">
        <v>124</v>
      </c>
      <c r="B5">
        <v>318</v>
      </c>
      <c r="C5">
        <v>134</v>
      </c>
      <c r="D5">
        <v>194</v>
      </c>
      <c r="E5">
        <v>290</v>
      </c>
      <c r="F5">
        <v>386</v>
      </c>
      <c r="G5">
        <v>615</v>
      </c>
      <c r="H5">
        <v>820</v>
      </c>
      <c r="I5">
        <v>1582</v>
      </c>
      <c r="J5">
        <v>9172</v>
      </c>
      <c r="K5">
        <v>204366</v>
      </c>
      <c r="L5">
        <v>1682332</v>
      </c>
      <c r="M5">
        <v>78469</v>
      </c>
      <c r="N5">
        <v>13510</v>
      </c>
      <c r="O5">
        <v>3120</v>
      </c>
      <c r="P5">
        <v>910</v>
      </c>
      <c r="Q5">
        <v>266</v>
      </c>
      <c r="R5">
        <v>109</v>
      </c>
      <c r="S5">
        <v>60</v>
      </c>
      <c r="T5">
        <v>17</v>
      </c>
      <c r="U5">
        <v>8</v>
      </c>
      <c r="V5">
        <v>12</v>
      </c>
      <c r="W5">
        <f t="shared" si="0"/>
        <v>330</v>
      </c>
    </row>
    <row r="6" spans="1:23" x14ac:dyDescent="0.35">
      <c r="A6" t="s">
        <v>226</v>
      </c>
      <c r="B6">
        <v>134</v>
      </c>
      <c r="C6">
        <v>66</v>
      </c>
      <c r="D6">
        <v>101</v>
      </c>
      <c r="E6">
        <v>157</v>
      </c>
      <c r="F6">
        <v>302</v>
      </c>
      <c r="G6">
        <v>440</v>
      </c>
      <c r="H6">
        <v>1067</v>
      </c>
      <c r="I6">
        <v>2611</v>
      </c>
      <c r="J6">
        <v>10968</v>
      </c>
      <c r="K6">
        <v>163211</v>
      </c>
      <c r="L6">
        <v>1873017</v>
      </c>
      <c r="M6">
        <v>14061</v>
      </c>
      <c r="N6">
        <v>3207</v>
      </c>
      <c r="O6">
        <v>1234</v>
      </c>
      <c r="P6">
        <v>600</v>
      </c>
      <c r="Q6">
        <v>336</v>
      </c>
      <c r="R6">
        <v>190</v>
      </c>
      <c r="S6">
        <v>126</v>
      </c>
      <c r="T6">
        <v>95</v>
      </c>
      <c r="U6">
        <v>63</v>
      </c>
      <c r="V6">
        <v>178</v>
      </c>
      <c r="W6">
        <f t="shared" si="0"/>
        <v>312</v>
      </c>
    </row>
    <row r="7" spans="1:23" x14ac:dyDescent="0.35">
      <c r="A7" t="s">
        <v>70</v>
      </c>
      <c r="B7">
        <v>169</v>
      </c>
      <c r="C7">
        <v>74</v>
      </c>
      <c r="D7">
        <v>111</v>
      </c>
      <c r="E7">
        <v>183</v>
      </c>
      <c r="F7">
        <v>288</v>
      </c>
      <c r="G7">
        <v>488</v>
      </c>
      <c r="H7">
        <v>1047</v>
      </c>
      <c r="I7">
        <v>3428</v>
      </c>
      <c r="J7">
        <v>31283</v>
      </c>
      <c r="K7">
        <v>686942</v>
      </c>
      <c r="L7">
        <v>6479389</v>
      </c>
      <c r="M7">
        <v>32738</v>
      </c>
      <c r="N7">
        <v>3607</v>
      </c>
      <c r="O7">
        <v>1129</v>
      </c>
      <c r="P7">
        <v>507</v>
      </c>
      <c r="Q7">
        <v>285</v>
      </c>
      <c r="R7">
        <v>194</v>
      </c>
      <c r="S7">
        <v>110</v>
      </c>
      <c r="T7">
        <v>98</v>
      </c>
      <c r="U7">
        <v>40</v>
      </c>
      <c r="V7">
        <v>132</v>
      </c>
      <c r="W7">
        <f t="shared" si="0"/>
        <v>301</v>
      </c>
    </row>
    <row r="8" spans="1:23" x14ac:dyDescent="0.35">
      <c r="A8" s="3" t="s">
        <v>272</v>
      </c>
    </row>
    <row r="9" spans="1:23" x14ac:dyDescent="0.35">
      <c r="A9" t="s">
        <v>228</v>
      </c>
      <c r="B9">
        <v>132</v>
      </c>
      <c r="C9">
        <v>39</v>
      </c>
      <c r="D9">
        <v>58</v>
      </c>
      <c r="E9">
        <v>72</v>
      </c>
      <c r="F9">
        <v>144</v>
      </c>
      <c r="G9">
        <v>243</v>
      </c>
      <c r="H9">
        <v>456</v>
      </c>
      <c r="I9">
        <v>1077</v>
      </c>
      <c r="J9">
        <v>7269</v>
      </c>
      <c r="K9">
        <v>288463</v>
      </c>
      <c r="L9">
        <v>2573935</v>
      </c>
      <c r="M9">
        <v>3669</v>
      </c>
      <c r="N9">
        <v>1113</v>
      </c>
      <c r="O9">
        <v>526</v>
      </c>
      <c r="P9">
        <v>253</v>
      </c>
      <c r="Q9">
        <v>157</v>
      </c>
      <c r="R9">
        <v>110</v>
      </c>
      <c r="S9">
        <v>66</v>
      </c>
      <c r="T9">
        <v>50</v>
      </c>
      <c r="U9">
        <v>37</v>
      </c>
      <c r="V9">
        <v>122</v>
      </c>
      <c r="W9">
        <f t="shared" ref="W9:W19" si="1">SUM(B9,V9)</f>
        <v>254</v>
      </c>
    </row>
    <row r="10" spans="1:23" x14ac:dyDescent="0.35">
      <c r="A10" t="s">
        <v>229</v>
      </c>
      <c r="B10">
        <v>45</v>
      </c>
      <c r="C10">
        <v>26</v>
      </c>
      <c r="D10">
        <v>38</v>
      </c>
      <c r="E10">
        <v>41</v>
      </c>
      <c r="F10">
        <v>68</v>
      </c>
      <c r="G10">
        <v>146</v>
      </c>
      <c r="H10">
        <v>251</v>
      </c>
      <c r="I10">
        <v>678</v>
      </c>
      <c r="J10">
        <v>3177</v>
      </c>
      <c r="K10">
        <v>34915</v>
      </c>
      <c r="L10">
        <v>214481</v>
      </c>
      <c r="M10">
        <v>2421</v>
      </c>
      <c r="N10">
        <v>846</v>
      </c>
      <c r="O10">
        <v>433</v>
      </c>
      <c r="P10">
        <v>276</v>
      </c>
      <c r="Q10">
        <v>211</v>
      </c>
      <c r="R10">
        <v>153</v>
      </c>
      <c r="S10">
        <v>108</v>
      </c>
      <c r="T10">
        <v>85</v>
      </c>
      <c r="U10">
        <v>61</v>
      </c>
      <c r="V10">
        <v>187</v>
      </c>
      <c r="W10">
        <f t="shared" si="1"/>
        <v>232</v>
      </c>
    </row>
    <row r="11" spans="1:23" x14ac:dyDescent="0.35">
      <c r="A11" t="s">
        <v>47</v>
      </c>
      <c r="B11">
        <v>116</v>
      </c>
      <c r="C11">
        <v>38</v>
      </c>
      <c r="D11">
        <v>46</v>
      </c>
      <c r="E11">
        <v>85</v>
      </c>
      <c r="F11">
        <v>140</v>
      </c>
      <c r="G11">
        <v>269</v>
      </c>
      <c r="H11">
        <v>618</v>
      </c>
      <c r="I11">
        <v>2192</v>
      </c>
      <c r="J11">
        <v>15791</v>
      </c>
      <c r="K11">
        <v>172080</v>
      </c>
      <c r="L11">
        <v>2899041</v>
      </c>
      <c r="M11">
        <v>24524</v>
      </c>
      <c r="N11">
        <v>2130</v>
      </c>
      <c r="O11">
        <v>410</v>
      </c>
      <c r="P11">
        <v>182</v>
      </c>
      <c r="Q11">
        <v>133</v>
      </c>
      <c r="R11">
        <v>97</v>
      </c>
      <c r="S11">
        <v>54</v>
      </c>
      <c r="T11">
        <v>33</v>
      </c>
      <c r="U11">
        <v>28</v>
      </c>
      <c r="V11">
        <v>94</v>
      </c>
      <c r="W11">
        <f t="shared" si="1"/>
        <v>210</v>
      </c>
    </row>
    <row r="12" spans="1:23" x14ac:dyDescent="0.35">
      <c r="A12" t="s">
        <v>7</v>
      </c>
      <c r="B12">
        <v>95</v>
      </c>
      <c r="C12">
        <v>11</v>
      </c>
      <c r="D12">
        <v>35</v>
      </c>
      <c r="E12">
        <v>48</v>
      </c>
      <c r="F12">
        <v>83</v>
      </c>
      <c r="G12">
        <v>155</v>
      </c>
      <c r="H12">
        <v>424</v>
      </c>
      <c r="I12">
        <v>1634</v>
      </c>
      <c r="J12">
        <v>8973</v>
      </c>
      <c r="K12">
        <v>69485</v>
      </c>
      <c r="L12">
        <v>618058</v>
      </c>
      <c r="M12">
        <v>13147</v>
      </c>
      <c r="N12">
        <v>3038</v>
      </c>
      <c r="O12">
        <v>1086</v>
      </c>
      <c r="P12">
        <v>440</v>
      </c>
      <c r="Q12">
        <v>209</v>
      </c>
      <c r="R12">
        <v>97</v>
      </c>
      <c r="S12">
        <v>66</v>
      </c>
      <c r="T12">
        <v>38</v>
      </c>
      <c r="U12">
        <v>21</v>
      </c>
      <c r="V12">
        <v>75</v>
      </c>
      <c r="W12">
        <f t="shared" si="1"/>
        <v>170</v>
      </c>
    </row>
    <row r="13" spans="1:23" x14ac:dyDescent="0.35">
      <c r="A13" s="3" t="s">
        <v>141</v>
      </c>
    </row>
    <row r="14" spans="1:23" x14ac:dyDescent="0.35">
      <c r="A14" t="s">
        <v>245</v>
      </c>
      <c r="B14">
        <v>100</v>
      </c>
      <c r="C14">
        <v>32</v>
      </c>
      <c r="D14">
        <v>28</v>
      </c>
      <c r="E14">
        <v>55</v>
      </c>
      <c r="F14">
        <v>35</v>
      </c>
      <c r="G14">
        <v>66</v>
      </c>
      <c r="H14">
        <v>100</v>
      </c>
      <c r="I14">
        <v>208</v>
      </c>
      <c r="J14">
        <v>645</v>
      </c>
      <c r="K14">
        <v>2947</v>
      </c>
      <c r="L14">
        <v>2158285</v>
      </c>
      <c r="M14">
        <v>3754</v>
      </c>
      <c r="N14">
        <v>1517</v>
      </c>
      <c r="O14">
        <v>576</v>
      </c>
      <c r="P14">
        <v>226</v>
      </c>
      <c r="Q14">
        <v>97</v>
      </c>
      <c r="R14">
        <v>59</v>
      </c>
      <c r="S14">
        <v>27</v>
      </c>
      <c r="T14">
        <v>24</v>
      </c>
      <c r="U14">
        <v>11</v>
      </c>
      <c r="V14">
        <v>54</v>
      </c>
      <c r="W14">
        <f t="shared" si="1"/>
        <v>154</v>
      </c>
    </row>
    <row r="15" spans="1:23" x14ac:dyDescent="0.35">
      <c r="A15" t="s">
        <v>77</v>
      </c>
      <c r="B15">
        <v>100</v>
      </c>
      <c r="C15">
        <v>98</v>
      </c>
      <c r="D15">
        <v>165</v>
      </c>
      <c r="E15">
        <v>267</v>
      </c>
      <c r="F15">
        <v>450</v>
      </c>
      <c r="G15">
        <v>737</v>
      </c>
      <c r="H15">
        <v>1844</v>
      </c>
      <c r="I15">
        <v>8073</v>
      </c>
      <c r="J15">
        <v>61421</v>
      </c>
      <c r="K15">
        <v>362923</v>
      </c>
      <c r="L15">
        <v>2035914</v>
      </c>
      <c r="M15">
        <v>49569</v>
      </c>
      <c r="N15">
        <v>7700</v>
      </c>
      <c r="O15">
        <v>1388</v>
      </c>
      <c r="P15">
        <v>313</v>
      </c>
      <c r="Q15">
        <v>93</v>
      </c>
      <c r="R15">
        <v>32</v>
      </c>
      <c r="S15">
        <v>19</v>
      </c>
      <c r="T15">
        <v>22</v>
      </c>
      <c r="U15">
        <v>7</v>
      </c>
      <c r="V15">
        <v>7</v>
      </c>
      <c r="W15">
        <f t="shared" si="1"/>
        <v>107</v>
      </c>
    </row>
    <row r="16" spans="1:23" x14ac:dyDescent="0.35">
      <c r="A16" t="s">
        <v>230</v>
      </c>
      <c r="B16">
        <v>53</v>
      </c>
      <c r="C16">
        <v>35</v>
      </c>
      <c r="D16">
        <v>58</v>
      </c>
      <c r="E16">
        <v>94</v>
      </c>
      <c r="F16">
        <v>226</v>
      </c>
      <c r="G16">
        <v>454</v>
      </c>
      <c r="H16">
        <v>1217</v>
      </c>
      <c r="I16">
        <v>4218</v>
      </c>
      <c r="J16">
        <v>22226</v>
      </c>
      <c r="K16">
        <v>148722</v>
      </c>
      <c r="L16">
        <v>1240695</v>
      </c>
      <c r="M16">
        <v>9393</v>
      </c>
      <c r="N16">
        <v>1592</v>
      </c>
      <c r="O16">
        <v>443</v>
      </c>
      <c r="P16">
        <v>161</v>
      </c>
      <c r="Q16">
        <v>99</v>
      </c>
      <c r="R16">
        <v>50</v>
      </c>
      <c r="S16">
        <v>27</v>
      </c>
      <c r="T16">
        <v>27</v>
      </c>
      <c r="U16">
        <v>12</v>
      </c>
      <c r="V16">
        <v>42</v>
      </c>
      <c r="W16">
        <f t="shared" si="1"/>
        <v>95</v>
      </c>
    </row>
    <row r="17" spans="1:23" x14ac:dyDescent="0.35">
      <c r="A17" t="s">
        <v>74</v>
      </c>
      <c r="B17">
        <v>27</v>
      </c>
      <c r="C17">
        <v>31</v>
      </c>
      <c r="D17">
        <v>51</v>
      </c>
      <c r="E17">
        <v>153</v>
      </c>
      <c r="F17">
        <v>456</v>
      </c>
      <c r="G17">
        <v>1365</v>
      </c>
      <c r="H17">
        <v>3902</v>
      </c>
      <c r="I17">
        <v>13095</v>
      </c>
      <c r="J17">
        <v>59045</v>
      </c>
      <c r="K17">
        <v>295347</v>
      </c>
      <c r="L17">
        <v>2109671</v>
      </c>
      <c r="M17">
        <v>365717</v>
      </c>
      <c r="N17">
        <v>132664</v>
      </c>
      <c r="O17">
        <v>40845</v>
      </c>
      <c r="P17">
        <v>11244</v>
      </c>
      <c r="Q17">
        <v>2921</v>
      </c>
      <c r="R17">
        <v>823</v>
      </c>
      <c r="S17">
        <v>298</v>
      </c>
      <c r="T17">
        <v>128</v>
      </c>
      <c r="U17">
        <v>75</v>
      </c>
      <c r="V17">
        <v>61</v>
      </c>
      <c r="W17">
        <f t="shared" si="1"/>
        <v>88</v>
      </c>
    </row>
    <row r="18" spans="1:23" x14ac:dyDescent="0.35">
      <c r="A18" t="s">
        <v>36</v>
      </c>
      <c r="B18">
        <v>87</v>
      </c>
      <c r="C18">
        <v>32</v>
      </c>
      <c r="D18">
        <v>47</v>
      </c>
      <c r="E18">
        <v>70</v>
      </c>
      <c r="F18">
        <v>121</v>
      </c>
      <c r="G18">
        <v>164</v>
      </c>
      <c r="H18">
        <v>261</v>
      </c>
      <c r="I18">
        <v>672</v>
      </c>
      <c r="J18">
        <v>3690</v>
      </c>
      <c r="K18">
        <v>77952</v>
      </c>
      <c r="L18">
        <v>412609</v>
      </c>
      <c r="M18">
        <v>456</v>
      </c>
      <c r="N18">
        <v>100</v>
      </c>
      <c r="O18">
        <v>43</v>
      </c>
      <c r="P18">
        <v>12</v>
      </c>
      <c r="Q18">
        <v>3</v>
      </c>
      <c r="R18">
        <v>1</v>
      </c>
      <c r="S18">
        <v>0</v>
      </c>
      <c r="T18">
        <v>0</v>
      </c>
      <c r="U18">
        <v>0</v>
      </c>
      <c r="V18">
        <v>0</v>
      </c>
      <c r="W18">
        <f t="shared" si="1"/>
        <v>87</v>
      </c>
    </row>
    <row r="19" spans="1:23" x14ac:dyDescent="0.35">
      <c r="A19" t="s">
        <v>171</v>
      </c>
      <c r="B19">
        <v>39</v>
      </c>
      <c r="C19">
        <v>16</v>
      </c>
      <c r="D19">
        <v>26</v>
      </c>
      <c r="E19">
        <v>27</v>
      </c>
      <c r="F19">
        <v>54</v>
      </c>
      <c r="G19">
        <v>127</v>
      </c>
      <c r="H19">
        <v>216</v>
      </c>
      <c r="I19">
        <v>610</v>
      </c>
      <c r="J19">
        <v>4494</v>
      </c>
      <c r="K19">
        <v>245744</v>
      </c>
      <c r="L19">
        <v>2420823</v>
      </c>
      <c r="M19">
        <v>2213</v>
      </c>
      <c r="N19">
        <v>414</v>
      </c>
      <c r="O19">
        <v>158</v>
      </c>
      <c r="P19">
        <v>83</v>
      </c>
      <c r="Q19">
        <v>58</v>
      </c>
      <c r="R19">
        <v>41</v>
      </c>
      <c r="S19">
        <v>34</v>
      </c>
      <c r="T19">
        <v>29</v>
      </c>
      <c r="U19">
        <v>17</v>
      </c>
      <c r="V19">
        <v>45</v>
      </c>
      <c r="W19">
        <f t="shared" si="1"/>
        <v>84</v>
      </c>
    </row>
    <row r="20" spans="1:23" x14ac:dyDescent="0.35">
      <c r="A20" s="3" t="s">
        <v>269</v>
      </c>
    </row>
    <row r="21" spans="1:23" x14ac:dyDescent="0.35">
      <c r="A21" t="s">
        <v>122</v>
      </c>
      <c r="B21">
        <v>61</v>
      </c>
      <c r="C21">
        <v>28</v>
      </c>
      <c r="D21">
        <v>79</v>
      </c>
      <c r="E21">
        <v>83</v>
      </c>
      <c r="F21">
        <v>131</v>
      </c>
      <c r="G21">
        <v>198</v>
      </c>
      <c r="H21">
        <v>388</v>
      </c>
      <c r="I21">
        <v>713</v>
      </c>
      <c r="J21">
        <v>1927</v>
      </c>
      <c r="K21">
        <v>26108</v>
      </c>
      <c r="L21">
        <v>1319717</v>
      </c>
      <c r="M21">
        <v>8935</v>
      </c>
      <c r="N21">
        <v>1515</v>
      </c>
      <c r="O21">
        <v>436</v>
      </c>
      <c r="P21">
        <v>168</v>
      </c>
      <c r="Q21">
        <v>91</v>
      </c>
      <c r="R21">
        <v>74</v>
      </c>
      <c r="S21">
        <v>55</v>
      </c>
      <c r="T21">
        <v>33</v>
      </c>
      <c r="U21">
        <v>1</v>
      </c>
      <c r="V21">
        <v>7</v>
      </c>
      <c r="W21">
        <f t="shared" ref="W21:W29" si="2">SUM(B21,V21)</f>
        <v>68</v>
      </c>
    </row>
    <row r="22" spans="1:23" x14ac:dyDescent="0.35">
      <c r="A22" t="s">
        <v>136</v>
      </c>
      <c r="B22">
        <v>17</v>
      </c>
      <c r="C22">
        <v>14</v>
      </c>
      <c r="D22">
        <v>26</v>
      </c>
      <c r="E22">
        <v>32</v>
      </c>
      <c r="F22">
        <v>73</v>
      </c>
      <c r="G22">
        <v>144</v>
      </c>
      <c r="H22">
        <v>374</v>
      </c>
      <c r="I22">
        <v>1153</v>
      </c>
      <c r="J22">
        <v>7410</v>
      </c>
      <c r="K22">
        <v>67070</v>
      </c>
      <c r="L22">
        <v>1340347</v>
      </c>
      <c r="M22">
        <v>89636</v>
      </c>
      <c r="N22">
        <v>30813</v>
      </c>
      <c r="O22">
        <v>8455</v>
      </c>
      <c r="P22">
        <v>2041</v>
      </c>
      <c r="Q22">
        <v>477</v>
      </c>
      <c r="R22">
        <v>140</v>
      </c>
      <c r="S22">
        <v>65</v>
      </c>
      <c r="T22">
        <v>34</v>
      </c>
      <c r="U22">
        <v>11</v>
      </c>
      <c r="V22">
        <v>29</v>
      </c>
      <c r="W22">
        <f t="shared" si="2"/>
        <v>46</v>
      </c>
    </row>
    <row r="23" spans="1:23" x14ac:dyDescent="0.35">
      <c r="A23" t="s">
        <v>76</v>
      </c>
      <c r="B23">
        <v>32</v>
      </c>
      <c r="C23">
        <v>13</v>
      </c>
      <c r="D23">
        <v>36</v>
      </c>
      <c r="E23">
        <v>64</v>
      </c>
      <c r="F23">
        <v>145</v>
      </c>
      <c r="G23">
        <v>598</v>
      </c>
      <c r="H23">
        <v>3317</v>
      </c>
      <c r="I23">
        <v>27807</v>
      </c>
      <c r="J23">
        <v>329701</v>
      </c>
      <c r="K23">
        <v>2479729</v>
      </c>
      <c r="L23">
        <v>6324408</v>
      </c>
      <c r="M23">
        <v>231112</v>
      </c>
      <c r="N23">
        <v>20406</v>
      </c>
      <c r="O23">
        <v>2117</v>
      </c>
      <c r="P23">
        <v>303</v>
      </c>
      <c r="Q23">
        <v>65</v>
      </c>
      <c r="R23">
        <v>19</v>
      </c>
      <c r="S23">
        <v>12</v>
      </c>
      <c r="T23">
        <v>1</v>
      </c>
      <c r="U23">
        <v>1</v>
      </c>
      <c r="V23">
        <v>13</v>
      </c>
      <c r="W23">
        <f t="shared" si="2"/>
        <v>45</v>
      </c>
    </row>
    <row r="24" spans="1:23" x14ac:dyDescent="0.35">
      <c r="A24" t="s">
        <v>142</v>
      </c>
      <c r="B24">
        <v>45</v>
      </c>
      <c r="C24">
        <v>59</v>
      </c>
      <c r="D24">
        <v>125</v>
      </c>
      <c r="E24">
        <v>251</v>
      </c>
      <c r="F24">
        <v>468</v>
      </c>
      <c r="G24">
        <v>949</v>
      </c>
      <c r="H24">
        <v>1939</v>
      </c>
      <c r="I24">
        <v>4766</v>
      </c>
      <c r="J24">
        <v>23285</v>
      </c>
      <c r="K24">
        <v>197769</v>
      </c>
      <c r="L24">
        <v>2289339</v>
      </c>
      <c r="M24">
        <v>53810</v>
      </c>
      <c r="N24">
        <v>9465</v>
      </c>
      <c r="O24">
        <v>1629</v>
      </c>
      <c r="P24">
        <v>209</v>
      </c>
      <c r="Q24">
        <v>21</v>
      </c>
      <c r="R24">
        <v>3</v>
      </c>
      <c r="S24">
        <v>1</v>
      </c>
      <c r="T24">
        <v>0</v>
      </c>
      <c r="U24">
        <v>0</v>
      </c>
      <c r="V24">
        <v>0</v>
      </c>
      <c r="W24">
        <f t="shared" si="2"/>
        <v>45</v>
      </c>
    </row>
    <row r="25" spans="1:23" x14ac:dyDescent="0.35">
      <c r="A25" t="s">
        <v>17</v>
      </c>
      <c r="B25">
        <v>32</v>
      </c>
      <c r="C25">
        <v>4</v>
      </c>
      <c r="D25">
        <v>3</v>
      </c>
      <c r="E25">
        <v>6</v>
      </c>
      <c r="F25">
        <v>10</v>
      </c>
      <c r="G25">
        <v>19</v>
      </c>
      <c r="H25">
        <v>45</v>
      </c>
      <c r="I25">
        <v>160</v>
      </c>
      <c r="J25">
        <v>2078</v>
      </c>
      <c r="K25">
        <v>308336</v>
      </c>
      <c r="L25">
        <v>3908030</v>
      </c>
      <c r="M25">
        <v>2383</v>
      </c>
      <c r="N25">
        <v>133</v>
      </c>
      <c r="O25">
        <v>66</v>
      </c>
      <c r="P25">
        <v>51</v>
      </c>
      <c r="Q25">
        <v>50</v>
      </c>
      <c r="R25">
        <v>35</v>
      </c>
      <c r="S25">
        <v>21</v>
      </c>
      <c r="T25">
        <v>17</v>
      </c>
      <c r="U25">
        <v>5</v>
      </c>
      <c r="V25">
        <v>12</v>
      </c>
      <c r="W25">
        <f t="shared" si="2"/>
        <v>44</v>
      </c>
    </row>
    <row r="26" spans="1:23" x14ac:dyDescent="0.35">
      <c r="A26" t="s">
        <v>14</v>
      </c>
      <c r="B26">
        <v>36</v>
      </c>
      <c r="C26">
        <v>23</v>
      </c>
      <c r="D26">
        <v>30</v>
      </c>
      <c r="E26">
        <v>65</v>
      </c>
      <c r="F26">
        <v>89</v>
      </c>
      <c r="G26">
        <v>172</v>
      </c>
      <c r="H26">
        <v>342</v>
      </c>
      <c r="I26">
        <v>915</v>
      </c>
      <c r="J26">
        <v>4612</v>
      </c>
      <c r="K26">
        <v>63303</v>
      </c>
      <c r="L26">
        <v>2611786</v>
      </c>
      <c r="M26">
        <v>64729</v>
      </c>
      <c r="N26">
        <v>12654</v>
      </c>
      <c r="O26">
        <v>2772</v>
      </c>
      <c r="P26">
        <v>673</v>
      </c>
      <c r="Q26">
        <v>165</v>
      </c>
      <c r="R26">
        <v>31</v>
      </c>
      <c r="S26">
        <v>0</v>
      </c>
      <c r="T26">
        <v>1</v>
      </c>
      <c r="U26">
        <v>0</v>
      </c>
      <c r="V26">
        <v>7</v>
      </c>
      <c r="W26">
        <f t="shared" si="2"/>
        <v>43</v>
      </c>
    </row>
    <row r="27" spans="1:23" x14ac:dyDescent="0.35">
      <c r="A27" t="s">
        <v>143</v>
      </c>
      <c r="B27">
        <v>25</v>
      </c>
      <c r="C27">
        <v>10</v>
      </c>
      <c r="D27">
        <v>15</v>
      </c>
      <c r="E27">
        <v>31</v>
      </c>
      <c r="F27">
        <v>54</v>
      </c>
      <c r="G27">
        <v>92</v>
      </c>
      <c r="H27">
        <v>255</v>
      </c>
      <c r="I27">
        <v>841</v>
      </c>
      <c r="J27">
        <v>3951</v>
      </c>
      <c r="K27">
        <v>16986</v>
      </c>
      <c r="L27">
        <v>1835621</v>
      </c>
      <c r="M27">
        <v>28132</v>
      </c>
      <c r="N27">
        <v>13607</v>
      </c>
      <c r="O27">
        <v>6449</v>
      </c>
      <c r="P27">
        <v>3440</v>
      </c>
      <c r="Q27">
        <v>1491</v>
      </c>
      <c r="R27">
        <v>499</v>
      </c>
      <c r="S27">
        <v>92</v>
      </c>
      <c r="T27">
        <v>39</v>
      </c>
      <c r="U27">
        <v>15</v>
      </c>
      <c r="V27">
        <v>17</v>
      </c>
      <c r="W27">
        <f t="shared" si="2"/>
        <v>42</v>
      </c>
    </row>
    <row r="28" spans="1:23" x14ac:dyDescent="0.35">
      <c r="A28" t="s">
        <v>68</v>
      </c>
      <c r="B28">
        <v>25</v>
      </c>
      <c r="C28">
        <v>10</v>
      </c>
      <c r="D28">
        <v>21</v>
      </c>
      <c r="E28">
        <v>39</v>
      </c>
      <c r="F28">
        <v>64</v>
      </c>
      <c r="G28">
        <v>136</v>
      </c>
      <c r="H28">
        <v>364</v>
      </c>
      <c r="I28">
        <v>1591</v>
      </c>
      <c r="J28">
        <v>24378</v>
      </c>
      <c r="K28">
        <v>732790</v>
      </c>
      <c r="L28">
        <v>5981193</v>
      </c>
      <c r="M28">
        <v>38884</v>
      </c>
      <c r="N28">
        <v>2391</v>
      </c>
      <c r="O28">
        <v>629</v>
      </c>
      <c r="P28">
        <v>296</v>
      </c>
      <c r="Q28">
        <v>146</v>
      </c>
      <c r="R28">
        <v>77</v>
      </c>
      <c r="S28">
        <v>67</v>
      </c>
      <c r="T28">
        <v>58</v>
      </c>
      <c r="U28">
        <v>17</v>
      </c>
      <c r="V28">
        <v>16</v>
      </c>
      <c r="W28">
        <f t="shared" si="2"/>
        <v>41</v>
      </c>
    </row>
    <row r="29" spans="1:23" x14ac:dyDescent="0.35">
      <c r="A29" t="s">
        <v>266</v>
      </c>
      <c r="B29">
        <v>18</v>
      </c>
      <c r="C29">
        <v>1</v>
      </c>
      <c r="D29">
        <v>8</v>
      </c>
      <c r="E29">
        <v>12</v>
      </c>
      <c r="F29">
        <v>11</v>
      </c>
      <c r="G29">
        <v>21</v>
      </c>
      <c r="H29">
        <v>25</v>
      </c>
      <c r="I29">
        <v>88</v>
      </c>
      <c r="J29">
        <v>709</v>
      </c>
      <c r="K29">
        <v>11617</v>
      </c>
      <c r="L29">
        <v>833427</v>
      </c>
      <c r="M29">
        <v>7085</v>
      </c>
      <c r="N29">
        <v>1316</v>
      </c>
      <c r="O29">
        <v>404</v>
      </c>
      <c r="P29">
        <v>138</v>
      </c>
      <c r="Q29">
        <v>69</v>
      </c>
      <c r="R29">
        <v>43</v>
      </c>
      <c r="S29">
        <v>18</v>
      </c>
      <c r="T29">
        <v>14</v>
      </c>
      <c r="U29">
        <v>11</v>
      </c>
      <c r="V29">
        <v>22</v>
      </c>
      <c r="W29">
        <f t="shared" si="2"/>
        <v>40</v>
      </c>
    </row>
    <row r="30" spans="1:23" x14ac:dyDescent="0.35">
      <c r="A30" s="3" t="s">
        <v>268</v>
      </c>
    </row>
    <row r="31" spans="1:23" x14ac:dyDescent="0.35">
      <c r="A31" t="s">
        <v>65</v>
      </c>
      <c r="B31">
        <v>0</v>
      </c>
      <c r="C31">
        <v>1</v>
      </c>
      <c r="D31">
        <v>1</v>
      </c>
      <c r="E31">
        <v>2</v>
      </c>
      <c r="F31">
        <v>6</v>
      </c>
      <c r="G31">
        <v>49</v>
      </c>
      <c r="H31">
        <v>656</v>
      </c>
      <c r="I31">
        <v>15407</v>
      </c>
      <c r="J31">
        <v>352369</v>
      </c>
      <c r="K31">
        <v>2489836</v>
      </c>
      <c r="L31">
        <v>10226322</v>
      </c>
      <c r="M31">
        <v>42574</v>
      </c>
      <c r="N31">
        <v>2542</v>
      </c>
      <c r="O31">
        <v>1068</v>
      </c>
      <c r="P31">
        <v>561</v>
      </c>
      <c r="Q31">
        <v>306</v>
      </c>
      <c r="R31">
        <v>187</v>
      </c>
      <c r="S31">
        <v>84</v>
      </c>
      <c r="T31">
        <v>59</v>
      </c>
      <c r="U31">
        <v>36</v>
      </c>
      <c r="V31">
        <v>38</v>
      </c>
      <c r="W31">
        <f t="shared" ref="W31:W94" si="3">SUM(B31,V31)</f>
        <v>38</v>
      </c>
    </row>
    <row r="32" spans="1:23" x14ac:dyDescent="0.35">
      <c r="A32" t="s">
        <v>66</v>
      </c>
      <c r="B32">
        <v>18</v>
      </c>
      <c r="C32">
        <v>7</v>
      </c>
      <c r="D32">
        <v>15</v>
      </c>
      <c r="E32">
        <v>27</v>
      </c>
      <c r="F32">
        <v>38</v>
      </c>
      <c r="G32">
        <v>48</v>
      </c>
      <c r="H32">
        <v>91</v>
      </c>
      <c r="I32">
        <v>151</v>
      </c>
      <c r="J32">
        <v>441</v>
      </c>
      <c r="K32">
        <v>10144</v>
      </c>
      <c r="L32">
        <v>393491</v>
      </c>
      <c r="M32">
        <v>14486</v>
      </c>
      <c r="N32">
        <v>2782</v>
      </c>
      <c r="O32">
        <v>623</v>
      </c>
      <c r="P32">
        <v>162</v>
      </c>
      <c r="Q32">
        <v>66</v>
      </c>
      <c r="R32">
        <v>35</v>
      </c>
      <c r="S32">
        <v>17</v>
      </c>
      <c r="T32">
        <v>8</v>
      </c>
      <c r="U32">
        <v>3</v>
      </c>
      <c r="V32">
        <v>19</v>
      </c>
      <c r="W32">
        <f t="shared" si="3"/>
        <v>37</v>
      </c>
    </row>
    <row r="33" spans="1:23" x14ac:dyDescent="0.35">
      <c r="A33" t="s">
        <v>63</v>
      </c>
      <c r="B33">
        <v>19</v>
      </c>
      <c r="C33">
        <v>3</v>
      </c>
      <c r="D33">
        <v>8</v>
      </c>
      <c r="E33">
        <v>33</v>
      </c>
      <c r="F33">
        <v>81</v>
      </c>
      <c r="G33">
        <v>310</v>
      </c>
      <c r="H33">
        <v>1195</v>
      </c>
      <c r="I33">
        <v>5086</v>
      </c>
      <c r="J33">
        <v>25885</v>
      </c>
      <c r="K33">
        <v>129389</v>
      </c>
      <c r="L33">
        <v>2196865</v>
      </c>
      <c r="M33">
        <v>84024</v>
      </c>
      <c r="N33">
        <v>20103</v>
      </c>
      <c r="O33">
        <v>4824</v>
      </c>
      <c r="P33">
        <v>1213</v>
      </c>
      <c r="Q33">
        <v>348</v>
      </c>
      <c r="R33">
        <v>82</v>
      </c>
      <c r="S33">
        <v>41</v>
      </c>
      <c r="T33">
        <v>11</v>
      </c>
      <c r="U33">
        <v>5</v>
      </c>
      <c r="V33">
        <v>16</v>
      </c>
      <c r="W33">
        <f t="shared" si="3"/>
        <v>35</v>
      </c>
    </row>
    <row r="34" spans="1:23" x14ac:dyDescent="0.35">
      <c r="A34" t="s">
        <v>21</v>
      </c>
      <c r="B34">
        <v>16</v>
      </c>
      <c r="C34">
        <v>7</v>
      </c>
      <c r="D34">
        <v>4</v>
      </c>
      <c r="E34">
        <v>12</v>
      </c>
      <c r="F34">
        <v>36</v>
      </c>
      <c r="G34">
        <v>52</v>
      </c>
      <c r="H34">
        <v>193</v>
      </c>
      <c r="I34">
        <v>1319</v>
      </c>
      <c r="J34">
        <v>18346</v>
      </c>
      <c r="K34">
        <v>306036</v>
      </c>
      <c r="L34">
        <v>8532270</v>
      </c>
      <c r="M34">
        <v>34944</v>
      </c>
      <c r="N34">
        <v>3949</v>
      </c>
      <c r="O34">
        <v>567</v>
      </c>
      <c r="P34">
        <v>107</v>
      </c>
      <c r="Q34">
        <v>15</v>
      </c>
      <c r="R34">
        <v>18</v>
      </c>
      <c r="S34">
        <v>12</v>
      </c>
      <c r="T34">
        <v>1</v>
      </c>
      <c r="U34">
        <v>4</v>
      </c>
      <c r="V34">
        <v>16</v>
      </c>
      <c r="W34">
        <f t="shared" si="3"/>
        <v>32</v>
      </c>
    </row>
    <row r="35" spans="1:23" x14ac:dyDescent="0.35">
      <c r="A35" t="s">
        <v>67</v>
      </c>
      <c r="B35">
        <v>31</v>
      </c>
      <c r="C35">
        <v>11</v>
      </c>
      <c r="D35">
        <v>14</v>
      </c>
      <c r="E35">
        <v>22</v>
      </c>
      <c r="F35">
        <v>21</v>
      </c>
      <c r="G35">
        <v>24</v>
      </c>
      <c r="H35">
        <v>36</v>
      </c>
      <c r="I35">
        <v>71</v>
      </c>
      <c r="J35">
        <v>4498</v>
      </c>
      <c r="K35">
        <v>260488</v>
      </c>
      <c r="L35">
        <v>2497065</v>
      </c>
      <c r="M35">
        <v>1645</v>
      </c>
      <c r="N35">
        <v>55</v>
      </c>
      <c r="O35">
        <v>20</v>
      </c>
      <c r="P35">
        <v>8</v>
      </c>
      <c r="Q35">
        <v>14</v>
      </c>
      <c r="R35">
        <v>8</v>
      </c>
      <c r="S35">
        <v>8</v>
      </c>
      <c r="T35">
        <v>10</v>
      </c>
      <c r="U35">
        <v>0</v>
      </c>
      <c r="V35">
        <v>0</v>
      </c>
      <c r="W35">
        <f t="shared" si="3"/>
        <v>31</v>
      </c>
    </row>
    <row r="36" spans="1:23" x14ac:dyDescent="0.35">
      <c r="A36" t="s">
        <v>25</v>
      </c>
      <c r="B36">
        <v>21</v>
      </c>
      <c r="C36">
        <v>3</v>
      </c>
      <c r="D36">
        <v>9</v>
      </c>
      <c r="E36">
        <v>18</v>
      </c>
      <c r="F36">
        <v>33</v>
      </c>
      <c r="G36">
        <v>60</v>
      </c>
      <c r="H36">
        <v>128</v>
      </c>
      <c r="I36">
        <v>290</v>
      </c>
      <c r="J36">
        <v>1625</v>
      </c>
      <c r="K36">
        <v>27912</v>
      </c>
      <c r="L36">
        <v>192767</v>
      </c>
      <c r="M36">
        <v>2180</v>
      </c>
      <c r="N36">
        <v>453</v>
      </c>
      <c r="O36">
        <v>214</v>
      </c>
      <c r="P36">
        <v>86</v>
      </c>
      <c r="Q36">
        <v>59</v>
      </c>
      <c r="R36">
        <v>29</v>
      </c>
      <c r="S36">
        <v>29</v>
      </c>
      <c r="T36">
        <v>12</v>
      </c>
      <c r="U36">
        <v>6</v>
      </c>
      <c r="V36">
        <v>7</v>
      </c>
      <c r="W36">
        <f t="shared" si="3"/>
        <v>28</v>
      </c>
    </row>
    <row r="37" spans="1:23" x14ac:dyDescent="0.35">
      <c r="A37" t="s">
        <v>257</v>
      </c>
      <c r="B37">
        <v>24</v>
      </c>
      <c r="C37">
        <v>13</v>
      </c>
      <c r="D37">
        <v>25</v>
      </c>
      <c r="E37">
        <v>43</v>
      </c>
      <c r="F37">
        <v>93</v>
      </c>
      <c r="G37">
        <v>227</v>
      </c>
      <c r="H37">
        <v>598</v>
      </c>
      <c r="I37">
        <v>2060</v>
      </c>
      <c r="J37">
        <v>9940</v>
      </c>
      <c r="K37">
        <v>92575</v>
      </c>
      <c r="L37">
        <v>5668392</v>
      </c>
      <c r="M37">
        <v>16999</v>
      </c>
      <c r="N37">
        <v>2465</v>
      </c>
      <c r="O37">
        <v>638</v>
      </c>
      <c r="P37">
        <v>241</v>
      </c>
      <c r="Q37">
        <v>89</v>
      </c>
      <c r="R37">
        <v>24</v>
      </c>
      <c r="S37">
        <v>17</v>
      </c>
      <c r="T37">
        <v>8</v>
      </c>
      <c r="U37">
        <v>4</v>
      </c>
      <c r="V37">
        <v>4</v>
      </c>
      <c r="W37">
        <f t="shared" si="3"/>
        <v>28</v>
      </c>
    </row>
    <row r="38" spans="1:23" x14ac:dyDescent="0.35">
      <c r="A38" t="s">
        <v>146</v>
      </c>
      <c r="B38">
        <v>19</v>
      </c>
      <c r="C38">
        <v>8</v>
      </c>
      <c r="D38">
        <v>11</v>
      </c>
      <c r="E38">
        <v>38</v>
      </c>
      <c r="F38">
        <v>52</v>
      </c>
      <c r="G38">
        <v>107</v>
      </c>
      <c r="H38">
        <v>300</v>
      </c>
      <c r="I38">
        <v>1111</v>
      </c>
      <c r="J38">
        <v>9931</v>
      </c>
      <c r="K38">
        <v>577081</v>
      </c>
      <c r="L38">
        <v>4000386</v>
      </c>
      <c r="M38">
        <v>20945</v>
      </c>
      <c r="N38">
        <v>1346</v>
      </c>
      <c r="O38">
        <v>260</v>
      </c>
      <c r="P38">
        <v>77</v>
      </c>
      <c r="Q38">
        <v>27</v>
      </c>
      <c r="R38">
        <v>20</v>
      </c>
      <c r="S38">
        <v>7</v>
      </c>
      <c r="T38">
        <v>3</v>
      </c>
      <c r="U38">
        <v>2</v>
      </c>
      <c r="V38">
        <v>6</v>
      </c>
      <c r="W38">
        <f t="shared" si="3"/>
        <v>25</v>
      </c>
    </row>
    <row r="39" spans="1:23" x14ac:dyDescent="0.35">
      <c r="A39" t="s">
        <v>153</v>
      </c>
      <c r="B39">
        <v>5</v>
      </c>
      <c r="C39">
        <v>4</v>
      </c>
      <c r="D39">
        <v>3</v>
      </c>
      <c r="E39">
        <v>7</v>
      </c>
      <c r="F39">
        <v>10</v>
      </c>
      <c r="G39">
        <v>19</v>
      </c>
      <c r="H39">
        <v>46</v>
      </c>
      <c r="I39">
        <v>240</v>
      </c>
      <c r="J39">
        <v>3228</v>
      </c>
      <c r="K39">
        <v>93156</v>
      </c>
      <c r="L39">
        <v>1120962</v>
      </c>
      <c r="M39">
        <v>61682</v>
      </c>
      <c r="N39">
        <v>7826</v>
      </c>
      <c r="O39">
        <v>788</v>
      </c>
      <c r="P39">
        <v>103</v>
      </c>
      <c r="Q39">
        <v>17</v>
      </c>
      <c r="R39">
        <v>8</v>
      </c>
      <c r="S39">
        <v>10</v>
      </c>
      <c r="T39">
        <v>5</v>
      </c>
      <c r="U39">
        <v>5</v>
      </c>
      <c r="V39">
        <v>20</v>
      </c>
      <c r="W39">
        <f t="shared" si="3"/>
        <v>25</v>
      </c>
    </row>
    <row r="40" spans="1:23" x14ac:dyDescent="0.35">
      <c r="A40" t="s">
        <v>51</v>
      </c>
      <c r="B40">
        <v>13</v>
      </c>
      <c r="C40">
        <v>4</v>
      </c>
      <c r="D40">
        <v>8</v>
      </c>
      <c r="E40">
        <v>17</v>
      </c>
      <c r="F40">
        <v>56</v>
      </c>
      <c r="G40">
        <v>103</v>
      </c>
      <c r="H40">
        <v>273</v>
      </c>
      <c r="I40">
        <v>633</v>
      </c>
      <c r="J40">
        <v>4662</v>
      </c>
      <c r="K40">
        <v>340179</v>
      </c>
      <c r="L40">
        <v>8155531</v>
      </c>
      <c r="M40">
        <v>16791</v>
      </c>
      <c r="N40">
        <v>317</v>
      </c>
      <c r="O40">
        <v>46</v>
      </c>
      <c r="P40">
        <v>20</v>
      </c>
      <c r="Q40">
        <v>22</v>
      </c>
      <c r="R40">
        <v>11</v>
      </c>
      <c r="S40">
        <v>8</v>
      </c>
      <c r="T40">
        <v>4</v>
      </c>
      <c r="U40">
        <v>3</v>
      </c>
      <c r="V40">
        <v>11</v>
      </c>
      <c r="W40">
        <f t="shared" si="3"/>
        <v>24</v>
      </c>
    </row>
    <row r="41" spans="1:23" x14ac:dyDescent="0.35">
      <c r="A41" t="s">
        <v>271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2</v>
      </c>
      <c r="I41">
        <v>2</v>
      </c>
      <c r="J41">
        <v>6</v>
      </c>
      <c r="K41">
        <v>8</v>
      </c>
      <c r="L41">
        <v>25103</v>
      </c>
      <c r="M41">
        <v>28</v>
      </c>
      <c r="N41">
        <v>28</v>
      </c>
      <c r="O41">
        <v>27</v>
      </c>
      <c r="P41">
        <v>25</v>
      </c>
      <c r="Q41">
        <v>15</v>
      </c>
      <c r="R41">
        <v>11</v>
      </c>
      <c r="S41">
        <v>10</v>
      </c>
      <c r="T41">
        <v>12</v>
      </c>
      <c r="U41">
        <v>5</v>
      </c>
      <c r="V41">
        <v>24</v>
      </c>
      <c r="W41">
        <f t="shared" si="3"/>
        <v>24</v>
      </c>
    </row>
    <row r="42" spans="1:23" x14ac:dyDescent="0.35">
      <c r="A42" t="s">
        <v>20</v>
      </c>
      <c r="B42">
        <v>6</v>
      </c>
      <c r="C42">
        <v>2</v>
      </c>
      <c r="D42">
        <v>5</v>
      </c>
      <c r="E42">
        <v>6</v>
      </c>
      <c r="F42">
        <v>8</v>
      </c>
      <c r="G42">
        <v>6</v>
      </c>
      <c r="H42">
        <v>20</v>
      </c>
      <c r="I42">
        <v>73</v>
      </c>
      <c r="J42">
        <v>1264</v>
      </c>
      <c r="K42">
        <v>98786</v>
      </c>
      <c r="L42">
        <v>779566</v>
      </c>
      <c r="M42">
        <v>1774</v>
      </c>
      <c r="N42">
        <v>132</v>
      </c>
      <c r="O42">
        <v>46</v>
      </c>
      <c r="P42">
        <v>29</v>
      </c>
      <c r="Q42">
        <v>16</v>
      </c>
      <c r="R42">
        <v>6</v>
      </c>
      <c r="S42">
        <v>6</v>
      </c>
      <c r="T42">
        <v>4</v>
      </c>
      <c r="U42">
        <v>4</v>
      </c>
      <c r="V42">
        <v>16</v>
      </c>
      <c r="W42">
        <f t="shared" si="3"/>
        <v>22</v>
      </c>
    </row>
    <row r="43" spans="1:23" x14ac:dyDescent="0.35">
      <c r="A43" t="s">
        <v>140</v>
      </c>
      <c r="B43">
        <v>22</v>
      </c>
      <c r="C43">
        <v>18</v>
      </c>
      <c r="D43">
        <v>47</v>
      </c>
      <c r="E43">
        <v>85</v>
      </c>
      <c r="F43">
        <v>147</v>
      </c>
      <c r="G43">
        <v>303</v>
      </c>
      <c r="H43">
        <v>585</v>
      </c>
      <c r="I43">
        <v>1438</v>
      </c>
      <c r="J43">
        <v>12917</v>
      </c>
      <c r="K43">
        <v>236720</v>
      </c>
      <c r="L43">
        <v>6581334</v>
      </c>
      <c r="M43">
        <v>39055</v>
      </c>
      <c r="N43">
        <v>6366</v>
      </c>
      <c r="O43">
        <v>976</v>
      </c>
      <c r="P43">
        <v>95</v>
      </c>
      <c r="Q43">
        <v>14</v>
      </c>
      <c r="R43">
        <v>5</v>
      </c>
      <c r="S43">
        <v>2</v>
      </c>
      <c r="T43">
        <v>1</v>
      </c>
      <c r="U43">
        <v>1</v>
      </c>
      <c r="V43">
        <v>0</v>
      </c>
      <c r="W43">
        <f t="shared" si="3"/>
        <v>22</v>
      </c>
    </row>
    <row r="44" spans="1:23" x14ac:dyDescent="0.35">
      <c r="A44" t="s">
        <v>61</v>
      </c>
      <c r="B44">
        <v>14</v>
      </c>
      <c r="C44">
        <v>0</v>
      </c>
      <c r="D44">
        <v>2</v>
      </c>
      <c r="E44">
        <v>18</v>
      </c>
      <c r="F44">
        <v>39</v>
      </c>
      <c r="G44">
        <v>148</v>
      </c>
      <c r="H44">
        <v>847</v>
      </c>
      <c r="I44">
        <v>5317</v>
      </c>
      <c r="J44">
        <v>42314</v>
      </c>
      <c r="K44">
        <v>350769</v>
      </c>
      <c r="L44">
        <v>12750269</v>
      </c>
      <c r="M44">
        <v>39699</v>
      </c>
      <c r="N44">
        <v>4266</v>
      </c>
      <c r="O44">
        <v>586</v>
      </c>
      <c r="P44">
        <v>132</v>
      </c>
      <c r="Q44">
        <v>31</v>
      </c>
      <c r="R44">
        <v>8</v>
      </c>
      <c r="S44">
        <v>2</v>
      </c>
      <c r="T44">
        <v>1</v>
      </c>
      <c r="U44">
        <v>2</v>
      </c>
      <c r="V44">
        <v>7</v>
      </c>
      <c r="W44">
        <f t="shared" si="3"/>
        <v>21</v>
      </c>
    </row>
    <row r="45" spans="1:23" x14ac:dyDescent="0.35">
      <c r="A45" t="s">
        <v>73</v>
      </c>
      <c r="B45">
        <v>10</v>
      </c>
      <c r="C45">
        <v>3</v>
      </c>
      <c r="D45">
        <v>8</v>
      </c>
      <c r="E45">
        <v>10</v>
      </c>
      <c r="F45">
        <v>32</v>
      </c>
      <c r="G45">
        <v>42</v>
      </c>
      <c r="H45">
        <v>117</v>
      </c>
      <c r="I45">
        <v>528</v>
      </c>
      <c r="J45">
        <v>5644</v>
      </c>
      <c r="K45">
        <v>68900</v>
      </c>
      <c r="L45">
        <v>173415</v>
      </c>
      <c r="M45">
        <v>7214</v>
      </c>
      <c r="N45">
        <v>656</v>
      </c>
      <c r="O45">
        <v>109</v>
      </c>
      <c r="P45">
        <v>37</v>
      </c>
      <c r="Q45">
        <v>20</v>
      </c>
      <c r="R45">
        <v>7</v>
      </c>
      <c r="S45">
        <v>8</v>
      </c>
      <c r="T45">
        <v>3</v>
      </c>
      <c r="U45">
        <v>4</v>
      </c>
      <c r="V45">
        <v>8</v>
      </c>
      <c r="W45">
        <f t="shared" si="3"/>
        <v>18</v>
      </c>
    </row>
    <row r="46" spans="1:23" x14ac:dyDescent="0.35">
      <c r="A46" t="s">
        <v>175</v>
      </c>
      <c r="B46">
        <v>15</v>
      </c>
      <c r="C46">
        <v>4</v>
      </c>
      <c r="D46">
        <v>12</v>
      </c>
      <c r="E46">
        <v>19</v>
      </c>
      <c r="F46">
        <v>39</v>
      </c>
      <c r="G46">
        <v>78</v>
      </c>
      <c r="H46">
        <v>43</v>
      </c>
      <c r="I46">
        <v>23</v>
      </c>
      <c r="J46">
        <v>86</v>
      </c>
      <c r="K46">
        <v>21153</v>
      </c>
      <c r="L46">
        <v>5540981</v>
      </c>
      <c r="M46">
        <v>1161</v>
      </c>
      <c r="N46">
        <v>11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f t="shared" si="3"/>
        <v>16</v>
      </c>
    </row>
    <row r="47" spans="1:23" x14ac:dyDescent="0.35">
      <c r="A47" t="s">
        <v>265</v>
      </c>
      <c r="B47">
        <v>5</v>
      </c>
      <c r="C47">
        <v>4</v>
      </c>
      <c r="D47">
        <v>5</v>
      </c>
      <c r="E47">
        <v>6</v>
      </c>
      <c r="F47">
        <v>16</v>
      </c>
      <c r="G47">
        <v>23</v>
      </c>
      <c r="H47">
        <v>45</v>
      </c>
      <c r="I47">
        <v>98</v>
      </c>
      <c r="J47">
        <v>229</v>
      </c>
      <c r="K47">
        <v>676</v>
      </c>
      <c r="L47">
        <v>1309074</v>
      </c>
      <c r="M47">
        <v>1277</v>
      </c>
      <c r="N47">
        <v>657</v>
      </c>
      <c r="O47">
        <v>287</v>
      </c>
      <c r="P47">
        <v>99</v>
      </c>
      <c r="Q47">
        <v>40</v>
      </c>
      <c r="R47">
        <v>10</v>
      </c>
      <c r="S47">
        <v>12</v>
      </c>
      <c r="T47">
        <v>4</v>
      </c>
      <c r="U47">
        <v>5</v>
      </c>
      <c r="V47">
        <v>11</v>
      </c>
      <c r="W47">
        <f t="shared" si="3"/>
        <v>16</v>
      </c>
    </row>
    <row r="48" spans="1:23" x14ac:dyDescent="0.35">
      <c r="A48" t="s">
        <v>22</v>
      </c>
      <c r="B48">
        <v>0</v>
      </c>
      <c r="C48">
        <v>0</v>
      </c>
      <c r="D48">
        <v>2</v>
      </c>
      <c r="E48">
        <v>3</v>
      </c>
      <c r="F48">
        <v>4</v>
      </c>
      <c r="G48">
        <v>16</v>
      </c>
      <c r="H48">
        <v>24</v>
      </c>
      <c r="I48">
        <v>78</v>
      </c>
      <c r="J48">
        <v>1547</v>
      </c>
      <c r="K48">
        <v>328801</v>
      </c>
      <c r="L48">
        <v>11659605</v>
      </c>
      <c r="M48">
        <v>8625</v>
      </c>
      <c r="N48">
        <v>119</v>
      </c>
      <c r="O48">
        <v>31</v>
      </c>
      <c r="P48">
        <v>11</v>
      </c>
      <c r="Q48">
        <v>12</v>
      </c>
      <c r="R48">
        <v>6</v>
      </c>
      <c r="S48">
        <v>6</v>
      </c>
      <c r="T48">
        <v>4</v>
      </c>
      <c r="U48">
        <v>2</v>
      </c>
      <c r="V48">
        <v>14</v>
      </c>
      <c r="W48">
        <f t="shared" si="3"/>
        <v>14</v>
      </c>
    </row>
    <row r="49" spans="1:23" x14ac:dyDescent="0.35">
      <c r="A49" t="s">
        <v>3</v>
      </c>
      <c r="B49">
        <v>6</v>
      </c>
      <c r="C49">
        <v>0</v>
      </c>
      <c r="D49">
        <v>0</v>
      </c>
      <c r="E49">
        <v>2</v>
      </c>
      <c r="F49">
        <v>4</v>
      </c>
      <c r="G49">
        <v>5</v>
      </c>
      <c r="H49">
        <v>12</v>
      </c>
      <c r="I49">
        <v>54</v>
      </c>
      <c r="J49">
        <v>284</v>
      </c>
      <c r="K49">
        <v>11880</v>
      </c>
      <c r="L49">
        <v>195279</v>
      </c>
      <c r="M49">
        <v>225</v>
      </c>
      <c r="N49">
        <v>33</v>
      </c>
      <c r="O49">
        <v>6</v>
      </c>
      <c r="P49">
        <v>4</v>
      </c>
      <c r="Q49">
        <v>1</v>
      </c>
      <c r="R49">
        <v>4</v>
      </c>
      <c r="S49">
        <v>5</v>
      </c>
      <c r="T49">
        <v>1</v>
      </c>
      <c r="U49">
        <v>0</v>
      </c>
      <c r="V49">
        <v>7</v>
      </c>
      <c r="W49">
        <f t="shared" si="3"/>
        <v>13</v>
      </c>
    </row>
    <row r="50" spans="1:23" x14ac:dyDescent="0.35">
      <c r="A50" t="s">
        <v>71</v>
      </c>
      <c r="B50">
        <v>8</v>
      </c>
      <c r="C50">
        <v>2</v>
      </c>
      <c r="D50">
        <v>1</v>
      </c>
      <c r="E50">
        <v>5</v>
      </c>
      <c r="F50">
        <v>7</v>
      </c>
      <c r="G50">
        <v>12</v>
      </c>
      <c r="H50">
        <v>21</v>
      </c>
      <c r="I50">
        <v>75</v>
      </c>
      <c r="J50">
        <v>1905</v>
      </c>
      <c r="K50">
        <v>138653</v>
      </c>
      <c r="L50">
        <v>326045</v>
      </c>
      <c r="M50">
        <v>807</v>
      </c>
      <c r="N50">
        <v>197</v>
      </c>
      <c r="O50">
        <v>73</v>
      </c>
      <c r="P50">
        <v>45</v>
      </c>
      <c r="Q50">
        <v>29</v>
      </c>
      <c r="R50">
        <v>8</v>
      </c>
      <c r="S50">
        <v>5</v>
      </c>
      <c r="T50">
        <v>5</v>
      </c>
      <c r="U50">
        <v>0</v>
      </c>
      <c r="V50">
        <v>5</v>
      </c>
      <c r="W50">
        <f t="shared" si="3"/>
        <v>13</v>
      </c>
    </row>
    <row r="51" spans="1:23" x14ac:dyDescent="0.35">
      <c r="A51" t="s">
        <v>180</v>
      </c>
      <c r="B51">
        <v>5</v>
      </c>
      <c r="C51">
        <v>1</v>
      </c>
      <c r="D51">
        <v>4</v>
      </c>
      <c r="E51">
        <v>7</v>
      </c>
      <c r="F51">
        <v>12</v>
      </c>
      <c r="G51">
        <v>19</v>
      </c>
      <c r="H51">
        <v>61</v>
      </c>
      <c r="I51">
        <v>199</v>
      </c>
      <c r="J51">
        <v>1292</v>
      </c>
      <c r="K51">
        <v>64915</v>
      </c>
      <c r="L51">
        <v>718080</v>
      </c>
      <c r="M51">
        <v>326</v>
      </c>
      <c r="N51">
        <v>69</v>
      </c>
      <c r="O51">
        <v>39</v>
      </c>
      <c r="P51">
        <v>20</v>
      </c>
      <c r="Q51">
        <v>6</v>
      </c>
      <c r="R51">
        <v>5</v>
      </c>
      <c r="S51">
        <v>1</v>
      </c>
      <c r="T51">
        <v>5</v>
      </c>
      <c r="U51">
        <v>1</v>
      </c>
      <c r="V51">
        <v>8</v>
      </c>
      <c r="W51">
        <f t="shared" si="3"/>
        <v>13</v>
      </c>
    </row>
    <row r="52" spans="1:23" x14ac:dyDescent="0.35">
      <c r="A52" t="s">
        <v>199</v>
      </c>
      <c r="B52">
        <v>4</v>
      </c>
      <c r="C52">
        <v>6</v>
      </c>
      <c r="D52">
        <v>17</v>
      </c>
      <c r="E52">
        <v>25</v>
      </c>
      <c r="F52">
        <v>46</v>
      </c>
      <c r="G52">
        <v>99</v>
      </c>
      <c r="H52">
        <v>241</v>
      </c>
      <c r="I52">
        <v>1134</v>
      </c>
      <c r="J52">
        <v>13839</v>
      </c>
      <c r="K52">
        <v>509349</v>
      </c>
      <c r="L52">
        <v>2634072</v>
      </c>
      <c r="M52">
        <v>9300</v>
      </c>
      <c r="N52">
        <v>924</v>
      </c>
      <c r="O52">
        <v>269</v>
      </c>
      <c r="P52">
        <v>103</v>
      </c>
      <c r="Q52">
        <v>51</v>
      </c>
      <c r="R52">
        <v>29</v>
      </c>
      <c r="S52">
        <v>9</v>
      </c>
      <c r="T52">
        <v>4</v>
      </c>
      <c r="U52">
        <v>2</v>
      </c>
      <c r="V52">
        <v>9</v>
      </c>
      <c r="W52">
        <f t="shared" si="3"/>
        <v>13</v>
      </c>
    </row>
    <row r="53" spans="1:23" x14ac:dyDescent="0.35">
      <c r="A53" t="s">
        <v>126</v>
      </c>
      <c r="B53">
        <v>11</v>
      </c>
      <c r="C53">
        <v>7</v>
      </c>
      <c r="D53">
        <v>11</v>
      </c>
      <c r="E53">
        <v>19</v>
      </c>
      <c r="F53">
        <v>28</v>
      </c>
      <c r="G53">
        <v>74</v>
      </c>
      <c r="H53">
        <v>136</v>
      </c>
      <c r="I53">
        <v>324</v>
      </c>
      <c r="J53">
        <v>1671</v>
      </c>
      <c r="K53">
        <v>37310</v>
      </c>
      <c r="L53">
        <v>3640115</v>
      </c>
      <c r="M53">
        <v>28072</v>
      </c>
      <c r="N53">
        <v>5998</v>
      </c>
      <c r="O53">
        <v>2254</v>
      </c>
      <c r="P53">
        <v>977</v>
      </c>
      <c r="Q53">
        <v>498</v>
      </c>
      <c r="R53">
        <v>210</v>
      </c>
      <c r="S53">
        <v>83</v>
      </c>
      <c r="T53">
        <v>13</v>
      </c>
      <c r="U53">
        <v>2</v>
      </c>
      <c r="V53">
        <v>0</v>
      </c>
      <c r="W53">
        <f t="shared" si="3"/>
        <v>11</v>
      </c>
    </row>
    <row r="54" spans="1:23" x14ac:dyDescent="0.35">
      <c r="A54" t="s">
        <v>190</v>
      </c>
      <c r="B54">
        <v>6</v>
      </c>
      <c r="C54">
        <v>6</v>
      </c>
      <c r="D54">
        <v>3</v>
      </c>
      <c r="E54">
        <v>16</v>
      </c>
      <c r="F54">
        <v>25</v>
      </c>
      <c r="G54">
        <v>75</v>
      </c>
      <c r="H54">
        <v>147</v>
      </c>
      <c r="I54">
        <v>485</v>
      </c>
      <c r="J54">
        <v>4667</v>
      </c>
      <c r="K54">
        <v>285538</v>
      </c>
      <c r="L54">
        <v>3171355</v>
      </c>
      <c r="M54">
        <v>5311</v>
      </c>
      <c r="N54">
        <v>697</v>
      </c>
      <c r="O54">
        <v>250</v>
      </c>
      <c r="P54">
        <v>93</v>
      </c>
      <c r="Q54">
        <v>45</v>
      </c>
      <c r="R54">
        <v>21</v>
      </c>
      <c r="S54">
        <v>13</v>
      </c>
      <c r="T54">
        <v>6</v>
      </c>
      <c r="U54">
        <v>1</v>
      </c>
      <c r="V54">
        <v>5</v>
      </c>
      <c r="W54">
        <f t="shared" si="3"/>
        <v>11</v>
      </c>
    </row>
    <row r="55" spans="1:23" x14ac:dyDescent="0.35">
      <c r="A55" t="s">
        <v>252</v>
      </c>
      <c r="B55">
        <v>4</v>
      </c>
      <c r="C55">
        <v>3</v>
      </c>
      <c r="D55">
        <v>7</v>
      </c>
      <c r="E55">
        <v>7</v>
      </c>
      <c r="F55">
        <v>11</v>
      </c>
      <c r="G55">
        <v>31</v>
      </c>
      <c r="H55">
        <v>119</v>
      </c>
      <c r="I55">
        <v>546</v>
      </c>
      <c r="J55">
        <v>5313</v>
      </c>
      <c r="K55">
        <v>101810</v>
      </c>
      <c r="L55">
        <v>2751181</v>
      </c>
      <c r="M55">
        <v>8277</v>
      </c>
      <c r="N55">
        <v>719</v>
      </c>
      <c r="O55">
        <v>139</v>
      </c>
      <c r="P55">
        <v>36</v>
      </c>
      <c r="Q55">
        <v>6</v>
      </c>
      <c r="R55">
        <v>4</v>
      </c>
      <c r="S55">
        <v>2</v>
      </c>
      <c r="T55">
        <v>0</v>
      </c>
      <c r="U55">
        <v>0</v>
      </c>
      <c r="V55">
        <v>5</v>
      </c>
      <c r="W55">
        <f t="shared" si="3"/>
        <v>9</v>
      </c>
    </row>
    <row r="56" spans="1:23" x14ac:dyDescent="0.35">
      <c r="A56" t="s">
        <v>72</v>
      </c>
      <c r="B56">
        <v>6</v>
      </c>
      <c r="C56">
        <v>3</v>
      </c>
      <c r="D56">
        <v>8</v>
      </c>
      <c r="E56">
        <v>13</v>
      </c>
      <c r="F56">
        <v>28</v>
      </c>
      <c r="G56">
        <v>60</v>
      </c>
      <c r="H56">
        <v>149</v>
      </c>
      <c r="I56">
        <v>545</v>
      </c>
      <c r="J56">
        <v>3919</v>
      </c>
      <c r="K56">
        <v>146398</v>
      </c>
      <c r="L56">
        <v>1975186</v>
      </c>
      <c r="M56">
        <v>34589</v>
      </c>
      <c r="N56">
        <v>2838</v>
      </c>
      <c r="O56">
        <v>395</v>
      </c>
      <c r="P56">
        <v>71</v>
      </c>
      <c r="Q56">
        <v>13</v>
      </c>
      <c r="R56">
        <v>10</v>
      </c>
      <c r="S56">
        <v>11</v>
      </c>
      <c r="T56">
        <v>6</v>
      </c>
      <c r="U56">
        <v>1</v>
      </c>
      <c r="V56">
        <v>2</v>
      </c>
      <c r="W56">
        <f t="shared" si="3"/>
        <v>8</v>
      </c>
    </row>
    <row r="57" spans="1:23" x14ac:dyDescent="0.35">
      <c r="A57" t="s">
        <v>64</v>
      </c>
      <c r="B57">
        <v>0</v>
      </c>
      <c r="C57">
        <v>1</v>
      </c>
      <c r="D57">
        <v>0</v>
      </c>
      <c r="E57">
        <v>0</v>
      </c>
      <c r="F57">
        <v>7</v>
      </c>
      <c r="G57">
        <v>8</v>
      </c>
      <c r="H57">
        <v>22</v>
      </c>
      <c r="I57">
        <v>86</v>
      </c>
      <c r="J57">
        <v>1326</v>
      </c>
      <c r="K57">
        <v>68088</v>
      </c>
      <c r="L57">
        <v>1008729</v>
      </c>
      <c r="M57">
        <v>17353</v>
      </c>
      <c r="N57">
        <v>1655</v>
      </c>
      <c r="O57">
        <v>249</v>
      </c>
      <c r="P57">
        <v>25</v>
      </c>
      <c r="Q57">
        <v>4</v>
      </c>
      <c r="R57">
        <v>0</v>
      </c>
      <c r="S57">
        <v>0</v>
      </c>
      <c r="T57">
        <v>0</v>
      </c>
      <c r="U57">
        <v>2</v>
      </c>
      <c r="V57">
        <v>8</v>
      </c>
      <c r="W57">
        <f t="shared" si="3"/>
        <v>8</v>
      </c>
    </row>
    <row r="58" spans="1:23" x14ac:dyDescent="0.35">
      <c r="A58" t="s">
        <v>172</v>
      </c>
      <c r="B58">
        <v>8</v>
      </c>
      <c r="C58">
        <v>3</v>
      </c>
      <c r="D58">
        <v>6</v>
      </c>
      <c r="E58">
        <v>10</v>
      </c>
      <c r="F58">
        <v>13</v>
      </c>
      <c r="G58">
        <v>29</v>
      </c>
      <c r="H58">
        <v>47</v>
      </c>
      <c r="I58">
        <v>75</v>
      </c>
      <c r="J58">
        <v>285</v>
      </c>
      <c r="K58">
        <v>22402</v>
      </c>
      <c r="L58">
        <v>716549</v>
      </c>
      <c r="M58">
        <v>1370</v>
      </c>
      <c r="N58">
        <v>119</v>
      </c>
      <c r="O58">
        <v>24</v>
      </c>
      <c r="P58">
        <v>4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f t="shared" si="3"/>
        <v>8</v>
      </c>
    </row>
    <row r="59" spans="1:23" x14ac:dyDescent="0.35">
      <c r="A59" t="s">
        <v>32</v>
      </c>
      <c r="B59">
        <v>7</v>
      </c>
      <c r="C59">
        <v>0</v>
      </c>
      <c r="D59">
        <v>3</v>
      </c>
      <c r="E59">
        <v>0</v>
      </c>
      <c r="F59">
        <v>3</v>
      </c>
      <c r="G59">
        <v>4</v>
      </c>
      <c r="H59">
        <v>7</v>
      </c>
      <c r="I59">
        <v>35</v>
      </c>
      <c r="J59">
        <v>605</v>
      </c>
      <c r="K59">
        <v>342069</v>
      </c>
      <c r="L59">
        <v>4822837</v>
      </c>
      <c r="M59">
        <v>1572</v>
      </c>
      <c r="N59">
        <v>247</v>
      </c>
      <c r="O59">
        <v>77</v>
      </c>
      <c r="P59">
        <v>28</v>
      </c>
      <c r="Q59">
        <v>5</v>
      </c>
      <c r="R59">
        <v>0</v>
      </c>
      <c r="S59">
        <v>1</v>
      </c>
      <c r="T59">
        <v>0</v>
      </c>
      <c r="U59">
        <v>0</v>
      </c>
      <c r="V59">
        <v>0</v>
      </c>
      <c r="W59">
        <f t="shared" si="3"/>
        <v>7</v>
      </c>
    </row>
    <row r="60" spans="1:23" x14ac:dyDescent="0.35">
      <c r="A60" t="s">
        <v>115</v>
      </c>
      <c r="B60">
        <v>7</v>
      </c>
      <c r="C60">
        <v>0</v>
      </c>
      <c r="D60">
        <v>3</v>
      </c>
      <c r="E60">
        <v>8</v>
      </c>
      <c r="F60">
        <v>7</v>
      </c>
      <c r="G60">
        <v>33</v>
      </c>
      <c r="H60">
        <v>156</v>
      </c>
      <c r="I60">
        <v>1505</v>
      </c>
      <c r="J60">
        <v>59079</v>
      </c>
      <c r="K60">
        <v>2521554</v>
      </c>
      <c r="L60">
        <v>9057075</v>
      </c>
      <c r="M60">
        <v>45089</v>
      </c>
      <c r="N60">
        <v>2705</v>
      </c>
      <c r="O60">
        <v>143</v>
      </c>
      <c r="P60">
        <v>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3"/>
        <v>7</v>
      </c>
    </row>
    <row r="61" spans="1:23" x14ac:dyDescent="0.35">
      <c r="A61" t="s">
        <v>29</v>
      </c>
      <c r="B61">
        <v>2</v>
      </c>
      <c r="C61">
        <v>2</v>
      </c>
      <c r="D61">
        <v>3</v>
      </c>
      <c r="E61">
        <v>5</v>
      </c>
      <c r="F61">
        <v>14</v>
      </c>
      <c r="G61">
        <v>29</v>
      </c>
      <c r="H61">
        <v>68</v>
      </c>
      <c r="I61">
        <v>209</v>
      </c>
      <c r="J61">
        <v>1204</v>
      </c>
      <c r="K61">
        <v>43470</v>
      </c>
      <c r="L61">
        <v>372126</v>
      </c>
      <c r="M61">
        <v>505</v>
      </c>
      <c r="N61">
        <v>114</v>
      </c>
      <c r="O61">
        <v>44</v>
      </c>
      <c r="P61">
        <v>17</v>
      </c>
      <c r="Q61">
        <v>6</v>
      </c>
      <c r="R61">
        <v>8</v>
      </c>
      <c r="S61">
        <v>3</v>
      </c>
      <c r="T61">
        <v>4</v>
      </c>
      <c r="U61">
        <v>2</v>
      </c>
      <c r="V61">
        <v>4</v>
      </c>
      <c r="W61">
        <f t="shared" si="3"/>
        <v>6</v>
      </c>
    </row>
    <row r="62" spans="1:23" x14ac:dyDescent="0.35">
      <c r="A62" t="s">
        <v>33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5</v>
      </c>
      <c r="I62">
        <v>29</v>
      </c>
      <c r="J62">
        <v>1007</v>
      </c>
      <c r="K62">
        <v>65289</v>
      </c>
      <c r="L62">
        <v>552462</v>
      </c>
      <c r="M62">
        <v>828</v>
      </c>
      <c r="N62">
        <v>115</v>
      </c>
      <c r="O62">
        <v>45</v>
      </c>
      <c r="P62">
        <v>37</v>
      </c>
      <c r="Q62">
        <v>19</v>
      </c>
      <c r="R62">
        <v>8</v>
      </c>
      <c r="S62">
        <v>11</v>
      </c>
      <c r="T62">
        <v>9</v>
      </c>
      <c r="U62">
        <v>2</v>
      </c>
      <c r="V62">
        <v>4</v>
      </c>
      <c r="W62">
        <f t="shared" si="3"/>
        <v>5</v>
      </c>
    </row>
    <row r="63" spans="1:23" x14ac:dyDescent="0.35">
      <c r="A63" t="s">
        <v>31</v>
      </c>
      <c r="B63">
        <v>3</v>
      </c>
      <c r="C63">
        <v>2</v>
      </c>
      <c r="D63">
        <v>1</v>
      </c>
      <c r="E63">
        <v>2</v>
      </c>
      <c r="F63">
        <v>2</v>
      </c>
      <c r="G63">
        <v>11</v>
      </c>
      <c r="H63">
        <v>20</v>
      </c>
      <c r="I63">
        <v>63</v>
      </c>
      <c r="J63">
        <v>543</v>
      </c>
      <c r="K63">
        <v>10129</v>
      </c>
      <c r="L63">
        <v>150557</v>
      </c>
      <c r="M63">
        <v>99</v>
      </c>
      <c r="N63">
        <v>14</v>
      </c>
      <c r="O63">
        <v>11</v>
      </c>
      <c r="P63">
        <v>5</v>
      </c>
      <c r="Q63">
        <v>5</v>
      </c>
      <c r="R63">
        <v>3</v>
      </c>
      <c r="S63">
        <v>2</v>
      </c>
      <c r="T63">
        <v>1</v>
      </c>
      <c r="U63">
        <v>1</v>
      </c>
      <c r="V63">
        <v>2</v>
      </c>
      <c r="W63">
        <f t="shared" si="3"/>
        <v>5</v>
      </c>
    </row>
    <row r="64" spans="1:23" x14ac:dyDescent="0.35">
      <c r="A64" t="s">
        <v>82</v>
      </c>
      <c r="B64">
        <v>0</v>
      </c>
      <c r="C64">
        <v>1</v>
      </c>
      <c r="D64">
        <v>0</v>
      </c>
      <c r="E64">
        <v>4</v>
      </c>
      <c r="F64">
        <v>14</v>
      </c>
      <c r="G64">
        <v>43</v>
      </c>
      <c r="H64">
        <v>182</v>
      </c>
      <c r="I64">
        <v>1052</v>
      </c>
      <c r="J64">
        <v>8839</v>
      </c>
      <c r="K64">
        <v>81808</v>
      </c>
      <c r="L64">
        <v>3680871</v>
      </c>
      <c r="M64">
        <v>50236</v>
      </c>
      <c r="N64">
        <v>18971</v>
      </c>
      <c r="O64">
        <v>8109</v>
      </c>
      <c r="P64">
        <v>3439</v>
      </c>
      <c r="Q64">
        <v>1438</v>
      </c>
      <c r="R64">
        <v>673</v>
      </c>
      <c r="S64">
        <v>234</v>
      </c>
      <c r="T64">
        <v>59</v>
      </c>
      <c r="U64">
        <v>9</v>
      </c>
      <c r="V64">
        <v>5</v>
      </c>
      <c r="W64">
        <f t="shared" si="3"/>
        <v>5</v>
      </c>
    </row>
    <row r="65" spans="1:23" x14ac:dyDescent="0.35">
      <c r="A65" t="s">
        <v>91</v>
      </c>
      <c r="B65">
        <v>5</v>
      </c>
      <c r="C65">
        <v>4</v>
      </c>
      <c r="D65">
        <v>7</v>
      </c>
      <c r="E65">
        <v>4</v>
      </c>
      <c r="F65">
        <v>12</v>
      </c>
      <c r="G65">
        <v>21</v>
      </c>
      <c r="H65">
        <v>78</v>
      </c>
      <c r="I65">
        <v>639</v>
      </c>
      <c r="J65">
        <v>11297</v>
      </c>
      <c r="K65">
        <v>341688</v>
      </c>
      <c r="L65">
        <v>3924634</v>
      </c>
      <c r="M65">
        <v>9528</v>
      </c>
      <c r="N65">
        <v>312</v>
      </c>
      <c r="O65">
        <v>34</v>
      </c>
      <c r="P65">
        <v>5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f t="shared" si="3"/>
        <v>5</v>
      </c>
    </row>
    <row r="66" spans="1:23" x14ac:dyDescent="0.35">
      <c r="A66" t="s">
        <v>130</v>
      </c>
      <c r="B66">
        <v>5</v>
      </c>
      <c r="C66">
        <v>6</v>
      </c>
      <c r="D66">
        <v>13</v>
      </c>
      <c r="E66">
        <v>16</v>
      </c>
      <c r="F66">
        <v>44</v>
      </c>
      <c r="G66">
        <v>73</v>
      </c>
      <c r="H66">
        <v>144</v>
      </c>
      <c r="I66">
        <v>240</v>
      </c>
      <c r="J66">
        <v>795</v>
      </c>
      <c r="K66">
        <v>41257</v>
      </c>
      <c r="L66">
        <v>895282</v>
      </c>
      <c r="M66">
        <v>9756</v>
      </c>
      <c r="N66">
        <v>407</v>
      </c>
      <c r="O66">
        <v>45</v>
      </c>
      <c r="P66">
        <v>2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f t="shared" si="3"/>
        <v>5</v>
      </c>
    </row>
    <row r="67" spans="1:23" x14ac:dyDescent="0.35">
      <c r="A67" t="s">
        <v>170</v>
      </c>
      <c r="B67">
        <v>0</v>
      </c>
      <c r="C67">
        <v>0</v>
      </c>
      <c r="D67">
        <v>0</v>
      </c>
      <c r="E67">
        <v>0</v>
      </c>
      <c r="F67">
        <v>0</v>
      </c>
      <c r="G67">
        <v>5</v>
      </c>
      <c r="H67">
        <v>20</v>
      </c>
      <c r="I67">
        <v>98</v>
      </c>
      <c r="J67">
        <v>1470</v>
      </c>
      <c r="K67">
        <v>85817</v>
      </c>
      <c r="L67">
        <v>1617770</v>
      </c>
      <c r="M67">
        <v>926</v>
      </c>
      <c r="N67">
        <v>174</v>
      </c>
      <c r="O67">
        <v>67</v>
      </c>
      <c r="P67">
        <v>34</v>
      </c>
      <c r="Q67">
        <v>21</v>
      </c>
      <c r="R67">
        <v>14</v>
      </c>
      <c r="S67">
        <v>9</v>
      </c>
      <c r="T67">
        <v>2</v>
      </c>
      <c r="U67">
        <v>1</v>
      </c>
      <c r="V67">
        <v>5</v>
      </c>
      <c r="W67">
        <f t="shared" si="3"/>
        <v>5</v>
      </c>
    </row>
    <row r="68" spans="1:23" x14ac:dyDescent="0.35">
      <c r="A68" t="s">
        <v>113</v>
      </c>
      <c r="B68">
        <v>4</v>
      </c>
      <c r="C68">
        <v>4</v>
      </c>
      <c r="D68">
        <v>6</v>
      </c>
      <c r="E68">
        <v>5</v>
      </c>
      <c r="F68">
        <v>19</v>
      </c>
      <c r="G68">
        <v>71</v>
      </c>
      <c r="H68">
        <v>553</v>
      </c>
      <c r="I68">
        <v>4780</v>
      </c>
      <c r="J68">
        <v>48321</v>
      </c>
      <c r="K68">
        <v>592223</v>
      </c>
      <c r="L68">
        <v>5277665</v>
      </c>
      <c r="M68">
        <v>122908</v>
      </c>
      <c r="N68">
        <v>17720</v>
      </c>
      <c r="O68">
        <v>3444</v>
      </c>
      <c r="P68">
        <v>387</v>
      </c>
      <c r="Q68">
        <v>33</v>
      </c>
      <c r="R68">
        <v>5</v>
      </c>
      <c r="S68">
        <v>0</v>
      </c>
      <c r="T68">
        <v>0</v>
      </c>
      <c r="U68">
        <v>1</v>
      </c>
      <c r="V68">
        <v>0</v>
      </c>
      <c r="W68">
        <f t="shared" si="3"/>
        <v>4</v>
      </c>
    </row>
    <row r="69" spans="1:23" x14ac:dyDescent="0.35">
      <c r="A69" t="s">
        <v>179</v>
      </c>
      <c r="B69">
        <v>0</v>
      </c>
      <c r="C69">
        <v>0</v>
      </c>
      <c r="D69">
        <v>0</v>
      </c>
      <c r="E69">
        <v>3</v>
      </c>
      <c r="F69">
        <v>3</v>
      </c>
      <c r="G69">
        <v>4</v>
      </c>
      <c r="H69">
        <v>5</v>
      </c>
      <c r="I69">
        <v>4</v>
      </c>
      <c r="J69">
        <v>93</v>
      </c>
      <c r="K69">
        <v>34352</v>
      </c>
      <c r="L69">
        <v>197104</v>
      </c>
      <c r="M69">
        <v>867</v>
      </c>
      <c r="N69">
        <v>115</v>
      </c>
      <c r="O69">
        <v>24</v>
      </c>
      <c r="P69">
        <v>16</v>
      </c>
      <c r="Q69">
        <v>8</v>
      </c>
      <c r="R69">
        <v>6</v>
      </c>
      <c r="S69">
        <v>4</v>
      </c>
      <c r="T69">
        <v>0</v>
      </c>
      <c r="U69">
        <v>2</v>
      </c>
      <c r="V69">
        <v>4</v>
      </c>
      <c r="W69">
        <f t="shared" si="3"/>
        <v>4</v>
      </c>
    </row>
    <row r="70" spans="1:23" x14ac:dyDescent="0.35">
      <c r="A70" t="s">
        <v>204</v>
      </c>
      <c r="B70">
        <v>2</v>
      </c>
      <c r="C70">
        <v>1</v>
      </c>
      <c r="D70">
        <v>0</v>
      </c>
      <c r="E70">
        <v>3</v>
      </c>
      <c r="F70">
        <v>8</v>
      </c>
      <c r="G70">
        <v>16</v>
      </c>
      <c r="H70">
        <v>57</v>
      </c>
      <c r="I70">
        <v>299</v>
      </c>
      <c r="J70">
        <v>4293</v>
      </c>
      <c r="K70">
        <v>156123</v>
      </c>
      <c r="L70">
        <v>1301724</v>
      </c>
      <c r="M70">
        <v>5031</v>
      </c>
      <c r="N70">
        <v>568</v>
      </c>
      <c r="O70">
        <v>154</v>
      </c>
      <c r="P70">
        <v>58</v>
      </c>
      <c r="Q70">
        <v>24</v>
      </c>
      <c r="R70">
        <v>10</v>
      </c>
      <c r="S70">
        <v>7</v>
      </c>
      <c r="T70">
        <v>2</v>
      </c>
      <c r="U70">
        <v>3</v>
      </c>
      <c r="V70">
        <v>2</v>
      </c>
      <c r="W70">
        <f t="shared" si="3"/>
        <v>4</v>
      </c>
    </row>
    <row r="71" spans="1:23" x14ac:dyDescent="0.35">
      <c r="A71" t="s">
        <v>202</v>
      </c>
      <c r="B71">
        <v>0</v>
      </c>
      <c r="C71">
        <v>0</v>
      </c>
      <c r="D71">
        <v>0</v>
      </c>
      <c r="E71">
        <v>0</v>
      </c>
      <c r="F71">
        <v>6</v>
      </c>
      <c r="G71">
        <v>5</v>
      </c>
      <c r="H71">
        <v>7</v>
      </c>
      <c r="I71">
        <v>43</v>
      </c>
      <c r="J71">
        <v>475</v>
      </c>
      <c r="K71">
        <v>324729</v>
      </c>
      <c r="L71">
        <v>2415712</v>
      </c>
      <c r="M71">
        <v>1873</v>
      </c>
      <c r="N71">
        <v>465</v>
      </c>
      <c r="O71">
        <v>129</v>
      </c>
      <c r="P71">
        <v>52</v>
      </c>
      <c r="Q71">
        <v>24</v>
      </c>
      <c r="R71">
        <v>13</v>
      </c>
      <c r="S71">
        <v>7</v>
      </c>
      <c r="T71">
        <v>7</v>
      </c>
      <c r="U71">
        <v>7</v>
      </c>
      <c r="V71">
        <v>4</v>
      </c>
      <c r="W71">
        <f t="shared" si="3"/>
        <v>4</v>
      </c>
    </row>
    <row r="72" spans="1:23" x14ac:dyDescent="0.35">
      <c r="A72" t="s">
        <v>39</v>
      </c>
      <c r="B72">
        <v>3</v>
      </c>
      <c r="C72">
        <v>7</v>
      </c>
      <c r="D72">
        <v>3</v>
      </c>
      <c r="E72">
        <v>7</v>
      </c>
      <c r="F72">
        <v>26</v>
      </c>
      <c r="G72">
        <v>63</v>
      </c>
      <c r="H72">
        <v>279</v>
      </c>
      <c r="I72">
        <v>1767</v>
      </c>
      <c r="J72">
        <v>24526</v>
      </c>
      <c r="K72">
        <v>380377</v>
      </c>
      <c r="L72">
        <v>8246368</v>
      </c>
      <c r="M72">
        <v>24241</v>
      </c>
      <c r="N72">
        <v>2081</v>
      </c>
      <c r="O72">
        <v>297</v>
      </c>
      <c r="P72">
        <v>70</v>
      </c>
      <c r="Q72">
        <v>23</v>
      </c>
      <c r="R72">
        <v>7</v>
      </c>
      <c r="S72">
        <v>8</v>
      </c>
      <c r="T72">
        <v>1</v>
      </c>
      <c r="U72">
        <v>0</v>
      </c>
      <c r="V72">
        <v>0</v>
      </c>
      <c r="W72">
        <f t="shared" si="3"/>
        <v>3</v>
      </c>
    </row>
    <row r="73" spans="1:23" x14ac:dyDescent="0.35">
      <c r="A73" t="s">
        <v>160</v>
      </c>
      <c r="B73">
        <v>2</v>
      </c>
      <c r="C73">
        <v>2</v>
      </c>
      <c r="D73">
        <v>8</v>
      </c>
      <c r="E73">
        <v>11</v>
      </c>
      <c r="F73">
        <v>22</v>
      </c>
      <c r="G73">
        <v>59</v>
      </c>
      <c r="H73">
        <v>266</v>
      </c>
      <c r="I73">
        <v>1927</v>
      </c>
      <c r="J73">
        <v>28510</v>
      </c>
      <c r="K73">
        <v>474454</v>
      </c>
      <c r="L73">
        <v>9257475</v>
      </c>
      <c r="M73">
        <v>20260</v>
      </c>
      <c r="N73">
        <v>1195</v>
      </c>
      <c r="O73">
        <v>157</v>
      </c>
      <c r="P73">
        <v>38</v>
      </c>
      <c r="Q73">
        <v>21</v>
      </c>
      <c r="R73">
        <v>8</v>
      </c>
      <c r="S73">
        <v>2</v>
      </c>
      <c r="T73">
        <v>0</v>
      </c>
      <c r="U73">
        <v>1</v>
      </c>
      <c r="V73">
        <v>1</v>
      </c>
      <c r="W73">
        <f t="shared" si="3"/>
        <v>3</v>
      </c>
    </row>
    <row r="74" spans="1:23" x14ac:dyDescent="0.35">
      <c r="A74" t="s">
        <v>279</v>
      </c>
      <c r="B74">
        <v>2</v>
      </c>
      <c r="C74">
        <v>0</v>
      </c>
      <c r="D74">
        <v>0</v>
      </c>
      <c r="E74">
        <v>0</v>
      </c>
      <c r="F74">
        <v>0</v>
      </c>
      <c r="G74">
        <v>3</v>
      </c>
      <c r="H74">
        <v>7</v>
      </c>
      <c r="I74">
        <v>14</v>
      </c>
      <c r="J74">
        <v>117</v>
      </c>
      <c r="K74">
        <v>3441</v>
      </c>
      <c r="L74">
        <v>559074</v>
      </c>
      <c r="M74">
        <v>15890</v>
      </c>
      <c r="N74">
        <v>320</v>
      </c>
      <c r="O74">
        <v>31</v>
      </c>
      <c r="P74">
        <v>6</v>
      </c>
      <c r="Q74">
        <v>5</v>
      </c>
      <c r="R74">
        <v>2</v>
      </c>
      <c r="S74">
        <v>3</v>
      </c>
      <c r="T74">
        <v>2</v>
      </c>
      <c r="U74">
        <v>0</v>
      </c>
      <c r="V74">
        <v>1</v>
      </c>
      <c r="W74">
        <f t="shared" si="3"/>
        <v>3</v>
      </c>
    </row>
    <row r="75" spans="1:23" x14ac:dyDescent="0.35">
      <c r="A75" t="s">
        <v>48</v>
      </c>
      <c r="B75">
        <v>2</v>
      </c>
      <c r="C75">
        <v>0</v>
      </c>
      <c r="D75">
        <v>0</v>
      </c>
      <c r="E75">
        <v>1</v>
      </c>
      <c r="F75">
        <v>2</v>
      </c>
      <c r="G75">
        <v>2</v>
      </c>
      <c r="H75">
        <v>5</v>
      </c>
      <c r="I75">
        <v>26</v>
      </c>
      <c r="J75">
        <v>1217</v>
      </c>
      <c r="K75">
        <v>590789</v>
      </c>
      <c r="L75">
        <v>11289093</v>
      </c>
      <c r="M75">
        <v>580</v>
      </c>
      <c r="N75">
        <v>8</v>
      </c>
      <c r="O75">
        <v>1</v>
      </c>
      <c r="P75">
        <v>1</v>
      </c>
      <c r="Q75">
        <v>0</v>
      </c>
      <c r="R75">
        <v>0</v>
      </c>
      <c r="S75">
        <v>2</v>
      </c>
      <c r="T75">
        <v>0</v>
      </c>
      <c r="U75">
        <v>0</v>
      </c>
      <c r="V75">
        <v>0</v>
      </c>
      <c r="W75">
        <f t="shared" si="3"/>
        <v>2</v>
      </c>
    </row>
    <row r="76" spans="1:23" x14ac:dyDescent="0.35">
      <c r="A76" t="s">
        <v>112</v>
      </c>
      <c r="B76">
        <v>2</v>
      </c>
      <c r="C76">
        <v>1</v>
      </c>
      <c r="D76">
        <v>2</v>
      </c>
      <c r="E76">
        <v>3</v>
      </c>
      <c r="F76">
        <v>3</v>
      </c>
      <c r="G76">
        <v>20</v>
      </c>
      <c r="H76">
        <v>38</v>
      </c>
      <c r="I76">
        <v>292</v>
      </c>
      <c r="J76">
        <v>5628</v>
      </c>
      <c r="K76">
        <v>228453</v>
      </c>
      <c r="L76">
        <v>9218568</v>
      </c>
      <c r="M76">
        <v>49426</v>
      </c>
      <c r="N76">
        <v>1747</v>
      </c>
      <c r="O76">
        <v>68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3"/>
        <v>2</v>
      </c>
    </row>
    <row r="77" spans="1:23" x14ac:dyDescent="0.35">
      <c r="A77" t="s">
        <v>131</v>
      </c>
      <c r="B77">
        <v>2</v>
      </c>
      <c r="C77">
        <v>1</v>
      </c>
      <c r="D77">
        <v>3</v>
      </c>
      <c r="E77">
        <v>4</v>
      </c>
      <c r="F77">
        <v>16</v>
      </c>
      <c r="G77">
        <v>43</v>
      </c>
      <c r="H77">
        <v>102</v>
      </c>
      <c r="I77">
        <v>495</v>
      </c>
      <c r="J77">
        <v>6134</v>
      </c>
      <c r="K77">
        <v>210990</v>
      </c>
      <c r="L77">
        <v>10489087</v>
      </c>
      <c r="M77">
        <v>36374</v>
      </c>
      <c r="N77">
        <v>4429</v>
      </c>
      <c r="O77">
        <v>1346</v>
      </c>
      <c r="P77">
        <v>341</v>
      </c>
      <c r="Q77">
        <v>95</v>
      </c>
      <c r="R77">
        <v>16</v>
      </c>
      <c r="S77">
        <v>1</v>
      </c>
      <c r="T77">
        <v>2</v>
      </c>
      <c r="U77">
        <v>0</v>
      </c>
      <c r="V77">
        <v>0</v>
      </c>
      <c r="W77">
        <f t="shared" si="3"/>
        <v>2</v>
      </c>
    </row>
    <row r="78" spans="1:23" x14ac:dyDescent="0.35">
      <c r="A78" t="s">
        <v>145</v>
      </c>
      <c r="B78">
        <v>0</v>
      </c>
      <c r="C78">
        <v>0</v>
      </c>
      <c r="D78">
        <v>0</v>
      </c>
      <c r="E78">
        <v>4</v>
      </c>
      <c r="F78">
        <v>14</v>
      </c>
      <c r="G78">
        <v>43</v>
      </c>
      <c r="H78">
        <v>74</v>
      </c>
      <c r="I78">
        <v>146</v>
      </c>
      <c r="J78">
        <v>2216</v>
      </c>
      <c r="K78">
        <v>509618</v>
      </c>
      <c r="L78">
        <v>12125907</v>
      </c>
      <c r="M78">
        <v>12951</v>
      </c>
      <c r="N78">
        <v>374</v>
      </c>
      <c r="O78">
        <v>157</v>
      </c>
      <c r="P78">
        <v>78</v>
      </c>
      <c r="Q78">
        <v>37</v>
      </c>
      <c r="R78">
        <v>18</v>
      </c>
      <c r="S78">
        <v>8</v>
      </c>
      <c r="T78">
        <v>10</v>
      </c>
      <c r="U78">
        <v>2</v>
      </c>
      <c r="V78">
        <v>2</v>
      </c>
      <c r="W78">
        <f t="shared" si="3"/>
        <v>2</v>
      </c>
    </row>
    <row r="79" spans="1:23" x14ac:dyDescent="0.35">
      <c r="A79" t="s">
        <v>173</v>
      </c>
      <c r="B79">
        <v>1</v>
      </c>
      <c r="C79">
        <v>4</v>
      </c>
      <c r="D79">
        <v>7</v>
      </c>
      <c r="E79">
        <v>24</v>
      </c>
      <c r="F79">
        <v>90</v>
      </c>
      <c r="G79">
        <v>265</v>
      </c>
      <c r="H79">
        <v>1058</v>
      </c>
      <c r="I79">
        <v>5817</v>
      </c>
      <c r="J79">
        <v>55550</v>
      </c>
      <c r="K79">
        <v>578020</v>
      </c>
      <c r="L79">
        <v>10884123</v>
      </c>
      <c r="M79">
        <v>26940</v>
      </c>
      <c r="N79">
        <v>3592</v>
      </c>
      <c r="O79">
        <v>856</v>
      </c>
      <c r="P79">
        <v>222</v>
      </c>
      <c r="Q79">
        <v>74</v>
      </c>
      <c r="R79">
        <v>18</v>
      </c>
      <c r="S79">
        <v>1</v>
      </c>
      <c r="T79">
        <v>1</v>
      </c>
      <c r="U79">
        <v>2</v>
      </c>
      <c r="V79">
        <v>1</v>
      </c>
      <c r="W79">
        <f t="shared" si="3"/>
        <v>2</v>
      </c>
    </row>
    <row r="80" spans="1:23" x14ac:dyDescent="0.35">
      <c r="A80" t="s">
        <v>182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6</v>
      </c>
      <c r="J80">
        <v>55</v>
      </c>
      <c r="K80">
        <v>5646</v>
      </c>
      <c r="L80">
        <v>99085</v>
      </c>
      <c r="M80">
        <v>667</v>
      </c>
      <c r="N80">
        <v>116</v>
      </c>
      <c r="O80">
        <v>48</v>
      </c>
      <c r="P80">
        <v>20</v>
      </c>
      <c r="Q80">
        <v>24</v>
      </c>
      <c r="R80">
        <v>11</v>
      </c>
      <c r="S80">
        <v>9</v>
      </c>
      <c r="T80">
        <v>6</v>
      </c>
      <c r="U80">
        <v>3</v>
      </c>
      <c r="V80">
        <v>2</v>
      </c>
      <c r="W80">
        <f t="shared" si="3"/>
        <v>2</v>
      </c>
    </row>
    <row r="81" spans="1:23" x14ac:dyDescent="0.35">
      <c r="A81" t="s">
        <v>206</v>
      </c>
      <c r="B81">
        <v>1</v>
      </c>
      <c r="C81">
        <v>0</v>
      </c>
      <c r="D81">
        <v>2</v>
      </c>
      <c r="E81">
        <v>4</v>
      </c>
      <c r="F81">
        <v>9</v>
      </c>
      <c r="G81">
        <v>25</v>
      </c>
      <c r="H81">
        <v>63</v>
      </c>
      <c r="I81">
        <v>285</v>
      </c>
      <c r="J81">
        <v>3504</v>
      </c>
      <c r="K81">
        <v>214440</v>
      </c>
      <c r="L81">
        <v>1640526</v>
      </c>
      <c r="M81">
        <v>3004</v>
      </c>
      <c r="N81">
        <v>254</v>
      </c>
      <c r="O81">
        <v>73</v>
      </c>
      <c r="P81">
        <v>21</v>
      </c>
      <c r="Q81">
        <v>7</v>
      </c>
      <c r="R81">
        <v>3</v>
      </c>
      <c r="S81">
        <v>0</v>
      </c>
      <c r="T81">
        <v>1</v>
      </c>
      <c r="U81">
        <v>0</v>
      </c>
      <c r="V81">
        <v>1</v>
      </c>
      <c r="W81">
        <f t="shared" si="3"/>
        <v>2</v>
      </c>
    </row>
    <row r="82" spans="1:23" x14ac:dyDescent="0.35">
      <c r="A82" t="s">
        <v>249</v>
      </c>
      <c r="B82">
        <v>2</v>
      </c>
      <c r="C82">
        <v>2</v>
      </c>
      <c r="D82">
        <v>4</v>
      </c>
      <c r="E82">
        <v>4</v>
      </c>
      <c r="F82">
        <v>8</v>
      </c>
      <c r="G82">
        <v>19</v>
      </c>
      <c r="H82">
        <v>37</v>
      </c>
      <c r="I82">
        <v>94</v>
      </c>
      <c r="J82">
        <v>763</v>
      </c>
      <c r="K82">
        <v>4615</v>
      </c>
      <c r="L82">
        <v>339270</v>
      </c>
      <c r="M82">
        <v>336</v>
      </c>
      <c r="N82">
        <v>41</v>
      </c>
      <c r="O82">
        <v>13</v>
      </c>
      <c r="P82">
        <v>6</v>
      </c>
      <c r="Q82">
        <v>3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3"/>
        <v>2</v>
      </c>
    </row>
    <row r="83" spans="1:23" x14ac:dyDescent="0.35">
      <c r="A83" t="s">
        <v>253</v>
      </c>
      <c r="B83">
        <v>2</v>
      </c>
      <c r="C83">
        <v>1</v>
      </c>
      <c r="D83">
        <v>2</v>
      </c>
      <c r="E83">
        <v>3</v>
      </c>
      <c r="F83">
        <v>8</v>
      </c>
      <c r="G83">
        <v>24</v>
      </c>
      <c r="H83">
        <v>93</v>
      </c>
      <c r="I83">
        <v>797</v>
      </c>
      <c r="J83">
        <v>9513</v>
      </c>
      <c r="K83">
        <v>85600</v>
      </c>
      <c r="L83">
        <v>3929182</v>
      </c>
      <c r="M83">
        <v>7490</v>
      </c>
      <c r="N83">
        <v>636</v>
      </c>
      <c r="O83">
        <v>85</v>
      </c>
      <c r="P83">
        <v>18</v>
      </c>
      <c r="Q83">
        <v>5</v>
      </c>
      <c r="R83">
        <v>5</v>
      </c>
      <c r="S83">
        <v>2</v>
      </c>
      <c r="T83">
        <v>1</v>
      </c>
      <c r="U83">
        <v>0</v>
      </c>
      <c r="V83">
        <v>0</v>
      </c>
      <c r="W83">
        <f t="shared" si="3"/>
        <v>2</v>
      </c>
    </row>
    <row r="84" spans="1:23" x14ac:dyDescent="0.35">
      <c r="A84" t="s">
        <v>30</v>
      </c>
      <c r="B84">
        <v>1</v>
      </c>
      <c r="C84">
        <v>1</v>
      </c>
      <c r="D84">
        <v>4</v>
      </c>
      <c r="E84">
        <v>7</v>
      </c>
      <c r="F84">
        <v>5</v>
      </c>
      <c r="G84">
        <v>23</v>
      </c>
      <c r="H84">
        <v>60</v>
      </c>
      <c r="I84">
        <v>294</v>
      </c>
      <c r="J84">
        <v>3491</v>
      </c>
      <c r="K84">
        <v>68183</v>
      </c>
      <c r="L84">
        <v>372909</v>
      </c>
      <c r="M84">
        <v>2695</v>
      </c>
      <c r="N84">
        <v>143</v>
      </c>
      <c r="O84">
        <v>23</v>
      </c>
      <c r="P84">
        <v>17</v>
      </c>
      <c r="Q84">
        <v>5</v>
      </c>
      <c r="R84">
        <v>3</v>
      </c>
      <c r="S84">
        <v>1</v>
      </c>
      <c r="T84">
        <v>0</v>
      </c>
      <c r="U84">
        <v>0</v>
      </c>
      <c r="V84">
        <v>0</v>
      </c>
      <c r="W84">
        <f t="shared" si="3"/>
        <v>1</v>
      </c>
    </row>
    <row r="85" spans="1:23" x14ac:dyDescent="0.35">
      <c r="A85" t="s">
        <v>34</v>
      </c>
      <c r="B85">
        <v>0</v>
      </c>
      <c r="C85">
        <v>0</v>
      </c>
      <c r="D85">
        <v>0</v>
      </c>
      <c r="E85">
        <v>0</v>
      </c>
      <c r="F85">
        <v>2</v>
      </c>
      <c r="G85">
        <v>8</v>
      </c>
      <c r="H85">
        <v>10</v>
      </c>
      <c r="I85">
        <v>137</v>
      </c>
      <c r="J85">
        <v>7510</v>
      </c>
      <c r="K85">
        <v>599073</v>
      </c>
      <c r="L85">
        <v>8261790</v>
      </c>
      <c r="M85">
        <v>2898</v>
      </c>
      <c r="N85">
        <v>40</v>
      </c>
      <c r="O85">
        <v>10</v>
      </c>
      <c r="P85">
        <v>1</v>
      </c>
      <c r="Q85">
        <v>3</v>
      </c>
      <c r="R85">
        <v>1</v>
      </c>
      <c r="S85">
        <v>1</v>
      </c>
      <c r="T85">
        <v>1</v>
      </c>
      <c r="U85">
        <v>1</v>
      </c>
      <c r="V85">
        <v>1</v>
      </c>
      <c r="W85">
        <f t="shared" si="3"/>
        <v>1</v>
      </c>
    </row>
    <row r="86" spans="1:23" x14ac:dyDescent="0.35">
      <c r="A86" t="s">
        <v>37</v>
      </c>
      <c r="B86">
        <v>0</v>
      </c>
      <c r="C86">
        <v>0</v>
      </c>
      <c r="D86">
        <v>1</v>
      </c>
      <c r="E86">
        <v>3</v>
      </c>
      <c r="F86">
        <v>8</v>
      </c>
      <c r="G86">
        <v>42</v>
      </c>
      <c r="H86">
        <v>132</v>
      </c>
      <c r="I86">
        <v>936</v>
      </c>
      <c r="J86">
        <v>9307</v>
      </c>
      <c r="K86">
        <v>48761</v>
      </c>
      <c r="L86">
        <v>2616351</v>
      </c>
      <c r="M86">
        <v>33993</v>
      </c>
      <c r="N86">
        <v>12621</v>
      </c>
      <c r="O86">
        <v>4220</v>
      </c>
      <c r="P86">
        <v>1237</v>
      </c>
      <c r="Q86">
        <v>299</v>
      </c>
      <c r="R86">
        <v>33</v>
      </c>
      <c r="S86">
        <v>4</v>
      </c>
      <c r="T86">
        <v>0</v>
      </c>
      <c r="U86">
        <v>0</v>
      </c>
      <c r="V86">
        <v>1</v>
      </c>
      <c r="W86">
        <f t="shared" si="3"/>
        <v>1</v>
      </c>
    </row>
    <row r="87" spans="1:23" x14ac:dyDescent="0.35">
      <c r="A87" t="s">
        <v>53</v>
      </c>
      <c r="B87">
        <v>1</v>
      </c>
      <c r="C87">
        <v>1</v>
      </c>
      <c r="D87">
        <v>1</v>
      </c>
      <c r="E87">
        <v>2</v>
      </c>
      <c r="F87">
        <v>4</v>
      </c>
      <c r="G87">
        <v>16</v>
      </c>
      <c r="H87">
        <v>113</v>
      </c>
      <c r="I87">
        <v>1324</v>
      </c>
      <c r="J87">
        <v>19775</v>
      </c>
      <c r="K87">
        <v>125015</v>
      </c>
      <c r="L87">
        <v>3585511</v>
      </c>
      <c r="M87">
        <v>10178</v>
      </c>
      <c r="N87">
        <v>587</v>
      </c>
      <c r="O87">
        <v>48</v>
      </c>
      <c r="P87">
        <v>6</v>
      </c>
      <c r="Q87">
        <v>2</v>
      </c>
      <c r="R87">
        <v>0</v>
      </c>
      <c r="S87">
        <v>0</v>
      </c>
      <c r="T87">
        <v>1</v>
      </c>
      <c r="U87">
        <v>0</v>
      </c>
      <c r="V87">
        <v>0</v>
      </c>
      <c r="W87">
        <f t="shared" si="3"/>
        <v>1</v>
      </c>
    </row>
    <row r="88" spans="1:23" x14ac:dyDescent="0.35">
      <c r="A88" t="s">
        <v>58</v>
      </c>
      <c r="B88">
        <v>1</v>
      </c>
      <c r="C88">
        <v>1</v>
      </c>
      <c r="D88">
        <v>0</v>
      </c>
      <c r="E88">
        <v>0</v>
      </c>
      <c r="F88">
        <v>1</v>
      </c>
      <c r="G88">
        <v>2</v>
      </c>
      <c r="H88">
        <v>1</v>
      </c>
      <c r="I88">
        <v>29</v>
      </c>
      <c r="J88">
        <v>191</v>
      </c>
      <c r="K88">
        <v>3434</v>
      </c>
      <c r="L88">
        <v>114681</v>
      </c>
      <c r="M88">
        <v>494</v>
      </c>
      <c r="N88">
        <v>45</v>
      </c>
      <c r="O88">
        <v>19</v>
      </c>
      <c r="P88">
        <v>2</v>
      </c>
      <c r="Q88">
        <v>3</v>
      </c>
      <c r="R88">
        <v>0</v>
      </c>
      <c r="S88">
        <v>0</v>
      </c>
      <c r="T88">
        <v>0</v>
      </c>
      <c r="U88">
        <v>0</v>
      </c>
      <c r="V88">
        <v>0</v>
      </c>
      <c r="W88">
        <f t="shared" si="3"/>
        <v>1</v>
      </c>
    </row>
    <row r="89" spans="1:23" x14ac:dyDescent="0.35">
      <c r="A89" t="s">
        <v>62</v>
      </c>
      <c r="B89">
        <v>0</v>
      </c>
      <c r="C89">
        <v>2</v>
      </c>
      <c r="D89">
        <v>17</v>
      </c>
      <c r="E89">
        <v>30</v>
      </c>
      <c r="F89">
        <v>114</v>
      </c>
      <c r="G89">
        <v>541</v>
      </c>
      <c r="H89">
        <v>2632</v>
      </c>
      <c r="I89">
        <v>17129</v>
      </c>
      <c r="J89">
        <v>132869</v>
      </c>
      <c r="K89">
        <v>662192</v>
      </c>
      <c r="L89">
        <v>4559479</v>
      </c>
      <c r="M89">
        <v>19815</v>
      </c>
      <c r="N89">
        <v>1536</v>
      </c>
      <c r="O89">
        <v>208</v>
      </c>
      <c r="P89">
        <v>30</v>
      </c>
      <c r="Q89">
        <v>8</v>
      </c>
      <c r="R89">
        <v>3</v>
      </c>
      <c r="S89">
        <v>1</v>
      </c>
      <c r="T89">
        <v>2</v>
      </c>
      <c r="U89">
        <v>0</v>
      </c>
      <c r="V89">
        <v>1</v>
      </c>
      <c r="W89">
        <f t="shared" si="3"/>
        <v>1</v>
      </c>
    </row>
    <row r="90" spans="1:23" x14ac:dyDescent="0.35">
      <c r="A90" t="s">
        <v>81</v>
      </c>
      <c r="B90">
        <v>1</v>
      </c>
      <c r="C90">
        <v>3</v>
      </c>
      <c r="D90">
        <v>3</v>
      </c>
      <c r="E90">
        <v>14</v>
      </c>
      <c r="F90">
        <v>38</v>
      </c>
      <c r="G90">
        <v>106</v>
      </c>
      <c r="H90">
        <v>423</v>
      </c>
      <c r="I90">
        <v>2644</v>
      </c>
      <c r="J90">
        <v>28321</v>
      </c>
      <c r="K90">
        <v>187526</v>
      </c>
      <c r="L90">
        <v>2972693</v>
      </c>
      <c r="M90">
        <v>16769</v>
      </c>
      <c r="N90">
        <v>2356</v>
      </c>
      <c r="O90">
        <v>319</v>
      </c>
      <c r="P90">
        <v>49</v>
      </c>
      <c r="Q90">
        <v>10</v>
      </c>
      <c r="R90">
        <v>3</v>
      </c>
      <c r="S90">
        <v>0</v>
      </c>
      <c r="T90">
        <v>0</v>
      </c>
      <c r="U90">
        <v>0</v>
      </c>
      <c r="V90">
        <v>0</v>
      </c>
      <c r="W90">
        <f t="shared" si="3"/>
        <v>1</v>
      </c>
    </row>
    <row r="91" spans="1:23" x14ac:dyDescent="0.35">
      <c r="A91" t="s">
        <v>86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9</v>
      </c>
      <c r="J91">
        <v>478</v>
      </c>
      <c r="K91">
        <v>125631</v>
      </c>
      <c r="L91">
        <v>1461375</v>
      </c>
      <c r="M91">
        <v>694</v>
      </c>
      <c r="N91">
        <v>14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3"/>
        <v>1</v>
      </c>
    </row>
    <row r="92" spans="1:23" x14ac:dyDescent="0.35">
      <c r="A92" t="s">
        <v>84</v>
      </c>
      <c r="B92">
        <v>1</v>
      </c>
      <c r="C92">
        <v>0</v>
      </c>
      <c r="D92">
        <v>0</v>
      </c>
      <c r="E92">
        <v>1</v>
      </c>
      <c r="F92">
        <v>5</v>
      </c>
      <c r="G92">
        <v>30</v>
      </c>
      <c r="H92">
        <v>142</v>
      </c>
      <c r="I92">
        <v>1123</v>
      </c>
      <c r="J92">
        <v>12753</v>
      </c>
      <c r="K92">
        <v>128215</v>
      </c>
      <c r="L92">
        <v>2072192</v>
      </c>
      <c r="M92">
        <v>25079</v>
      </c>
      <c r="N92">
        <v>5573</v>
      </c>
      <c r="O92">
        <v>1345</v>
      </c>
      <c r="P92">
        <v>244</v>
      </c>
      <c r="Q92">
        <v>40</v>
      </c>
      <c r="R92">
        <v>8</v>
      </c>
      <c r="S92">
        <v>1</v>
      </c>
      <c r="T92">
        <v>0</v>
      </c>
      <c r="U92">
        <v>0</v>
      </c>
      <c r="V92">
        <v>0</v>
      </c>
      <c r="W92">
        <f t="shared" si="3"/>
        <v>1</v>
      </c>
    </row>
    <row r="93" spans="1:23" x14ac:dyDescent="0.35">
      <c r="A93" t="s">
        <v>123</v>
      </c>
      <c r="B93">
        <v>1</v>
      </c>
      <c r="C93">
        <v>3</v>
      </c>
      <c r="D93">
        <v>7</v>
      </c>
      <c r="E93">
        <v>8</v>
      </c>
      <c r="F93">
        <v>9</v>
      </c>
      <c r="G93">
        <v>13</v>
      </c>
      <c r="H93">
        <v>27</v>
      </c>
      <c r="I93">
        <v>71</v>
      </c>
      <c r="J93">
        <v>174</v>
      </c>
      <c r="K93">
        <v>11068</v>
      </c>
      <c r="L93">
        <v>392842</v>
      </c>
      <c r="M93">
        <v>5117</v>
      </c>
      <c r="N93">
        <v>469</v>
      </c>
      <c r="O93">
        <v>43</v>
      </c>
      <c r="P93">
        <v>18</v>
      </c>
      <c r="Q93">
        <v>7</v>
      </c>
      <c r="R93">
        <v>5</v>
      </c>
      <c r="S93">
        <v>4</v>
      </c>
      <c r="T93">
        <v>8</v>
      </c>
      <c r="U93">
        <v>0</v>
      </c>
      <c r="V93">
        <v>0</v>
      </c>
      <c r="W93">
        <f t="shared" si="3"/>
        <v>1</v>
      </c>
    </row>
    <row r="94" spans="1:23" x14ac:dyDescent="0.35">
      <c r="A94" t="s">
        <v>135</v>
      </c>
      <c r="B94">
        <v>1</v>
      </c>
      <c r="C94">
        <v>0</v>
      </c>
      <c r="D94">
        <v>0</v>
      </c>
      <c r="E94">
        <v>1</v>
      </c>
      <c r="F94">
        <v>1</v>
      </c>
      <c r="G94">
        <v>2</v>
      </c>
      <c r="H94">
        <v>2</v>
      </c>
      <c r="I94">
        <v>35</v>
      </c>
      <c r="J94">
        <v>937</v>
      </c>
      <c r="K94">
        <v>9216</v>
      </c>
      <c r="L94">
        <v>4188798</v>
      </c>
      <c r="M94">
        <v>110</v>
      </c>
      <c r="N94">
        <v>13</v>
      </c>
      <c r="O94">
        <v>3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3"/>
        <v>1</v>
      </c>
    </row>
    <row r="95" spans="1:23" x14ac:dyDescent="0.35">
      <c r="A95" t="s">
        <v>144</v>
      </c>
      <c r="B95">
        <v>1</v>
      </c>
      <c r="C95">
        <v>1</v>
      </c>
      <c r="D95">
        <v>3</v>
      </c>
      <c r="E95">
        <v>6</v>
      </c>
      <c r="F95">
        <v>17</v>
      </c>
      <c r="G95">
        <v>67</v>
      </c>
      <c r="H95">
        <v>336</v>
      </c>
      <c r="I95">
        <v>1659</v>
      </c>
      <c r="J95">
        <v>16536</v>
      </c>
      <c r="K95">
        <v>178888</v>
      </c>
      <c r="L95">
        <v>10348881</v>
      </c>
      <c r="M95">
        <v>211271</v>
      </c>
      <c r="N95">
        <v>68546</v>
      </c>
      <c r="O95">
        <v>21656</v>
      </c>
      <c r="P95">
        <v>6474</v>
      </c>
      <c r="Q95">
        <v>1029</v>
      </c>
      <c r="R95">
        <v>74</v>
      </c>
      <c r="S95">
        <v>0</v>
      </c>
      <c r="T95">
        <v>0</v>
      </c>
      <c r="U95">
        <v>0</v>
      </c>
      <c r="V95">
        <v>0</v>
      </c>
      <c r="W95">
        <f t="shared" ref="W95:W158" si="4">SUM(B95,V95)</f>
        <v>1</v>
      </c>
    </row>
    <row r="96" spans="1:23" x14ac:dyDescent="0.35">
      <c r="A96" t="s">
        <v>148</v>
      </c>
      <c r="B96">
        <v>1</v>
      </c>
      <c r="C96">
        <v>1</v>
      </c>
      <c r="D96">
        <v>3</v>
      </c>
      <c r="E96">
        <v>15</v>
      </c>
      <c r="F96">
        <v>43</v>
      </c>
      <c r="G96">
        <v>106</v>
      </c>
      <c r="H96">
        <v>434</v>
      </c>
      <c r="I96">
        <v>2326</v>
      </c>
      <c r="J96">
        <v>23199</v>
      </c>
      <c r="K96">
        <v>154702</v>
      </c>
      <c r="L96">
        <v>2680434</v>
      </c>
      <c r="M96">
        <v>21668</v>
      </c>
      <c r="N96">
        <v>3694</v>
      </c>
      <c r="O96">
        <v>589</v>
      </c>
      <c r="P96">
        <v>112</v>
      </c>
      <c r="Q96">
        <v>22</v>
      </c>
      <c r="R96">
        <v>5</v>
      </c>
      <c r="S96">
        <v>3</v>
      </c>
      <c r="T96">
        <v>0</v>
      </c>
      <c r="U96">
        <v>0</v>
      </c>
      <c r="V96">
        <v>0</v>
      </c>
      <c r="W96">
        <f t="shared" si="4"/>
        <v>1</v>
      </c>
    </row>
    <row r="97" spans="1:23" x14ac:dyDescent="0.35">
      <c r="A97" t="s">
        <v>178</v>
      </c>
      <c r="B97">
        <v>1</v>
      </c>
      <c r="C97">
        <v>0</v>
      </c>
      <c r="D97">
        <v>0</v>
      </c>
      <c r="E97">
        <v>4</v>
      </c>
      <c r="F97">
        <v>2</v>
      </c>
      <c r="G97">
        <v>7</v>
      </c>
      <c r="H97">
        <v>17</v>
      </c>
      <c r="I97">
        <v>58</v>
      </c>
      <c r="J97">
        <v>361</v>
      </c>
      <c r="K97">
        <v>40255</v>
      </c>
      <c r="L97">
        <v>431861</v>
      </c>
      <c r="M97">
        <v>883</v>
      </c>
      <c r="N97">
        <v>138</v>
      </c>
      <c r="O97">
        <v>22</v>
      </c>
      <c r="P97">
        <v>13</v>
      </c>
      <c r="Q97">
        <v>6</v>
      </c>
      <c r="R97">
        <v>5</v>
      </c>
      <c r="S97">
        <v>2</v>
      </c>
      <c r="T97">
        <v>1</v>
      </c>
      <c r="U97">
        <v>1</v>
      </c>
      <c r="V97">
        <v>0</v>
      </c>
      <c r="W97">
        <f t="shared" si="4"/>
        <v>1</v>
      </c>
    </row>
    <row r="98" spans="1:23" x14ac:dyDescent="0.35">
      <c r="A98" t="s">
        <v>192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</v>
      </c>
      <c r="J98">
        <v>31</v>
      </c>
      <c r="K98">
        <v>223088</v>
      </c>
      <c r="L98">
        <v>2686342</v>
      </c>
      <c r="M98">
        <v>65</v>
      </c>
      <c r="N98">
        <v>3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f t="shared" si="4"/>
        <v>1</v>
      </c>
    </row>
    <row r="99" spans="1:23" x14ac:dyDescent="0.35">
      <c r="A99" t="s">
        <v>191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12</v>
      </c>
      <c r="J99">
        <v>182</v>
      </c>
      <c r="K99">
        <v>33888</v>
      </c>
      <c r="L99">
        <v>764164</v>
      </c>
      <c r="M99">
        <v>372</v>
      </c>
      <c r="N99">
        <v>12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f t="shared" si="4"/>
        <v>1</v>
      </c>
    </row>
    <row r="100" spans="1:23" x14ac:dyDescent="0.35">
      <c r="A100" t="s">
        <v>201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2</v>
      </c>
      <c r="K100">
        <v>7</v>
      </c>
      <c r="L100">
        <v>90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f t="shared" si="4"/>
        <v>1</v>
      </c>
    </row>
    <row r="101" spans="1:23" x14ac:dyDescent="0.35">
      <c r="A101" t="s">
        <v>222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18</v>
      </c>
      <c r="H101">
        <v>138</v>
      </c>
      <c r="I101">
        <v>709</v>
      </c>
      <c r="J101">
        <v>4502</v>
      </c>
      <c r="K101">
        <v>52686</v>
      </c>
      <c r="L101">
        <v>1872605</v>
      </c>
      <c r="M101">
        <v>43802</v>
      </c>
      <c r="N101">
        <v>7194</v>
      </c>
      <c r="O101">
        <v>440</v>
      </c>
      <c r="P101">
        <v>59</v>
      </c>
      <c r="Q101">
        <v>18</v>
      </c>
      <c r="R101">
        <v>7</v>
      </c>
      <c r="S101">
        <v>0</v>
      </c>
      <c r="T101">
        <v>0</v>
      </c>
      <c r="U101">
        <v>0</v>
      </c>
      <c r="V101">
        <v>1</v>
      </c>
      <c r="W101">
        <f t="shared" si="4"/>
        <v>1</v>
      </c>
    </row>
    <row r="102" spans="1:23" x14ac:dyDescent="0.35">
      <c r="A102" t="s">
        <v>254</v>
      </c>
      <c r="B102">
        <v>1</v>
      </c>
      <c r="C102">
        <v>0</v>
      </c>
      <c r="D102">
        <v>3</v>
      </c>
      <c r="E102">
        <v>12</v>
      </c>
      <c r="F102">
        <v>17</v>
      </c>
      <c r="G102">
        <v>35</v>
      </c>
      <c r="H102">
        <v>69</v>
      </c>
      <c r="I102">
        <v>294</v>
      </c>
      <c r="J102">
        <v>3454</v>
      </c>
      <c r="K102">
        <v>34047</v>
      </c>
      <c r="L102">
        <v>1017425</v>
      </c>
      <c r="M102">
        <v>744</v>
      </c>
      <c r="N102">
        <v>87</v>
      </c>
      <c r="O102">
        <v>22</v>
      </c>
      <c r="P102">
        <v>13</v>
      </c>
      <c r="Q102">
        <v>8</v>
      </c>
      <c r="R102">
        <v>3</v>
      </c>
      <c r="S102">
        <v>2</v>
      </c>
      <c r="T102">
        <v>0</v>
      </c>
      <c r="U102">
        <v>0</v>
      </c>
      <c r="V102">
        <v>0</v>
      </c>
      <c r="W102">
        <f t="shared" si="4"/>
        <v>1</v>
      </c>
    </row>
    <row r="103" spans="1:23" x14ac:dyDescent="0.35">
      <c r="A103" t="s">
        <v>262</v>
      </c>
      <c r="B103">
        <v>1</v>
      </c>
      <c r="C103">
        <v>0</v>
      </c>
      <c r="D103">
        <v>0</v>
      </c>
      <c r="E103">
        <v>0</v>
      </c>
      <c r="F103">
        <v>1</v>
      </c>
      <c r="G103">
        <v>3</v>
      </c>
      <c r="H103">
        <v>5</v>
      </c>
      <c r="I103">
        <v>11</v>
      </c>
      <c r="J103">
        <v>57</v>
      </c>
      <c r="K103">
        <v>464</v>
      </c>
      <c r="L103">
        <v>124501</v>
      </c>
      <c r="M103">
        <v>63</v>
      </c>
      <c r="N103">
        <v>20</v>
      </c>
      <c r="O103">
        <v>5</v>
      </c>
      <c r="P103">
        <v>1</v>
      </c>
      <c r="Q103">
        <v>2</v>
      </c>
      <c r="R103">
        <v>2</v>
      </c>
      <c r="S103">
        <v>3</v>
      </c>
      <c r="T103">
        <v>0</v>
      </c>
      <c r="U103">
        <v>1</v>
      </c>
      <c r="V103">
        <v>0</v>
      </c>
      <c r="W103">
        <f t="shared" si="4"/>
        <v>1</v>
      </c>
    </row>
    <row r="104" spans="1:23" x14ac:dyDescent="0.35">
      <c r="A104" t="s">
        <v>263</v>
      </c>
      <c r="B104">
        <v>0</v>
      </c>
      <c r="C104">
        <v>0</v>
      </c>
      <c r="D104">
        <v>0</v>
      </c>
      <c r="E104">
        <v>2</v>
      </c>
      <c r="F104">
        <v>2</v>
      </c>
      <c r="G104">
        <v>2</v>
      </c>
      <c r="H104">
        <v>7</v>
      </c>
      <c r="I104">
        <v>72</v>
      </c>
      <c r="J104">
        <v>694</v>
      </c>
      <c r="K104">
        <v>28961</v>
      </c>
      <c r="L104">
        <v>3175387</v>
      </c>
      <c r="M104">
        <v>655</v>
      </c>
      <c r="N104">
        <v>66</v>
      </c>
      <c r="O104">
        <v>6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f t="shared" si="4"/>
        <v>1</v>
      </c>
    </row>
    <row r="105" spans="1:23" x14ac:dyDescent="0.35">
      <c r="A105" t="s">
        <v>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 t="shared" si="4"/>
        <v>0</v>
      </c>
    </row>
    <row r="106" spans="1:23" x14ac:dyDescent="0.35">
      <c r="A106" t="s">
        <v>10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9</v>
      </c>
      <c r="I106">
        <v>191</v>
      </c>
      <c r="J106">
        <v>3126</v>
      </c>
      <c r="K106">
        <v>26589</v>
      </c>
      <c r="L106">
        <v>396104</v>
      </c>
      <c r="M106">
        <v>341</v>
      </c>
      <c r="N106">
        <v>3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 t="shared" si="4"/>
        <v>0</v>
      </c>
    </row>
    <row r="107" spans="1:23" x14ac:dyDescent="0.35">
      <c r="A107" t="s">
        <v>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10</v>
      </c>
      <c r="L107">
        <v>1138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4"/>
        <v>0</v>
      </c>
    </row>
    <row r="108" spans="1:23" x14ac:dyDescent="0.35">
      <c r="A108" t="s">
        <v>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</v>
      </c>
      <c r="L108">
        <v>894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 t="shared" si="4"/>
        <v>0</v>
      </c>
    </row>
    <row r="109" spans="1:23" x14ac:dyDescent="0.35">
      <c r="A109" t="s">
        <v>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20</v>
      </c>
      <c r="L109">
        <v>58272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4"/>
        <v>0</v>
      </c>
    </row>
    <row r="110" spans="1:23" x14ac:dyDescent="0.35">
      <c r="A110" t="s">
        <v>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</v>
      </c>
      <c r="L110">
        <v>11130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4"/>
        <v>0</v>
      </c>
    </row>
    <row r="111" spans="1:23" x14ac:dyDescent="0.35">
      <c r="A111" t="s">
        <v>12</v>
      </c>
      <c r="B111">
        <v>0</v>
      </c>
      <c r="C111">
        <v>1</v>
      </c>
      <c r="D111">
        <v>1</v>
      </c>
      <c r="E111">
        <v>3</v>
      </c>
      <c r="F111">
        <v>6</v>
      </c>
      <c r="G111">
        <v>12</v>
      </c>
      <c r="H111">
        <v>41</v>
      </c>
      <c r="I111">
        <v>117</v>
      </c>
      <c r="J111">
        <v>722</v>
      </c>
      <c r="K111">
        <v>7380</v>
      </c>
      <c r="L111">
        <v>210231</v>
      </c>
      <c r="M111">
        <v>1790</v>
      </c>
      <c r="N111">
        <v>264</v>
      </c>
      <c r="O111">
        <v>61</v>
      </c>
      <c r="P111">
        <v>15</v>
      </c>
      <c r="Q111">
        <v>5</v>
      </c>
      <c r="R111">
        <v>4</v>
      </c>
      <c r="S111">
        <v>2</v>
      </c>
      <c r="T111">
        <v>0</v>
      </c>
      <c r="U111">
        <v>0</v>
      </c>
      <c r="V111">
        <v>0</v>
      </c>
      <c r="W111">
        <f t="shared" si="4"/>
        <v>0</v>
      </c>
    </row>
    <row r="112" spans="1:23" x14ac:dyDescent="0.35">
      <c r="A112" t="s">
        <v>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2378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4"/>
        <v>0</v>
      </c>
    </row>
    <row r="113" spans="1:23" x14ac:dyDescent="0.35">
      <c r="A113" t="s">
        <v>6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6</v>
      </c>
      <c r="J113">
        <v>192</v>
      </c>
      <c r="K113">
        <v>36423</v>
      </c>
      <c r="L113">
        <v>672680</v>
      </c>
      <c r="M113">
        <v>263</v>
      </c>
      <c r="N113">
        <v>5</v>
      </c>
      <c r="O113">
        <v>2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f t="shared" si="4"/>
        <v>0</v>
      </c>
    </row>
    <row r="114" spans="1:23" x14ac:dyDescent="0.35">
      <c r="A114" t="s">
        <v>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7</v>
      </c>
      <c r="I114">
        <v>33</v>
      </c>
      <c r="J114">
        <v>195</v>
      </c>
      <c r="K114">
        <v>1826</v>
      </c>
      <c r="L114">
        <v>4389</v>
      </c>
      <c r="M114">
        <v>305</v>
      </c>
      <c r="N114">
        <v>38</v>
      </c>
      <c r="O114">
        <v>6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 t="shared" si="4"/>
        <v>0</v>
      </c>
    </row>
    <row r="115" spans="1:23" x14ac:dyDescent="0.35">
      <c r="A115" t="s">
        <v>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3</v>
      </c>
      <c r="K115">
        <v>11</v>
      </c>
      <c r="L115">
        <v>13148</v>
      </c>
      <c r="M115">
        <v>2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 t="shared" si="4"/>
        <v>0</v>
      </c>
    </row>
    <row r="116" spans="1:23" x14ac:dyDescent="0.35">
      <c r="A116" t="s">
        <v>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7</v>
      </c>
      <c r="J116">
        <v>803</v>
      </c>
      <c r="K116">
        <v>17488</v>
      </c>
      <c r="L116">
        <v>339752</v>
      </c>
      <c r="M116">
        <v>122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 t="shared" si="4"/>
        <v>0</v>
      </c>
    </row>
    <row r="117" spans="1:23" x14ac:dyDescent="0.35">
      <c r="A117" t="s">
        <v>18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8</v>
      </c>
      <c r="J117">
        <v>132</v>
      </c>
      <c r="K117">
        <v>43450</v>
      </c>
      <c r="L117">
        <v>846483</v>
      </c>
      <c r="M117">
        <v>120</v>
      </c>
      <c r="N117">
        <v>2</v>
      </c>
      <c r="O117">
        <v>2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f t="shared" si="4"/>
        <v>0</v>
      </c>
    </row>
    <row r="118" spans="1:23" x14ac:dyDescent="0.35">
      <c r="A118" t="s">
        <v>23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2</v>
      </c>
      <c r="H118">
        <v>2</v>
      </c>
      <c r="I118">
        <v>13</v>
      </c>
      <c r="J118">
        <v>82</v>
      </c>
      <c r="K118">
        <v>16690</v>
      </c>
      <c r="L118">
        <v>102373</v>
      </c>
      <c r="M118">
        <v>99</v>
      </c>
      <c r="N118">
        <v>17</v>
      </c>
      <c r="O118">
        <v>10</v>
      </c>
      <c r="P118">
        <v>2</v>
      </c>
      <c r="Q118">
        <v>3</v>
      </c>
      <c r="R118">
        <v>0</v>
      </c>
      <c r="S118">
        <v>1</v>
      </c>
      <c r="T118">
        <v>0</v>
      </c>
      <c r="U118">
        <v>0</v>
      </c>
      <c r="V118">
        <v>0</v>
      </c>
      <c r="W118">
        <f t="shared" si="4"/>
        <v>0</v>
      </c>
    </row>
    <row r="119" spans="1:23" x14ac:dyDescent="0.35">
      <c r="A119" t="s">
        <v>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 t="shared" si="4"/>
        <v>0</v>
      </c>
    </row>
    <row r="120" spans="1:23" x14ac:dyDescent="0.35">
      <c r="A120" t="s">
        <v>35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3</v>
      </c>
      <c r="H120">
        <v>3</v>
      </c>
      <c r="I120">
        <v>18</v>
      </c>
      <c r="J120">
        <v>933</v>
      </c>
      <c r="K120">
        <v>1166672</v>
      </c>
      <c r="L120">
        <v>11817938</v>
      </c>
      <c r="M120">
        <v>222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 t="shared" si="4"/>
        <v>0</v>
      </c>
    </row>
    <row r="121" spans="1:23" x14ac:dyDescent="0.35">
      <c r="A121" t="s">
        <v>26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3</v>
      </c>
      <c r="I121">
        <v>18</v>
      </c>
      <c r="J121">
        <v>182</v>
      </c>
      <c r="K121">
        <v>909</v>
      </c>
      <c r="L121">
        <v>921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4"/>
        <v>0</v>
      </c>
    </row>
    <row r="122" spans="1:23" x14ac:dyDescent="0.35">
      <c r="A122" t="s">
        <v>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3</v>
      </c>
      <c r="H122">
        <v>3</v>
      </c>
      <c r="I122">
        <v>15</v>
      </c>
      <c r="J122">
        <v>162</v>
      </c>
      <c r="K122">
        <v>3547</v>
      </c>
      <c r="L122">
        <v>40227</v>
      </c>
      <c r="M122">
        <v>506</v>
      </c>
      <c r="N122">
        <v>17</v>
      </c>
      <c r="O122">
        <v>7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 t="shared" si="4"/>
        <v>0</v>
      </c>
    </row>
    <row r="123" spans="1:23" x14ac:dyDescent="0.35">
      <c r="A123" t="s">
        <v>27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8</v>
      </c>
      <c r="J123">
        <v>158</v>
      </c>
      <c r="K123">
        <v>2738</v>
      </c>
      <c r="L123">
        <v>83217</v>
      </c>
      <c r="M123">
        <v>230</v>
      </c>
      <c r="N123">
        <v>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 t="shared" si="4"/>
        <v>0</v>
      </c>
    </row>
    <row r="124" spans="1:23" x14ac:dyDescent="0.35">
      <c r="A124" t="s">
        <v>40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6</v>
      </c>
      <c r="L124">
        <v>3801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 t="shared" si="4"/>
        <v>0</v>
      </c>
    </row>
    <row r="125" spans="1:23" x14ac:dyDescent="0.35">
      <c r="A125" t="s">
        <v>41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</v>
      </c>
      <c r="L125">
        <v>235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4"/>
        <v>0</v>
      </c>
    </row>
    <row r="126" spans="1:23" x14ac:dyDescent="0.35">
      <c r="A126" t="s">
        <v>44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13</v>
      </c>
      <c r="L126">
        <v>231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4"/>
        <v>0</v>
      </c>
    </row>
    <row r="127" spans="1:23" x14ac:dyDescent="0.35">
      <c r="A127" t="s">
        <v>38</v>
      </c>
      <c r="B127">
        <v>0</v>
      </c>
      <c r="C127">
        <v>0</v>
      </c>
      <c r="D127">
        <v>0</v>
      </c>
      <c r="E127">
        <v>0</v>
      </c>
      <c r="F127">
        <v>2</v>
      </c>
      <c r="G127">
        <v>2</v>
      </c>
      <c r="H127">
        <v>14</v>
      </c>
      <c r="I127">
        <v>150</v>
      </c>
      <c r="J127">
        <v>6669</v>
      </c>
      <c r="K127">
        <v>133262</v>
      </c>
      <c r="L127">
        <v>1044002</v>
      </c>
      <c r="M127">
        <v>441</v>
      </c>
      <c r="N127">
        <v>4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 t="shared" si="4"/>
        <v>0</v>
      </c>
    </row>
    <row r="128" spans="1:23" x14ac:dyDescent="0.35">
      <c r="A128" t="s">
        <v>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57</v>
      </c>
      <c r="L128">
        <v>4728</v>
      </c>
      <c r="M128">
        <v>3</v>
      </c>
      <c r="N128">
        <v>2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 t="shared" si="4"/>
        <v>0</v>
      </c>
    </row>
    <row r="129" spans="1:23" x14ac:dyDescent="0.35">
      <c r="A129" t="s">
        <v>43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6</v>
      </c>
      <c r="K129">
        <v>35</v>
      </c>
      <c r="L129">
        <v>689</v>
      </c>
      <c r="M129">
        <v>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 t="shared" si="4"/>
        <v>0</v>
      </c>
    </row>
    <row r="130" spans="1:23" x14ac:dyDescent="0.35">
      <c r="A130" t="s">
        <v>45</v>
      </c>
      <c r="B130">
        <v>0</v>
      </c>
      <c r="C130">
        <v>0</v>
      </c>
      <c r="D130">
        <v>0</v>
      </c>
      <c r="E130">
        <v>0</v>
      </c>
      <c r="F130">
        <v>4</v>
      </c>
      <c r="G130">
        <v>21</v>
      </c>
      <c r="H130">
        <v>124</v>
      </c>
      <c r="I130">
        <v>1091</v>
      </c>
      <c r="J130">
        <v>14311</v>
      </c>
      <c r="K130">
        <v>158413</v>
      </c>
      <c r="L130">
        <v>2262686</v>
      </c>
      <c r="M130">
        <v>10985</v>
      </c>
      <c r="N130">
        <v>939</v>
      </c>
      <c r="O130">
        <v>115</v>
      </c>
      <c r="P130">
        <v>26</v>
      </c>
      <c r="Q130">
        <v>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 t="shared" si="4"/>
        <v>0</v>
      </c>
    </row>
    <row r="131" spans="1:23" x14ac:dyDescent="0.35">
      <c r="A131" t="s">
        <v>46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</v>
      </c>
      <c r="I131">
        <v>5</v>
      </c>
      <c r="J131">
        <v>30</v>
      </c>
      <c r="K131">
        <v>467</v>
      </c>
      <c r="L131">
        <v>2614</v>
      </c>
      <c r="M131">
        <v>67</v>
      </c>
      <c r="N131">
        <v>3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 t="shared" si="4"/>
        <v>0</v>
      </c>
    </row>
    <row r="132" spans="1:23" x14ac:dyDescent="0.35">
      <c r="A132" t="s">
        <v>50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15</v>
      </c>
      <c r="I132">
        <v>142</v>
      </c>
      <c r="J132">
        <v>1691</v>
      </c>
      <c r="K132">
        <v>21393</v>
      </c>
      <c r="L132">
        <v>12728760</v>
      </c>
      <c r="M132">
        <v>2941</v>
      </c>
      <c r="N132">
        <v>179</v>
      </c>
      <c r="O132">
        <v>13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 t="shared" si="4"/>
        <v>0</v>
      </c>
    </row>
    <row r="133" spans="1:23" x14ac:dyDescent="0.35">
      <c r="A133" t="s">
        <v>49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10</v>
      </c>
      <c r="J133">
        <v>97</v>
      </c>
      <c r="K133">
        <v>12670</v>
      </c>
      <c r="L133">
        <v>4229011</v>
      </c>
      <c r="M133">
        <v>96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 t="shared" si="4"/>
        <v>0</v>
      </c>
    </row>
    <row r="134" spans="1:23" x14ac:dyDescent="0.35">
      <c r="A134" t="s">
        <v>52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28</v>
      </c>
      <c r="K134">
        <v>255</v>
      </c>
      <c r="L134">
        <v>72480</v>
      </c>
      <c r="M134">
        <v>285</v>
      </c>
      <c r="N134">
        <v>46</v>
      </c>
      <c r="O134">
        <v>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4"/>
        <v>0</v>
      </c>
    </row>
    <row r="135" spans="1:23" x14ac:dyDescent="0.35">
      <c r="A135" t="s">
        <v>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3</v>
      </c>
      <c r="I135">
        <v>7</v>
      </c>
      <c r="J135">
        <v>172</v>
      </c>
      <c r="K135">
        <v>135883</v>
      </c>
      <c r="L135">
        <v>2471845</v>
      </c>
      <c r="M135">
        <v>1821</v>
      </c>
      <c r="N135">
        <v>34</v>
      </c>
      <c r="O135">
        <v>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 t="shared" si="4"/>
        <v>0</v>
      </c>
    </row>
    <row r="136" spans="1:23" x14ac:dyDescent="0.35">
      <c r="A136" t="s">
        <v>54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11</v>
      </c>
      <c r="J136">
        <v>182</v>
      </c>
      <c r="K136">
        <v>9972</v>
      </c>
      <c r="L136">
        <v>164339</v>
      </c>
      <c r="M136">
        <v>35</v>
      </c>
      <c r="N136">
        <v>4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 t="shared" si="4"/>
        <v>0</v>
      </c>
    </row>
    <row r="137" spans="1:23" x14ac:dyDescent="0.35">
      <c r="A137" t="s">
        <v>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</v>
      </c>
      <c r="H137">
        <v>2</v>
      </c>
      <c r="I137">
        <v>24</v>
      </c>
      <c r="J137">
        <v>182</v>
      </c>
      <c r="K137">
        <v>10600</v>
      </c>
      <c r="L137">
        <v>197635</v>
      </c>
      <c r="M137">
        <v>129</v>
      </c>
      <c r="N137">
        <v>12</v>
      </c>
      <c r="O137">
        <v>1</v>
      </c>
      <c r="P137">
        <v>1</v>
      </c>
      <c r="Q137">
        <v>0</v>
      </c>
      <c r="R137">
        <v>2</v>
      </c>
      <c r="S137">
        <v>0</v>
      </c>
      <c r="T137">
        <v>0</v>
      </c>
      <c r="U137">
        <v>0</v>
      </c>
      <c r="V137">
        <v>0</v>
      </c>
      <c r="W137">
        <f t="shared" si="4"/>
        <v>0</v>
      </c>
    </row>
    <row r="138" spans="1:23" x14ac:dyDescent="0.35">
      <c r="A138" t="s">
        <v>60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4</v>
      </c>
      <c r="H138">
        <v>10</v>
      </c>
      <c r="I138">
        <v>121</v>
      </c>
      <c r="J138">
        <v>8574</v>
      </c>
      <c r="K138">
        <v>261570</v>
      </c>
      <c r="L138">
        <v>5866412</v>
      </c>
      <c r="M138">
        <v>1340</v>
      </c>
      <c r="N138">
        <v>10</v>
      </c>
      <c r="O138">
        <v>0</v>
      </c>
      <c r="P138">
        <v>1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f t="shared" si="4"/>
        <v>0</v>
      </c>
    </row>
    <row r="139" spans="1:23" x14ac:dyDescent="0.35">
      <c r="A139" t="s">
        <v>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</v>
      </c>
      <c r="I139">
        <v>3</v>
      </c>
      <c r="J139">
        <v>265</v>
      </c>
      <c r="K139">
        <v>506845</v>
      </c>
      <c r="L139">
        <v>6210028</v>
      </c>
      <c r="M139">
        <v>343</v>
      </c>
      <c r="N139">
        <v>3</v>
      </c>
      <c r="O139">
        <v>0</v>
      </c>
      <c r="P139">
        <v>2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f t="shared" si="4"/>
        <v>0</v>
      </c>
    </row>
    <row r="140" spans="1:23" x14ac:dyDescent="0.35">
      <c r="A140" t="s">
        <v>56</v>
      </c>
      <c r="B140">
        <v>0</v>
      </c>
      <c r="C140">
        <v>2</v>
      </c>
      <c r="D140">
        <v>1</v>
      </c>
      <c r="E140">
        <v>3</v>
      </c>
      <c r="F140">
        <v>6</v>
      </c>
      <c r="G140">
        <v>13</v>
      </c>
      <c r="H140">
        <v>55</v>
      </c>
      <c r="I140">
        <v>380</v>
      </c>
      <c r="J140">
        <v>7336</v>
      </c>
      <c r="K140">
        <v>350216</v>
      </c>
      <c r="L140">
        <v>3703477</v>
      </c>
      <c r="M140">
        <v>7463</v>
      </c>
      <c r="N140">
        <v>458</v>
      </c>
      <c r="O140">
        <v>55</v>
      </c>
      <c r="P140">
        <v>5</v>
      </c>
      <c r="Q140">
        <v>7</v>
      </c>
      <c r="R140">
        <v>1</v>
      </c>
      <c r="S140">
        <v>0</v>
      </c>
      <c r="T140">
        <v>1</v>
      </c>
      <c r="U140">
        <v>0</v>
      </c>
      <c r="V140">
        <v>0</v>
      </c>
      <c r="W140">
        <f t="shared" si="4"/>
        <v>0</v>
      </c>
    </row>
    <row r="141" spans="1:23" x14ac:dyDescent="0.35">
      <c r="A141" t="s">
        <v>69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4"/>
        <v>0</v>
      </c>
    </row>
    <row r="142" spans="1:23" x14ac:dyDescent="0.35">
      <c r="A142" t="s">
        <v>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</v>
      </c>
      <c r="I142">
        <v>177</v>
      </c>
      <c r="J142">
        <v>13792</v>
      </c>
      <c r="K142">
        <v>264705</v>
      </c>
      <c r="L142">
        <v>796111</v>
      </c>
      <c r="M142">
        <v>1374</v>
      </c>
      <c r="N142">
        <v>88</v>
      </c>
      <c r="O142">
        <v>25</v>
      </c>
      <c r="P142">
        <v>8</v>
      </c>
      <c r="Q142">
        <v>2</v>
      </c>
      <c r="R142">
        <v>4</v>
      </c>
      <c r="S142">
        <v>1</v>
      </c>
      <c r="T142">
        <v>0</v>
      </c>
      <c r="U142">
        <v>0</v>
      </c>
      <c r="V142">
        <v>0</v>
      </c>
      <c r="W142">
        <f t="shared" si="4"/>
        <v>0</v>
      </c>
    </row>
    <row r="143" spans="1:23" x14ac:dyDescent="0.35">
      <c r="A143" t="s">
        <v>80</v>
      </c>
      <c r="B143">
        <v>0</v>
      </c>
      <c r="C143">
        <v>0</v>
      </c>
      <c r="D143">
        <v>0</v>
      </c>
      <c r="E143">
        <v>1</v>
      </c>
      <c r="F143">
        <v>3</v>
      </c>
      <c r="G143">
        <v>4</v>
      </c>
      <c r="H143">
        <v>25</v>
      </c>
      <c r="I143">
        <v>98</v>
      </c>
      <c r="J143">
        <v>733</v>
      </c>
      <c r="K143">
        <v>13492</v>
      </c>
      <c r="L143">
        <v>691406</v>
      </c>
      <c r="M143">
        <v>7329</v>
      </c>
      <c r="N143">
        <v>3248</v>
      </c>
      <c r="O143">
        <v>1305</v>
      </c>
      <c r="P143">
        <v>665</v>
      </c>
      <c r="Q143">
        <v>271</v>
      </c>
      <c r="R143">
        <v>81</v>
      </c>
      <c r="S143">
        <v>16</v>
      </c>
      <c r="T143">
        <v>2</v>
      </c>
      <c r="U143">
        <v>0</v>
      </c>
      <c r="V143">
        <v>0</v>
      </c>
      <c r="W143">
        <f t="shared" si="4"/>
        <v>0</v>
      </c>
    </row>
    <row r="144" spans="1:23" x14ac:dyDescent="0.35">
      <c r="A144" t="s">
        <v>79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</v>
      </c>
      <c r="J144">
        <v>595</v>
      </c>
      <c r="K144">
        <v>148897</v>
      </c>
      <c r="L144">
        <v>2906285</v>
      </c>
      <c r="M144">
        <v>433</v>
      </c>
      <c r="N144">
        <v>47</v>
      </c>
      <c r="O144">
        <v>6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 t="shared" si="4"/>
        <v>0</v>
      </c>
    </row>
    <row r="145" spans="1:23" x14ac:dyDescent="0.35">
      <c r="A145" t="s">
        <v>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4</v>
      </c>
      <c r="K145">
        <v>40</v>
      </c>
      <c r="L145">
        <v>1361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4"/>
        <v>0</v>
      </c>
    </row>
    <row r="146" spans="1:23" x14ac:dyDescent="0.35">
      <c r="A146" t="s">
        <v>85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5</v>
      </c>
      <c r="I146">
        <v>105</v>
      </c>
      <c r="J146">
        <v>12941</v>
      </c>
      <c r="K146">
        <v>619713</v>
      </c>
      <c r="L146">
        <v>11999854</v>
      </c>
      <c r="M146">
        <v>43972</v>
      </c>
      <c r="N146">
        <v>5400</v>
      </c>
      <c r="O146">
        <v>465</v>
      </c>
      <c r="P146">
        <v>19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 t="shared" si="4"/>
        <v>0</v>
      </c>
    </row>
    <row r="147" spans="1:23" x14ac:dyDescent="0.35">
      <c r="A147" t="s">
        <v>90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113</v>
      </c>
      <c r="K147">
        <v>337842</v>
      </c>
      <c r="L147">
        <v>6568924</v>
      </c>
      <c r="M147">
        <v>43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 t="shared" si="4"/>
        <v>0</v>
      </c>
    </row>
    <row r="148" spans="1:23" x14ac:dyDescent="0.35">
      <c r="A148" t="s">
        <v>88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5</v>
      </c>
      <c r="H148">
        <v>12</v>
      </c>
      <c r="I148">
        <v>134</v>
      </c>
      <c r="J148">
        <v>3892</v>
      </c>
      <c r="K148">
        <v>463605</v>
      </c>
      <c r="L148">
        <v>11651615</v>
      </c>
      <c r="M148">
        <v>2053</v>
      </c>
      <c r="N148">
        <v>26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4"/>
        <v>0</v>
      </c>
    </row>
    <row r="149" spans="1:23" x14ac:dyDescent="0.35">
      <c r="A149" t="s">
        <v>93</v>
      </c>
      <c r="B149">
        <v>0</v>
      </c>
      <c r="C149">
        <v>0</v>
      </c>
      <c r="D149">
        <v>0</v>
      </c>
      <c r="E149">
        <v>1</v>
      </c>
      <c r="F149">
        <v>2</v>
      </c>
      <c r="G149">
        <v>5</v>
      </c>
      <c r="H149">
        <v>16</v>
      </c>
      <c r="I149">
        <v>80</v>
      </c>
      <c r="J149">
        <v>2183</v>
      </c>
      <c r="K149">
        <v>341708</v>
      </c>
      <c r="L149">
        <v>8927810</v>
      </c>
      <c r="M149">
        <v>5114</v>
      </c>
      <c r="N149">
        <v>105</v>
      </c>
      <c r="O149">
        <v>2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 t="shared" si="4"/>
        <v>0</v>
      </c>
    </row>
    <row r="150" spans="1:23" x14ac:dyDescent="0.35">
      <c r="A150" t="s">
        <v>94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72</v>
      </c>
      <c r="K150">
        <v>220353</v>
      </c>
      <c r="L150">
        <v>8960474</v>
      </c>
      <c r="M150">
        <v>85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si="4"/>
        <v>0</v>
      </c>
    </row>
    <row r="151" spans="1:23" x14ac:dyDescent="0.35">
      <c r="A151" t="s">
        <v>97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20</v>
      </c>
      <c r="K151">
        <v>329165</v>
      </c>
      <c r="L151">
        <v>6601846</v>
      </c>
      <c r="M151">
        <v>22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 t="shared" si="4"/>
        <v>0</v>
      </c>
    </row>
    <row r="152" spans="1:23" x14ac:dyDescent="0.35">
      <c r="A152" t="s">
        <v>99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4</v>
      </c>
      <c r="H152">
        <v>20</v>
      </c>
      <c r="I152">
        <v>140</v>
      </c>
      <c r="J152">
        <v>5712</v>
      </c>
      <c r="K152">
        <v>442974</v>
      </c>
      <c r="L152">
        <v>6256902</v>
      </c>
      <c r="M152">
        <v>4813</v>
      </c>
      <c r="N152">
        <v>100</v>
      </c>
      <c r="O152">
        <v>9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si="4"/>
        <v>0</v>
      </c>
    </row>
    <row r="153" spans="1:23" x14ac:dyDescent="0.35">
      <c r="A153" t="s">
        <v>92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28</v>
      </c>
      <c r="J153">
        <v>1732</v>
      </c>
      <c r="K153">
        <v>230364</v>
      </c>
      <c r="L153">
        <v>6148088</v>
      </c>
      <c r="M153">
        <v>2050</v>
      </c>
      <c r="N153">
        <v>45</v>
      </c>
      <c r="O153">
        <v>3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 t="shared" si="4"/>
        <v>0</v>
      </c>
    </row>
    <row r="154" spans="1:23" x14ac:dyDescent="0.35">
      <c r="A154" t="s">
        <v>83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</v>
      </c>
      <c r="J154">
        <v>1948</v>
      </c>
      <c r="K154">
        <v>172014</v>
      </c>
      <c r="L154">
        <v>2943476</v>
      </c>
      <c r="M154">
        <v>545</v>
      </c>
      <c r="N154">
        <v>54</v>
      </c>
      <c r="O154">
        <v>11</v>
      </c>
      <c r="P154">
        <v>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 t="shared" si="4"/>
        <v>0</v>
      </c>
    </row>
    <row r="155" spans="1:23" x14ac:dyDescent="0.35">
      <c r="A155" t="s">
        <v>95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2</v>
      </c>
      <c r="I155">
        <v>49</v>
      </c>
      <c r="J155">
        <v>3299</v>
      </c>
      <c r="K155">
        <v>490186</v>
      </c>
      <c r="L155">
        <v>8897822</v>
      </c>
      <c r="M155">
        <v>2163</v>
      </c>
      <c r="N155">
        <v>26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4"/>
        <v>0</v>
      </c>
    </row>
    <row r="156" spans="1:23" x14ac:dyDescent="0.35">
      <c r="A156" t="s">
        <v>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25</v>
      </c>
      <c r="J156">
        <v>2194</v>
      </c>
      <c r="K156">
        <v>226500</v>
      </c>
      <c r="L156">
        <v>3856256</v>
      </c>
      <c r="M156">
        <v>822</v>
      </c>
      <c r="N156">
        <v>22</v>
      </c>
      <c r="O156">
        <v>7</v>
      </c>
      <c r="P156">
        <v>5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f t="shared" si="4"/>
        <v>0</v>
      </c>
    </row>
    <row r="157" spans="1:23" x14ac:dyDescent="0.35">
      <c r="A157" t="s">
        <v>98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10</v>
      </c>
      <c r="K157">
        <v>100904</v>
      </c>
      <c r="L157">
        <v>4959570</v>
      </c>
      <c r="M157">
        <v>31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 t="shared" si="4"/>
        <v>0</v>
      </c>
    </row>
    <row r="158" spans="1:23" x14ac:dyDescent="0.35">
      <c r="A158" t="s">
        <v>96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106</v>
      </c>
      <c r="K158">
        <v>487342</v>
      </c>
      <c r="L158">
        <v>8631742</v>
      </c>
      <c r="M158">
        <v>166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 t="shared" si="4"/>
        <v>0</v>
      </c>
    </row>
    <row r="159" spans="1:23" x14ac:dyDescent="0.35">
      <c r="A159" t="s">
        <v>100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31</v>
      </c>
      <c r="K159">
        <v>234920</v>
      </c>
      <c r="L159">
        <v>11256179</v>
      </c>
      <c r="M159">
        <v>183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 t="shared" ref="W159:W222" si="5">SUM(B159,V159)</f>
        <v>0</v>
      </c>
    </row>
    <row r="160" spans="1:23" x14ac:dyDescent="0.35">
      <c r="A160" t="s">
        <v>102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197687</v>
      </c>
      <c r="L160">
        <v>11318901</v>
      </c>
      <c r="M160">
        <v>3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 t="shared" si="5"/>
        <v>0</v>
      </c>
    </row>
    <row r="161" spans="1:23" x14ac:dyDescent="0.35">
      <c r="A161" t="s">
        <v>103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</v>
      </c>
      <c r="K161">
        <v>53233</v>
      </c>
      <c r="L161">
        <v>4979308</v>
      </c>
      <c r="M161">
        <v>19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 t="shared" si="5"/>
        <v>0</v>
      </c>
    </row>
    <row r="162" spans="1:23" x14ac:dyDescent="0.35">
      <c r="A162" t="s">
        <v>101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76406</v>
      </c>
      <c r="L162">
        <v>4852987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f t="shared" si="5"/>
        <v>0</v>
      </c>
    </row>
    <row r="163" spans="1:23" x14ac:dyDescent="0.35">
      <c r="A163" t="s">
        <v>105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41</v>
      </c>
      <c r="K163">
        <v>210265</v>
      </c>
      <c r="L163">
        <v>11145640</v>
      </c>
      <c r="M163">
        <v>133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 t="shared" si="5"/>
        <v>0</v>
      </c>
    </row>
    <row r="164" spans="1:23" x14ac:dyDescent="0.35">
      <c r="A164" t="s">
        <v>106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17</v>
      </c>
      <c r="L164">
        <v>6318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 t="shared" si="5"/>
        <v>0</v>
      </c>
    </row>
    <row r="165" spans="1:23" x14ac:dyDescent="0.35">
      <c r="A165" t="s">
        <v>108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</v>
      </c>
      <c r="K165">
        <v>199874</v>
      </c>
      <c r="L165">
        <v>3137479</v>
      </c>
      <c r="M165">
        <v>16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f t="shared" si="5"/>
        <v>0</v>
      </c>
    </row>
    <row r="166" spans="1:23" x14ac:dyDescent="0.35">
      <c r="A166" t="s">
        <v>107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8</v>
      </c>
      <c r="I166">
        <v>50</v>
      </c>
      <c r="J166">
        <v>559</v>
      </c>
      <c r="K166">
        <v>91977</v>
      </c>
      <c r="L166">
        <v>1646230</v>
      </c>
      <c r="M166">
        <v>852</v>
      </c>
      <c r="N166">
        <v>75</v>
      </c>
      <c r="O166">
        <v>7</v>
      </c>
      <c r="P166">
        <v>3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f t="shared" si="5"/>
        <v>0</v>
      </c>
    </row>
    <row r="167" spans="1:23" x14ac:dyDescent="0.35">
      <c r="A167" t="s">
        <v>104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54944</v>
      </c>
      <c r="L167">
        <v>4019075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f t="shared" si="5"/>
        <v>0</v>
      </c>
    </row>
    <row r="168" spans="1:23" x14ac:dyDescent="0.35">
      <c r="A168" t="s">
        <v>111</v>
      </c>
      <c r="B168">
        <v>0</v>
      </c>
      <c r="C168">
        <v>0</v>
      </c>
      <c r="D168">
        <v>1</v>
      </c>
      <c r="E168">
        <v>2</v>
      </c>
      <c r="F168">
        <v>6</v>
      </c>
      <c r="G168">
        <v>19</v>
      </c>
      <c r="H168">
        <v>40</v>
      </c>
      <c r="I168">
        <v>296</v>
      </c>
      <c r="J168">
        <v>5431</v>
      </c>
      <c r="K168">
        <v>370375</v>
      </c>
      <c r="L168">
        <v>3593324</v>
      </c>
      <c r="M168">
        <v>6089</v>
      </c>
      <c r="N168">
        <v>544</v>
      </c>
      <c r="O168">
        <v>53</v>
      </c>
      <c r="P168">
        <v>9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f t="shared" si="5"/>
        <v>0</v>
      </c>
    </row>
    <row r="169" spans="1:23" x14ac:dyDescent="0.35">
      <c r="A169" t="s">
        <v>110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5</v>
      </c>
      <c r="J169">
        <v>236</v>
      </c>
      <c r="K169">
        <v>863932</v>
      </c>
      <c r="L169">
        <v>12269789</v>
      </c>
      <c r="M169">
        <v>75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f t="shared" si="5"/>
        <v>0</v>
      </c>
    </row>
    <row r="170" spans="1:23" x14ac:dyDescent="0.35">
      <c r="A170" t="s">
        <v>109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</v>
      </c>
      <c r="I170">
        <v>56</v>
      </c>
      <c r="J170">
        <v>1876</v>
      </c>
      <c r="K170">
        <v>662523</v>
      </c>
      <c r="L170">
        <v>12474927</v>
      </c>
      <c r="M170">
        <v>2573</v>
      </c>
      <c r="N170">
        <v>79</v>
      </c>
      <c r="O170">
        <v>6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f t="shared" si="5"/>
        <v>0</v>
      </c>
    </row>
    <row r="171" spans="1:23" x14ac:dyDescent="0.35">
      <c r="A171" t="s">
        <v>114</v>
      </c>
      <c r="B171">
        <v>0</v>
      </c>
      <c r="C171">
        <v>0</v>
      </c>
      <c r="D171">
        <v>1</v>
      </c>
      <c r="E171">
        <v>1</v>
      </c>
      <c r="F171">
        <v>11</v>
      </c>
      <c r="G171">
        <v>76</v>
      </c>
      <c r="H171">
        <v>249</v>
      </c>
      <c r="I171">
        <v>1088</v>
      </c>
      <c r="J171">
        <v>20096</v>
      </c>
      <c r="K171">
        <v>2479359</v>
      </c>
      <c r="L171">
        <v>5049347</v>
      </c>
      <c r="M171">
        <v>1204</v>
      </c>
      <c r="N171">
        <v>31</v>
      </c>
      <c r="O171">
        <v>6</v>
      </c>
      <c r="P171">
        <v>2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  <c r="W171">
        <f t="shared" si="5"/>
        <v>0</v>
      </c>
    </row>
    <row r="172" spans="1:23" x14ac:dyDescent="0.35">
      <c r="A172" t="s">
        <v>120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2</v>
      </c>
      <c r="H172">
        <v>6</v>
      </c>
      <c r="I172">
        <v>58</v>
      </c>
      <c r="J172">
        <v>2745</v>
      </c>
      <c r="K172">
        <v>1251741</v>
      </c>
      <c r="L172">
        <v>12123510</v>
      </c>
      <c r="M172">
        <v>17181</v>
      </c>
      <c r="N172">
        <v>78</v>
      </c>
      <c r="O172">
        <v>5</v>
      </c>
      <c r="P172">
        <v>1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f t="shared" si="5"/>
        <v>0</v>
      </c>
    </row>
    <row r="173" spans="1:23" x14ac:dyDescent="0.35">
      <c r="A173" t="s">
        <v>118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9</v>
      </c>
      <c r="K173">
        <v>17717</v>
      </c>
      <c r="L173">
        <v>173234</v>
      </c>
      <c r="M173">
        <v>18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f t="shared" si="5"/>
        <v>0</v>
      </c>
    </row>
    <row r="174" spans="1:23" x14ac:dyDescent="0.35">
      <c r="A174" t="s">
        <v>116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2</v>
      </c>
      <c r="I174">
        <v>4</v>
      </c>
      <c r="J174">
        <v>334</v>
      </c>
      <c r="K174">
        <v>15253</v>
      </c>
      <c r="L174">
        <v>88412</v>
      </c>
      <c r="M174">
        <v>611</v>
      </c>
      <c r="N174">
        <v>39</v>
      </c>
      <c r="O174">
        <v>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 t="shared" si="5"/>
        <v>0</v>
      </c>
    </row>
    <row r="175" spans="1:23" x14ac:dyDescent="0.35">
      <c r="A175" t="s">
        <v>121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4</v>
      </c>
      <c r="J175">
        <v>1751</v>
      </c>
      <c r="K175">
        <v>1748804</v>
      </c>
      <c r="L175">
        <v>11632761</v>
      </c>
      <c r="M175">
        <v>1114</v>
      </c>
      <c r="N175">
        <v>48</v>
      </c>
      <c r="O175">
        <v>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f t="shared" si="5"/>
        <v>0</v>
      </c>
    </row>
    <row r="176" spans="1:23" x14ac:dyDescent="0.35">
      <c r="A176" t="s">
        <v>117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4</v>
      </c>
      <c r="I176">
        <v>77</v>
      </c>
      <c r="J176">
        <v>1820</v>
      </c>
      <c r="K176">
        <v>63476</v>
      </c>
      <c r="L176">
        <v>833919</v>
      </c>
      <c r="M176">
        <v>662</v>
      </c>
      <c r="N176">
        <v>26</v>
      </c>
      <c r="O176">
        <v>13</v>
      </c>
      <c r="P176">
        <v>2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f t="shared" si="5"/>
        <v>0</v>
      </c>
    </row>
    <row r="177" spans="1:23" x14ac:dyDescent="0.35">
      <c r="A177" t="s">
        <v>119</v>
      </c>
      <c r="B177">
        <v>0</v>
      </c>
      <c r="C177">
        <v>0</v>
      </c>
      <c r="D177">
        <v>1</v>
      </c>
      <c r="E177">
        <v>5</v>
      </c>
      <c r="F177">
        <v>11</v>
      </c>
      <c r="G177">
        <v>27</v>
      </c>
      <c r="H177">
        <v>118</v>
      </c>
      <c r="I177">
        <v>1367</v>
      </c>
      <c r="J177">
        <v>52407</v>
      </c>
      <c r="K177">
        <v>1043307</v>
      </c>
      <c r="L177">
        <v>3743647</v>
      </c>
      <c r="M177">
        <v>23165</v>
      </c>
      <c r="N177">
        <v>528</v>
      </c>
      <c r="O177">
        <v>50</v>
      </c>
      <c r="P177">
        <v>7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0</v>
      </c>
      <c r="W177">
        <f t="shared" si="5"/>
        <v>0</v>
      </c>
    </row>
    <row r="178" spans="1:23" x14ac:dyDescent="0.35">
      <c r="A178" t="s">
        <v>127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 t="shared" si="5"/>
        <v>0</v>
      </c>
    </row>
    <row r="179" spans="1:23" x14ac:dyDescent="0.35">
      <c r="A179" t="s">
        <v>125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124</v>
      </c>
      <c r="L179">
        <v>207746</v>
      </c>
      <c r="M179">
        <v>100</v>
      </c>
      <c r="N179">
        <v>16</v>
      </c>
      <c r="O179">
        <v>4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 t="shared" si="5"/>
        <v>0</v>
      </c>
    </row>
    <row r="180" spans="1:23" x14ac:dyDescent="0.35">
      <c r="A180" t="s">
        <v>128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f t="shared" si="5"/>
        <v>0</v>
      </c>
    </row>
    <row r="181" spans="1:23" x14ac:dyDescent="0.35">
      <c r="A181" t="s">
        <v>129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6</v>
      </c>
      <c r="K181">
        <v>4023</v>
      </c>
      <c r="L181">
        <v>549822</v>
      </c>
      <c r="M181">
        <v>22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 t="shared" si="5"/>
        <v>0</v>
      </c>
    </row>
    <row r="182" spans="1:23" x14ac:dyDescent="0.35">
      <c r="A182" t="s">
        <v>132</v>
      </c>
      <c r="B182">
        <v>0</v>
      </c>
      <c r="C182">
        <v>0</v>
      </c>
      <c r="D182">
        <v>0</v>
      </c>
      <c r="E182">
        <v>0</v>
      </c>
      <c r="F182">
        <v>2</v>
      </c>
      <c r="G182">
        <v>4</v>
      </c>
      <c r="H182">
        <v>2</v>
      </c>
      <c r="I182">
        <v>20</v>
      </c>
      <c r="J182">
        <v>166</v>
      </c>
      <c r="K182">
        <v>3785</v>
      </c>
      <c r="L182">
        <v>420391</v>
      </c>
      <c r="M182">
        <v>1051</v>
      </c>
      <c r="N182">
        <v>93</v>
      </c>
      <c r="O182">
        <v>20</v>
      </c>
      <c r="P182">
        <v>7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f t="shared" si="5"/>
        <v>0</v>
      </c>
    </row>
    <row r="183" spans="1:23" x14ac:dyDescent="0.35">
      <c r="A183" t="s">
        <v>133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 t="shared" si="5"/>
        <v>0</v>
      </c>
    </row>
    <row r="184" spans="1:23" x14ac:dyDescent="0.35">
      <c r="A184" t="s">
        <v>134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6</v>
      </c>
      <c r="H184">
        <v>10</v>
      </c>
      <c r="I184">
        <v>34</v>
      </c>
      <c r="J184">
        <v>380</v>
      </c>
      <c r="K184">
        <v>2864</v>
      </c>
      <c r="L184">
        <v>1402540</v>
      </c>
      <c r="M184">
        <v>94</v>
      </c>
      <c r="N184">
        <v>14</v>
      </c>
      <c r="O184">
        <v>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f t="shared" si="5"/>
        <v>0</v>
      </c>
    </row>
    <row r="185" spans="1:23" x14ac:dyDescent="0.35">
      <c r="A185" t="s">
        <v>137</v>
      </c>
      <c r="B185">
        <v>0</v>
      </c>
      <c r="C185">
        <v>1</v>
      </c>
      <c r="D185">
        <v>0</v>
      </c>
      <c r="E185">
        <v>1</v>
      </c>
      <c r="F185">
        <v>4</v>
      </c>
      <c r="G185">
        <v>9</v>
      </c>
      <c r="H185">
        <v>32</v>
      </c>
      <c r="I185">
        <v>239</v>
      </c>
      <c r="J185">
        <v>6123</v>
      </c>
      <c r="K185">
        <v>189694</v>
      </c>
      <c r="L185">
        <v>3116204</v>
      </c>
      <c r="M185">
        <v>20584</v>
      </c>
      <c r="N185">
        <v>2998</v>
      </c>
      <c r="O185">
        <v>424</v>
      </c>
      <c r="P185">
        <v>49</v>
      </c>
      <c r="Q185">
        <v>7</v>
      </c>
      <c r="R185">
        <v>2</v>
      </c>
      <c r="S185">
        <v>0</v>
      </c>
      <c r="T185">
        <v>0</v>
      </c>
      <c r="U185">
        <v>0</v>
      </c>
      <c r="V185">
        <v>0</v>
      </c>
      <c r="W185">
        <f t="shared" si="5"/>
        <v>0</v>
      </c>
    </row>
    <row r="186" spans="1:23" x14ac:dyDescent="0.35">
      <c r="A186" t="s">
        <v>138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14</v>
      </c>
      <c r="I186">
        <v>213</v>
      </c>
      <c r="J186">
        <v>6914</v>
      </c>
      <c r="K186">
        <v>187413</v>
      </c>
      <c r="L186">
        <v>4701398</v>
      </c>
      <c r="M186">
        <v>28444</v>
      </c>
      <c r="N186">
        <v>3576</v>
      </c>
      <c r="O186">
        <v>379</v>
      </c>
      <c r="P186">
        <v>29</v>
      </c>
      <c r="Q186">
        <v>4</v>
      </c>
      <c r="R186">
        <v>0</v>
      </c>
      <c r="S186">
        <v>0</v>
      </c>
      <c r="T186">
        <v>1</v>
      </c>
      <c r="U186">
        <v>0</v>
      </c>
      <c r="V186">
        <v>0</v>
      </c>
      <c r="W186">
        <f t="shared" si="5"/>
        <v>0</v>
      </c>
    </row>
    <row r="187" spans="1:23" x14ac:dyDescent="0.35">
      <c r="A187" t="s">
        <v>139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f t="shared" si="5"/>
        <v>0</v>
      </c>
    </row>
    <row r="188" spans="1:23" x14ac:dyDescent="0.35">
      <c r="A188" t="s">
        <v>147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2</v>
      </c>
      <c r="I188">
        <v>56</v>
      </c>
      <c r="J188">
        <v>1657</v>
      </c>
      <c r="K188">
        <v>23670</v>
      </c>
      <c r="L188">
        <v>72064</v>
      </c>
      <c r="M188">
        <v>57</v>
      </c>
      <c r="N188">
        <v>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 t="shared" si="5"/>
        <v>0</v>
      </c>
    </row>
    <row r="189" spans="1:23" x14ac:dyDescent="0.35">
      <c r="A189" t="s">
        <v>150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4</v>
      </c>
      <c r="J189">
        <v>18</v>
      </c>
      <c r="K189">
        <v>11141</v>
      </c>
      <c r="L189">
        <v>61760</v>
      </c>
      <c r="M189">
        <v>62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 t="shared" si="5"/>
        <v>0</v>
      </c>
    </row>
    <row r="190" spans="1:23" x14ac:dyDescent="0.35">
      <c r="A190" t="s">
        <v>149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9</v>
      </c>
      <c r="L190">
        <v>91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 t="shared" si="5"/>
        <v>0</v>
      </c>
    </row>
    <row r="191" spans="1:23" x14ac:dyDescent="0.35">
      <c r="A191" t="s">
        <v>151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20</v>
      </c>
      <c r="H191">
        <v>96</v>
      </c>
      <c r="I191">
        <v>661</v>
      </c>
      <c r="J191">
        <v>6721</v>
      </c>
      <c r="K191">
        <v>64061</v>
      </c>
      <c r="L191">
        <v>1370019</v>
      </c>
      <c r="M191">
        <v>14660</v>
      </c>
      <c r="N191">
        <v>2009</v>
      </c>
      <c r="O191">
        <v>303</v>
      </c>
      <c r="P191">
        <v>74</v>
      </c>
      <c r="Q191">
        <v>21</v>
      </c>
      <c r="R191">
        <v>4</v>
      </c>
      <c r="S191">
        <v>3</v>
      </c>
      <c r="T191">
        <v>1</v>
      </c>
      <c r="U191">
        <v>0</v>
      </c>
      <c r="V191">
        <v>0</v>
      </c>
      <c r="W191">
        <f t="shared" si="5"/>
        <v>0</v>
      </c>
    </row>
    <row r="192" spans="1:23" x14ac:dyDescent="0.35">
      <c r="A192" t="s">
        <v>154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 t="shared" si="5"/>
        <v>0</v>
      </c>
    </row>
    <row r="193" spans="1:23" x14ac:dyDescent="0.35">
      <c r="A193" t="s">
        <v>152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f t="shared" si="5"/>
        <v>0</v>
      </c>
    </row>
    <row r="194" spans="1:23" x14ac:dyDescent="0.35">
      <c r="A194" t="s">
        <v>155</v>
      </c>
      <c r="B194">
        <v>0</v>
      </c>
      <c r="C194">
        <v>0</v>
      </c>
      <c r="D194">
        <v>1</v>
      </c>
      <c r="E194">
        <v>1</v>
      </c>
      <c r="F194">
        <v>6</v>
      </c>
      <c r="G194">
        <v>40</v>
      </c>
      <c r="H194">
        <v>271</v>
      </c>
      <c r="I194">
        <v>2592</v>
      </c>
      <c r="J194">
        <v>46857</v>
      </c>
      <c r="K194">
        <v>792630</v>
      </c>
      <c r="L194">
        <v>12407719</v>
      </c>
      <c r="M194">
        <v>123939</v>
      </c>
      <c r="N194">
        <v>11291</v>
      </c>
      <c r="O194">
        <v>1235</v>
      </c>
      <c r="P194">
        <v>156</v>
      </c>
      <c r="Q194">
        <v>13</v>
      </c>
      <c r="R194">
        <v>1</v>
      </c>
      <c r="S194">
        <v>0</v>
      </c>
      <c r="T194">
        <v>0</v>
      </c>
      <c r="U194">
        <v>0</v>
      </c>
      <c r="V194">
        <v>0</v>
      </c>
      <c r="W194">
        <f t="shared" si="5"/>
        <v>0</v>
      </c>
    </row>
    <row r="195" spans="1:23" x14ac:dyDescent="0.35">
      <c r="A195" t="s">
        <v>156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13</v>
      </c>
      <c r="K195">
        <v>41517</v>
      </c>
      <c r="L195">
        <v>930130</v>
      </c>
      <c r="M195">
        <v>8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 t="shared" si="5"/>
        <v>0</v>
      </c>
    </row>
    <row r="196" spans="1:23" x14ac:dyDescent="0.35">
      <c r="A196" t="s">
        <v>158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373</v>
      </c>
      <c r="K196">
        <v>26688</v>
      </c>
      <c r="L196">
        <v>576699</v>
      </c>
      <c r="M196">
        <v>189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 t="shared" si="5"/>
        <v>0</v>
      </c>
    </row>
    <row r="197" spans="1:23" x14ac:dyDescent="0.35">
      <c r="A197" t="s">
        <v>157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2</v>
      </c>
      <c r="H197">
        <v>5</v>
      </c>
      <c r="I197">
        <v>86</v>
      </c>
      <c r="J197">
        <v>10384</v>
      </c>
      <c r="K197">
        <v>464244</v>
      </c>
      <c r="L197">
        <v>12758887</v>
      </c>
      <c r="M197">
        <v>1877</v>
      </c>
      <c r="N197">
        <v>8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f t="shared" si="5"/>
        <v>0</v>
      </c>
    </row>
    <row r="198" spans="1:23" x14ac:dyDescent="0.35">
      <c r="A198" t="s">
        <v>159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11</v>
      </c>
      <c r="K198">
        <v>23501</v>
      </c>
      <c r="L198">
        <v>987007</v>
      </c>
      <c r="M198">
        <v>19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 t="shared" si="5"/>
        <v>0</v>
      </c>
    </row>
    <row r="199" spans="1:23" x14ac:dyDescent="0.35">
      <c r="A199" t="s">
        <v>161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6</v>
      </c>
      <c r="J199">
        <v>1217</v>
      </c>
      <c r="K199">
        <v>69881</v>
      </c>
      <c r="L199">
        <v>1188977</v>
      </c>
      <c r="M199">
        <v>152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 t="shared" si="5"/>
        <v>0</v>
      </c>
    </row>
    <row r="200" spans="1:23" x14ac:dyDescent="0.35">
      <c r="A200" t="s">
        <v>163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8</v>
      </c>
      <c r="K200">
        <v>834</v>
      </c>
      <c r="L200">
        <v>79751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 t="shared" si="5"/>
        <v>0</v>
      </c>
    </row>
    <row r="201" spans="1:23" x14ac:dyDescent="0.35">
      <c r="A201" t="s">
        <v>164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9</v>
      </c>
      <c r="I201">
        <v>46</v>
      </c>
      <c r="J201">
        <v>219</v>
      </c>
      <c r="K201">
        <v>2876</v>
      </c>
      <c r="L201">
        <v>587134</v>
      </c>
      <c r="M201">
        <v>612</v>
      </c>
      <c r="N201">
        <v>49</v>
      </c>
      <c r="O201">
        <v>8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 t="shared" si="5"/>
        <v>0</v>
      </c>
    </row>
    <row r="202" spans="1:23" x14ac:dyDescent="0.35">
      <c r="A202" t="s">
        <v>165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9</v>
      </c>
      <c r="L202">
        <v>553</v>
      </c>
      <c r="M202">
        <v>30</v>
      </c>
      <c r="N202">
        <v>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f t="shared" si="5"/>
        <v>0</v>
      </c>
    </row>
    <row r="203" spans="1:23" x14ac:dyDescent="0.35">
      <c r="A203" t="s">
        <v>166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2</v>
      </c>
      <c r="I203">
        <v>1</v>
      </c>
      <c r="J203">
        <v>7</v>
      </c>
      <c r="K203">
        <v>193</v>
      </c>
      <c r="L203">
        <v>5323</v>
      </c>
      <c r="M203">
        <v>111</v>
      </c>
      <c r="N203">
        <v>25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f t="shared" si="5"/>
        <v>0</v>
      </c>
    </row>
    <row r="204" spans="1:23" x14ac:dyDescent="0.35">
      <c r="A204" t="s">
        <v>168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 t="shared" si="5"/>
        <v>0</v>
      </c>
    </row>
    <row r="205" spans="1:23" x14ac:dyDescent="0.35">
      <c r="A205" t="s">
        <v>167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8</v>
      </c>
      <c r="I205">
        <v>139</v>
      </c>
      <c r="J205">
        <v>3298</v>
      </c>
      <c r="K205">
        <v>129140</v>
      </c>
      <c r="L205">
        <v>3142093</v>
      </c>
      <c r="M205">
        <v>28385</v>
      </c>
      <c r="N205">
        <v>5531</v>
      </c>
      <c r="O205">
        <v>933</v>
      </c>
      <c r="P205">
        <v>83</v>
      </c>
      <c r="Q205">
        <v>9</v>
      </c>
      <c r="R205">
        <v>1</v>
      </c>
      <c r="S205">
        <v>0</v>
      </c>
      <c r="T205">
        <v>0</v>
      </c>
      <c r="U205">
        <v>0</v>
      </c>
      <c r="V205">
        <v>0</v>
      </c>
      <c r="W205">
        <f t="shared" si="5"/>
        <v>0</v>
      </c>
    </row>
    <row r="206" spans="1:23" x14ac:dyDescent="0.35">
      <c r="A206" t="s">
        <v>162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10</v>
      </c>
      <c r="J206">
        <v>3017</v>
      </c>
      <c r="K206">
        <v>583180</v>
      </c>
      <c r="L206">
        <v>11930499</v>
      </c>
      <c r="M206">
        <v>462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f t="shared" si="5"/>
        <v>0</v>
      </c>
    </row>
    <row r="207" spans="1:23" x14ac:dyDescent="0.35">
      <c r="A207" t="s">
        <v>169</v>
      </c>
      <c r="B207">
        <v>0</v>
      </c>
      <c r="C207">
        <v>0</v>
      </c>
      <c r="D207">
        <v>0</v>
      </c>
      <c r="E207">
        <v>3</v>
      </c>
      <c r="F207">
        <v>1</v>
      </c>
      <c r="G207">
        <v>2</v>
      </c>
      <c r="H207">
        <v>11</v>
      </c>
      <c r="I207">
        <v>148</v>
      </c>
      <c r="J207">
        <v>7300</v>
      </c>
      <c r="K207">
        <v>468509</v>
      </c>
      <c r="L207">
        <v>3874062</v>
      </c>
      <c r="M207">
        <v>4216</v>
      </c>
      <c r="N207">
        <v>201</v>
      </c>
      <c r="O207">
        <v>72</v>
      </c>
      <c r="P207">
        <v>29</v>
      </c>
      <c r="Q207">
        <v>3</v>
      </c>
      <c r="R207">
        <v>2</v>
      </c>
      <c r="S207">
        <v>1</v>
      </c>
      <c r="T207">
        <v>0</v>
      </c>
      <c r="U207">
        <v>0</v>
      </c>
      <c r="V207">
        <v>0</v>
      </c>
      <c r="W207">
        <f t="shared" si="5"/>
        <v>0</v>
      </c>
    </row>
    <row r="208" spans="1:23" x14ac:dyDescent="0.35">
      <c r="A208" t="s">
        <v>176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10783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 t="shared" si="5"/>
        <v>0</v>
      </c>
    </row>
    <row r="209" spans="1:23" x14ac:dyDescent="0.35">
      <c r="A209" t="s">
        <v>174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22</v>
      </c>
      <c r="J209">
        <v>2995</v>
      </c>
      <c r="K209">
        <v>550340</v>
      </c>
      <c r="L209">
        <v>6050455</v>
      </c>
      <c r="M209">
        <v>2061</v>
      </c>
      <c r="N209">
        <v>169</v>
      </c>
      <c r="O209">
        <v>46</v>
      </c>
      <c r="P209">
        <v>14</v>
      </c>
      <c r="Q209">
        <v>5</v>
      </c>
      <c r="R209">
        <v>2</v>
      </c>
      <c r="S209">
        <v>1</v>
      </c>
      <c r="T209">
        <v>1</v>
      </c>
      <c r="U209">
        <v>0</v>
      </c>
      <c r="V209">
        <v>0</v>
      </c>
      <c r="W209">
        <f t="shared" si="5"/>
        <v>0</v>
      </c>
    </row>
    <row r="210" spans="1:23" x14ac:dyDescent="0.35">
      <c r="A210" t="s">
        <v>177</v>
      </c>
      <c r="B210">
        <v>0</v>
      </c>
      <c r="C210">
        <v>0</v>
      </c>
      <c r="D210">
        <v>1</v>
      </c>
      <c r="E210">
        <v>3</v>
      </c>
      <c r="F210">
        <v>12</v>
      </c>
      <c r="G210">
        <v>11</v>
      </c>
      <c r="H210">
        <v>17</v>
      </c>
      <c r="I210">
        <v>16</v>
      </c>
      <c r="J210">
        <v>10</v>
      </c>
      <c r="K210">
        <v>56</v>
      </c>
      <c r="L210">
        <v>50753</v>
      </c>
      <c r="M210">
        <v>31</v>
      </c>
      <c r="N210">
        <v>2</v>
      </c>
      <c r="O210">
        <v>1</v>
      </c>
      <c r="P210">
        <v>4</v>
      </c>
      <c r="Q210">
        <v>2</v>
      </c>
      <c r="R210">
        <v>2</v>
      </c>
      <c r="S210">
        <v>1</v>
      </c>
      <c r="T210">
        <v>1</v>
      </c>
      <c r="U210">
        <v>1</v>
      </c>
      <c r="V210">
        <v>0</v>
      </c>
      <c r="W210">
        <f t="shared" si="5"/>
        <v>0</v>
      </c>
    </row>
    <row r="211" spans="1:23" x14ac:dyDescent="0.35">
      <c r="A211" t="s">
        <v>181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2</v>
      </c>
      <c r="K211">
        <v>694</v>
      </c>
      <c r="L211">
        <v>3408</v>
      </c>
      <c r="M211">
        <v>7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f t="shared" si="5"/>
        <v>0</v>
      </c>
    </row>
    <row r="212" spans="1:23" x14ac:dyDescent="0.35">
      <c r="A212" t="s">
        <v>184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 t="shared" si="5"/>
        <v>0</v>
      </c>
    </row>
    <row r="213" spans="1:23" x14ac:dyDescent="0.35">
      <c r="A213" t="s">
        <v>183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2</v>
      </c>
      <c r="I213">
        <v>53</v>
      </c>
      <c r="J213">
        <v>1564</v>
      </c>
      <c r="K213">
        <v>79915</v>
      </c>
      <c r="L213">
        <v>1653101</v>
      </c>
      <c r="M213">
        <v>2769</v>
      </c>
      <c r="N213">
        <v>121</v>
      </c>
      <c r="O213">
        <v>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 t="shared" si="5"/>
        <v>0</v>
      </c>
    </row>
    <row r="214" spans="1:23" x14ac:dyDescent="0.35">
      <c r="A214" t="s">
        <v>186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2</v>
      </c>
      <c r="I214">
        <v>6</v>
      </c>
      <c r="J214">
        <v>89</v>
      </c>
      <c r="K214">
        <v>1356941</v>
      </c>
      <c r="L214">
        <v>9335005</v>
      </c>
      <c r="M214">
        <v>61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 t="shared" si="5"/>
        <v>0</v>
      </c>
    </row>
    <row r="215" spans="1:23" x14ac:dyDescent="0.35">
      <c r="A215" t="s">
        <v>185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11</v>
      </c>
      <c r="I215">
        <v>33</v>
      </c>
      <c r="J215">
        <v>976</v>
      </c>
      <c r="K215">
        <v>194389</v>
      </c>
      <c r="L215">
        <v>10045561</v>
      </c>
      <c r="M215">
        <v>2569</v>
      </c>
      <c r="N215">
        <v>43</v>
      </c>
      <c r="O215">
        <v>3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f t="shared" si="5"/>
        <v>0</v>
      </c>
    </row>
    <row r="216" spans="1:23" x14ac:dyDescent="0.35">
      <c r="A216" t="s">
        <v>187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6</v>
      </c>
      <c r="H216">
        <v>11</v>
      </c>
      <c r="I216">
        <v>22</v>
      </c>
      <c r="J216">
        <v>793</v>
      </c>
      <c r="K216">
        <v>741444</v>
      </c>
      <c r="L216">
        <v>6278355</v>
      </c>
      <c r="M216">
        <v>7126</v>
      </c>
      <c r="N216">
        <v>60</v>
      </c>
      <c r="O216">
        <v>27</v>
      </c>
      <c r="P216">
        <v>5</v>
      </c>
      <c r="Q216">
        <v>5</v>
      </c>
      <c r="R216">
        <v>0</v>
      </c>
      <c r="S216">
        <v>0</v>
      </c>
      <c r="T216">
        <v>0</v>
      </c>
      <c r="U216">
        <v>0</v>
      </c>
      <c r="V216">
        <v>0</v>
      </c>
      <c r="W216">
        <f t="shared" si="5"/>
        <v>0</v>
      </c>
    </row>
    <row r="217" spans="1:23" x14ac:dyDescent="0.35">
      <c r="A217" t="s">
        <v>188</v>
      </c>
      <c r="B217">
        <v>0</v>
      </c>
      <c r="C217">
        <v>0</v>
      </c>
      <c r="D217">
        <v>0</v>
      </c>
      <c r="E217">
        <v>1</v>
      </c>
      <c r="F217">
        <v>2</v>
      </c>
      <c r="G217">
        <v>6</v>
      </c>
      <c r="H217">
        <v>8</v>
      </c>
      <c r="I217">
        <v>50</v>
      </c>
      <c r="J217">
        <v>204</v>
      </c>
      <c r="K217">
        <v>13821</v>
      </c>
      <c r="L217">
        <v>95193</v>
      </c>
      <c r="M217">
        <v>60</v>
      </c>
      <c r="N217">
        <v>9</v>
      </c>
      <c r="O217">
        <v>4</v>
      </c>
      <c r="P217">
        <v>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f t="shared" si="5"/>
        <v>0</v>
      </c>
    </row>
    <row r="218" spans="1:23" x14ac:dyDescent="0.35">
      <c r="A218" t="s">
        <v>189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116</v>
      </c>
      <c r="L218">
        <v>2111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 t="shared" si="5"/>
        <v>0</v>
      </c>
    </row>
    <row r="219" spans="1:23" x14ac:dyDescent="0.35">
      <c r="A219" t="s">
        <v>193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28</v>
      </c>
      <c r="L219">
        <v>1803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 t="shared" si="5"/>
        <v>0</v>
      </c>
    </row>
    <row r="220" spans="1:23" x14ac:dyDescent="0.35">
      <c r="A220" t="s">
        <v>195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</v>
      </c>
      <c r="K220">
        <v>260</v>
      </c>
      <c r="L220">
        <v>13074</v>
      </c>
      <c r="M220">
        <v>13</v>
      </c>
      <c r="N220">
        <v>6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 t="shared" si="5"/>
        <v>0</v>
      </c>
    </row>
    <row r="221" spans="1:23" x14ac:dyDescent="0.35">
      <c r="A221" t="s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</v>
      </c>
      <c r="L221">
        <v>46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f t="shared" si="5"/>
        <v>0</v>
      </c>
    </row>
    <row r="222" spans="1:23" x14ac:dyDescent="0.35">
      <c r="A222" t="s">
        <v>194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4</v>
      </c>
      <c r="I222">
        <v>8</v>
      </c>
      <c r="J222">
        <v>186</v>
      </c>
      <c r="K222">
        <v>11814</v>
      </c>
      <c r="L222">
        <v>131372</v>
      </c>
      <c r="M222">
        <v>166</v>
      </c>
      <c r="N222">
        <v>33</v>
      </c>
      <c r="O222">
        <v>9</v>
      </c>
      <c r="P222">
        <v>1</v>
      </c>
      <c r="Q222">
        <v>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 t="shared" si="5"/>
        <v>0</v>
      </c>
    </row>
    <row r="223" spans="1:23" x14ac:dyDescent="0.35">
      <c r="A223" t="s">
        <v>203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25</v>
      </c>
      <c r="L223">
        <v>165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 t="shared" ref="W223:W273" si="6">SUM(B223,V223)</f>
        <v>0</v>
      </c>
    </row>
    <row r="224" spans="1:23" x14ac:dyDescent="0.35">
      <c r="A224" t="s">
        <v>196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2</v>
      </c>
      <c r="I224">
        <v>22</v>
      </c>
      <c r="J224">
        <v>180</v>
      </c>
      <c r="K224">
        <v>23458</v>
      </c>
      <c r="L224">
        <v>351454</v>
      </c>
      <c r="M224">
        <v>280</v>
      </c>
      <c r="N224">
        <v>14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 t="shared" si="6"/>
        <v>0</v>
      </c>
    </row>
    <row r="225" spans="1:23" x14ac:dyDescent="0.35">
      <c r="A225" t="s">
        <v>278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 t="shared" si="6"/>
        <v>0</v>
      </c>
    </row>
    <row r="226" spans="1:23" x14ac:dyDescent="0.35">
      <c r="A226" t="s">
        <v>197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130</v>
      </c>
      <c r="K226">
        <v>21985</v>
      </c>
      <c r="L226">
        <v>578542</v>
      </c>
      <c r="M226">
        <v>421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 t="shared" si="6"/>
        <v>0</v>
      </c>
    </row>
    <row r="227" spans="1:23" x14ac:dyDescent="0.35">
      <c r="A227" t="s">
        <v>200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1</v>
      </c>
      <c r="H227">
        <v>2</v>
      </c>
      <c r="I227">
        <v>9</v>
      </c>
      <c r="J227">
        <v>99</v>
      </c>
      <c r="K227">
        <v>7470</v>
      </c>
      <c r="L227">
        <v>69702</v>
      </c>
      <c r="M227">
        <v>163</v>
      </c>
      <c r="N227">
        <v>25</v>
      </c>
      <c r="O227">
        <v>5</v>
      </c>
      <c r="P227">
        <v>5</v>
      </c>
      <c r="Q227">
        <v>5</v>
      </c>
      <c r="R227">
        <v>0</v>
      </c>
      <c r="S227">
        <v>2</v>
      </c>
      <c r="T227">
        <v>0</v>
      </c>
      <c r="U227">
        <v>0</v>
      </c>
      <c r="V227">
        <v>0</v>
      </c>
      <c r="W227">
        <f t="shared" si="6"/>
        <v>0</v>
      </c>
    </row>
    <row r="228" spans="1:23" x14ac:dyDescent="0.35">
      <c r="A228" t="s">
        <v>207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</v>
      </c>
      <c r="L228">
        <v>100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f t="shared" si="6"/>
        <v>0</v>
      </c>
    </row>
    <row r="229" spans="1:23" x14ac:dyDescent="0.35">
      <c r="A229" t="s">
        <v>205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  <c r="K229">
        <v>6</v>
      </c>
      <c r="L229">
        <v>2540</v>
      </c>
      <c r="M229">
        <v>3</v>
      </c>
      <c r="N229">
        <v>1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f t="shared" si="6"/>
        <v>0</v>
      </c>
    </row>
    <row r="230" spans="1:23" x14ac:dyDescent="0.35">
      <c r="A230" t="s">
        <v>210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7</v>
      </c>
      <c r="J230">
        <v>540</v>
      </c>
      <c r="K230">
        <v>67431</v>
      </c>
      <c r="L230">
        <v>7284046</v>
      </c>
      <c r="M230">
        <v>1884</v>
      </c>
      <c r="N230">
        <v>26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 t="shared" si="6"/>
        <v>0</v>
      </c>
    </row>
    <row r="231" spans="1:23" x14ac:dyDescent="0.35">
      <c r="A231" t="s">
        <v>209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10</v>
      </c>
      <c r="K231">
        <v>12592</v>
      </c>
      <c r="L231">
        <v>3269081</v>
      </c>
      <c r="M231">
        <v>7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 t="shared" si="6"/>
        <v>0</v>
      </c>
    </row>
    <row r="232" spans="1:23" x14ac:dyDescent="0.35">
      <c r="A232" t="s">
        <v>213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3</v>
      </c>
      <c r="I232">
        <v>31</v>
      </c>
      <c r="J232">
        <v>390</v>
      </c>
      <c r="K232">
        <v>16174</v>
      </c>
      <c r="L232">
        <v>3211731</v>
      </c>
      <c r="M232">
        <v>129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 t="shared" si="6"/>
        <v>0</v>
      </c>
    </row>
    <row r="233" spans="1:23" x14ac:dyDescent="0.35">
      <c r="A233" t="s">
        <v>208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39681</v>
      </c>
      <c r="L233">
        <v>13273883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f t="shared" si="6"/>
        <v>0</v>
      </c>
    </row>
    <row r="234" spans="1:23" x14ac:dyDescent="0.35">
      <c r="A234" t="s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6</v>
      </c>
      <c r="K234">
        <v>30780</v>
      </c>
      <c r="L234">
        <v>3320047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 t="shared" si="6"/>
        <v>0</v>
      </c>
    </row>
    <row r="235" spans="1:23" x14ac:dyDescent="0.35">
      <c r="A235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82</v>
      </c>
      <c r="K235">
        <v>7646</v>
      </c>
      <c r="L235">
        <v>255749</v>
      </c>
      <c r="M235">
        <v>65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f t="shared" si="6"/>
        <v>0</v>
      </c>
    </row>
    <row r="236" spans="1:23" x14ac:dyDescent="0.35">
      <c r="A236" t="s">
        <v>217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12</v>
      </c>
      <c r="K236">
        <v>117</v>
      </c>
      <c r="L236">
        <v>16020</v>
      </c>
      <c r="M236">
        <v>213</v>
      </c>
      <c r="N236">
        <v>28</v>
      </c>
      <c r="O236">
        <v>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 t="shared" si="6"/>
        <v>0</v>
      </c>
    </row>
    <row r="237" spans="1:23" x14ac:dyDescent="0.35">
      <c r="A237" t="s">
        <v>218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f t="shared" si="6"/>
        <v>0</v>
      </c>
    </row>
    <row r="238" spans="1:23" x14ac:dyDescent="0.35">
      <c r="A238" t="s">
        <v>215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318</v>
      </c>
      <c r="K238">
        <v>90360</v>
      </c>
      <c r="L238">
        <v>12547399</v>
      </c>
      <c r="M238">
        <v>1044</v>
      </c>
      <c r="N238">
        <v>4</v>
      </c>
      <c r="O238">
        <v>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f t="shared" si="6"/>
        <v>0</v>
      </c>
    </row>
    <row r="239" spans="1:23" x14ac:dyDescent="0.35">
      <c r="A239" t="s">
        <v>212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1596</v>
      </c>
      <c r="K239">
        <v>109406</v>
      </c>
      <c r="L239">
        <v>692575</v>
      </c>
      <c r="M239">
        <v>2775</v>
      </c>
      <c r="N239">
        <v>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 t="shared" si="6"/>
        <v>0</v>
      </c>
    </row>
    <row r="240" spans="1:23" x14ac:dyDescent="0.35">
      <c r="A240" t="s">
        <v>216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1192</v>
      </c>
      <c r="K240">
        <v>1398048</v>
      </c>
      <c r="L240">
        <v>11996128</v>
      </c>
      <c r="M240">
        <v>231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 t="shared" si="6"/>
        <v>0</v>
      </c>
    </row>
    <row r="241" spans="1:23" x14ac:dyDescent="0.35">
      <c r="A241" t="s">
        <v>220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</v>
      </c>
      <c r="I241">
        <v>15</v>
      </c>
      <c r="J241">
        <v>680</v>
      </c>
      <c r="K241">
        <v>66528</v>
      </c>
      <c r="L241">
        <v>876691</v>
      </c>
      <c r="M241">
        <v>11958</v>
      </c>
      <c r="N241">
        <v>129</v>
      </c>
      <c r="O241">
        <v>8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f t="shared" si="6"/>
        <v>0</v>
      </c>
    </row>
    <row r="242" spans="1:23" x14ac:dyDescent="0.35">
      <c r="A242" t="s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31</v>
      </c>
      <c r="K242">
        <v>11006</v>
      </c>
      <c r="L242">
        <v>305098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f t="shared" si="6"/>
        <v>0</v>
      </c>
    </row>
    <row r="243" spans="1:23" x14ac:dyDescent="0.35">
      <c r="A243" t="s">
        <v>221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6</v>
      </c>
      <c r="J243">
        <v>61</v>
      </c>
      <c r="K243">
        <v>314</v>
      </c>
      <c r="L243">
        <v>5519</v>
      </c>
      <c r="M243">
        <v>235</v>
      </c>
      <c r="N243">
        <v>43</v>
      </c>
      <c r="O243">
        <v>9</v>
      </c>
      <c r="P243">
        <v>6</v>
      </c>
      <c r="Q243">
        <v>3</v>
      </c>
      <c r="R243">
        <v>2</v>
      </c>
      <c r="S243">
        <v>0</v>
      </c>
      <c r="T243">
        <v>0</v>
      </c>
      <c r="U243">
        <v>0</v>
      </c>
      <c r="V243">
        <v>0</v>
      </c>
      <c r="W243">
        <f t="shared" si="6"/>
        <v>0</v>
      </c>
    </row>
    <row r="244" spans="1:23" x14ac:dyDescent="0.35">
      <c r="A244" t="s">
        <v>225</v>
      </c>
      <c r="B244">
        <v>0</v>
      </c>
      <c r="C244">
        <v>0</v>
      </c>
      <c r="D244">
        <v>0</v>
      </c>
      <c r="E244">
        <v>0</v>
      </c>
      <c r="F244">
        <v>2</v>
      </c>
      <c r="G244">
        <v>10</v>
      </c>
      <c r="H244">
        <v>66</v>
      </c>
      <c r="I244">
        <v>473</v>
      </c>
      <c r="J244">
        <v>13972</v>
      </c>
      <c r="K244">
        <v>320191</v>
      </c>
      <c r="L244">
        <v>10738089</v>
      </c>
      <c r="M244">
        <v>70838</v>
      </c>
      <c r="N244">
        <v>1855</v>
      </c>
      <c r="O244">
        <v>96</v>
      </c>
      <c r="P244">
        <v>16</v>
      </c>
      <c r="Q244">
        <v>8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 t="shared" si="6"/>
        <v>0</v>
      </c>
    </row>
    <row r="245" spans="1:23" x14ac:dyDescent="0.35">
      <c r="A245" t="s">
        <v>223</v>
      </c>
      <c r="B245">
        <v>0</v>
      </c>
      <c r="C245">
        <v>0</v>
      </c>
      <c r="D245">
        <v>0</v>
      </c>
      <c r="E245">
        <v>0</v>
      </c>
      <c r="F245">
        <v>3</v>
      </c>
      <c r="G245">
        <v>1</v>
      </c>
      <c r="H245">
        <v>0</v>
      </c>
      <c r="I245">
        <v>18</v>
      </c>
      <c r="J245">
        <v>802</v>
      </c>
      <c r="K245">
        <v>6614</v>
      </c>
      <c r="L245">
        <v>1430623</v>
      </c>
      <c r="M245">
        <v>2946</v>
      </c>
      <c r="N245">
        <v>171</v>
      </c>
      <c r="O245">
        <v>19</v>
      </c>
      <c r="P245">
        <v>4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f t="shared" si="6"/>
        <v>0</v>
      </c>
    </row>
    <row r="246" spans="1:23" x14ac:dyDescent="0.35">
      <c r="A246" t="s">
        <v>224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73</v>
      </c>
      <c r="K246">
        <v>4467</v>
      </c>
      <c r="L246">
        <v>772990</v>
      </c>
      <c r="M246">
        <v>707</v>
      </c>
      <c r="N246">
        <v>17</v>
      </c>
      <c r="O246">
        <v>1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f t="shared" si="6"/>
        <v>0</v>
      </c>
    </row>
    <row r="247" spans="1:23" x14ac:dyDescent="0.35">
      <c r="A247" t="s">
        <v>233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79</v>
      </c>
      <c r="K247">
        <v>12009</v>
      </c>
      <c r="L247">
        <v>13383375</v>
      </c>
      <c r="M247">
        <v>121</v>
      </c>
      <c r="N247">
        <v>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f t="shared" si="6"/>
        <v>0</v>
      </c>
    </row>
    <row r="248" spans="1:23" x14ac:dyDescent="0.35">
      <c r="A248" t="s">
        <v>231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4210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 t="shared" si="6"/>
        <v>0</v>
      </c>
    </row>
    <row r="249" spans="1:23" x14ac:dyDescent="0.35">
      <c r="A249" t="s">
        <v>232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820</v>
      </c>
      <c r="L249">
        <v>516416</v>
      </c>
      <c r="M249">
        <v>36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f t="shared" si="6"/>
        <v>0</v>
      </c>
    </row>
    <row r="250" spans="1:23" x14ac:dyDescent="0.35">
      <c r="A250" t="s">
        <v>236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15040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f t="shared" si="6"/>
        <v>0</v>
      </c>
    </row>
    <row r="251" spans="1:23" x14ac:dyDescent="0.35">
      <c r="A251" t="s">
        <v>235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5091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f t="shared" si="6"/>
        <v>0</v>
      </c>
    </row>
    <row r="252" spans="1:23" x14ac:dyDescent="0.35">
      <c r="A252" t="s">
        <v>237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2</v>
      </c>
      <c r="I252">
        <v>3</v>
      </c>
      <c r="J252">
        <v>36</v>
      </c>
      <c r="K252">
        <v>513</v>
      </c>
      <c r="L252">
        <v>2775865</v>
      </c>
      <c r="M252">
        <v>113</v>
      </c>
      <c r="N252">
        <v>5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f t="shared" si="6"/>
        <v>0</v>
      </c>
    </row>
    <row r="253" spans="1:23" x14ac:dyDescent="0.35">
      <c r="A253" t="s">
        <v>234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</v>
      </c>
      <c r="K253">
        <v>16101</v>
      </c>
      <c r="L253">
        <v>13379475</v>
      </c>
      <c r="M253">
        <v>10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f t="shared" si="6"/>
        <v>0</v>
      </c>
    </row>
    <row r="254" spans="1:23" x14ac:dyDescent="0.35">
      <c r="A254" t="s">
        <v>238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72</v>
      </c>
      <c r="L254">
        <v>444028</v>
      </c>
      <c r="M254">
        <v>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f t="shared" si="6"/>
        <v>0</v>
      </c>
    </row>
    <row r="255" spans="1:23" x14ac:dyDescent="0.35">
      <c r="A255" t="s">
        <v>240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5</v>
      </c>
      <c r="K255">
        <v>2306</v>
      </c>
      <c r="L255">
        <v>3124602</v>
      </c>
      <c r="M255">
        <v>43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f t="shared" si="6"/>
        <v>0</v>
      </c>
    </row>
    <row r="256" spans="1:23" x14ac:dyDescent="0.35">
      <c r="A256" t="s">
        <v>241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37658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f t="shared" si="6"/>
        <v>0</v>
      </c>
    </row>
    <row r="257" spans="1:23" x14ac:dyDescent="0.35">
      <c r="A257" t="s">
        <v>239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4</v>
      </c>
      <c r="L257">
        <v>354249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f t="shared" si="6"/>
        <v>0</v>
      </c>
    </row>
    <row r="258" spans="1:23" x14ac:dyDescent="0.35">
      <c r="A258" t="s">
        <v>243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 t="shared" si="6"/>
        <v>0</v>
      </c>
    </row>
    <row r="259" spans="1:23" x14ac:dyDescent="0.35">
      <c r="A259" t="s">
        <v>247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f t="shared" si="6"/>
        <v>0</v>
      </c>
    </row>
    <row r="260" spans="1:23" x14ac:dyDescent="0.35">
      <c r="A260" t="s">
        <v>246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3</v>
      </c>
      <c r="L260">
        <v>25076</v>
      </c>
      <c r="M260">
        <v>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 t="shared" si="6"/>
        <v>0</v>
      </c>
    </row>
    <row r="261" spans="1:23" x14ac:dyDescent="0.35">
      <c r="A261" t="s">
        <v>248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</v>
      </c>
      <c r="I261">
        <v>5</v>
      </c>
      <c r="J261">
        <v>0</v>
      </c>
      <c r="K261">
        <v>50</v>
      </c>
      <c r="L261">
        <v>4314</v>
      </c>
      <c r="M261">
        <v>10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 t="shared" si="6"/>
        <v>0</v>
      </c>
    </row>
    <row r="262" spans="1:23" x14ac:dyDescent="0.35">
      <c r="A262" t="s">
        <v>250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 t="shared" si="6"/>
        <v>0</v>
      </c>
    </row>
    <row r="263" spans="1:23" x14ac:dyDescent="0.35">
      <c r="A263" t="s">
        <v>251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4</v>
      </c>
      <c r="J263">
        <v>20</v>
      </c>
      <c r="K263">
        <v>178</v>
      </c>
      <c r="L263">
        <v>49025</v>
      </c>
      <c r="M263">
        <v>253</v>
      </c>
      <c r="N263">
        <v>120</v>
      </c>
      <c r="O263">
        <v>52</v>
      </c>
      <c r="P263">
        <v>20</v>
      </c>
      <c r="Q263">
        <v>2</v>
      </c>
      <c r="R263">
        <v>2</v>
      </c>
      <c r="S263">
        <v>2</v>
      </c>
      <c r="T263">
        <v>0</v>
      </c>
      <c r="U263">
        <v>1</v>
      </c>
      <c r="V263">
        <v>0</v>
      </c>
      <c r="W263">
        <f t="shared" si="6"/>
        <v>0</v>
      </c>
    </row>
    <row r="264" spans="1:23" x14ac:dyDescent="0.35">
      <c r="A264" t="s">
        <v>256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</v>
      </c>
      <c r="I264">
        <v>30</v>
      </c>
      <c r="J264">
        <v>739</v>
      </c>
      <c r="K264">
        <v>11227</v>
      </c>
      <c r="L264">
        <v>130844</v>
      </c>
      <c r="M264">
        <v>2953</v>
      </c>
      <c r="N264">
        <v>270</v>
      </c>
      <c r="O264">
        <v>39</v>
      </c>
      <c r="P264">
        <v>5</v>
      </c>
      <c r="Q264">
        <v>1</v>
      </c>
      <c r="R264">
        <v>2</v>
      </c>
      <c r="S264">
        <v>0</v>
      </c>
      <c r="T264">
        <v>0</v>
      </c>
      <c r="U264">
        <v>0</v>
      </c>
      <c r="V264">
        <v>0</v>
      </c>
      <c r="W264">
        <f t="shared" si="6"/>
        <v>0</v>
      </c>
    </row>
    <row r="265" spans="1:23" x14ac:dyDescent="0.35">
      <c r="A265" t="s">
        <v>255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9</v>
      </c>
      <c r="H265">
        <v>62</v>
      </c>
      <c r="I265">
        <v>589</v>
      </c>
      <c r="J265">
        <v>4512</v>
      </c>
      <c r="K265">
        <v>65887</v>
      </c>
      <c r="L265">
        <v>5353868</v>
      </c>
      <c r="M265">
        <v>55124</v>
      </c>
      <c r="N265">
        <v>10572</v>
      </c>
      <c r="O265">
        <v>2297</v>
      </c>
      <c r="P265">
        <v>641</v>
      </c>
      <c r="Q265">
        <v>186</v>
      </c>
      <c r="R265">
        <v>55</v>
      </c>
      <c r="S265">
        <v>8</v>
      </c>
      <c r="T265">
        <v>1</v>
      </c>
      <c r="U265">
        <v>1</v>
      </c>
      <c r="V265">
        <v>0</v>
      </c>
      <c r="W265">
        <f t="shared" si="6"/>
        <v>0</v>
      </c>
    </row>
    <row r="266" spans="1:23" x14ac:dyDescent="0.35">
      <c r="A266" t="s">
        <v>258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2</v>
      </c>
      <c r="H266">
        <v>5</v>
      </c>
      <c r="I266">
        <v>92</v>
      </c>
      <c r="J266">
        <v>888</v>
      </c>
      <c r="K266">
        <v>20663</v>
      </c>
      <c r="L266">
        <v>6494081</v>
      </c>
      <c r="M266">
        <v>329</v>
      </c>
      <c r="N266">
        <v>32</v>
      </c>
      <c r="O266">
        <v>3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 t="shared" si="6"/>
        <v>0</v>
      </c>
    </row>
    <row r="267" spans="1:23" x14ac:dyDescent="0.35">
      <c r="A267" t="s">
        <v>242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32</v>
      </c>
      <c r="J267">
        <v>947</v>
      </c>
      <c r="K267">
        <v>11653</v>
      </c>
      <c r="L267">
        <v>4202120</v>
      </c>
      <c r="M267">
        <v>105</v>
      </c>
      <c r="N267">
        <v>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 t="shared" si="6"/>
        <v>0</v>
      </c>
    </row>
    <row r="268" spans="1:23" x14ac:dyDescent="0.35">
      <c r="A268" t="s">
        <v>260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7</v>
      </c>
      <c r="K268">
        <v>383</v>
      </c>
      <c r="L268">
        <v>1477065</v>
      </c>
      <c r="M268">
        <v>35</v>
      </c>
      <c r="N268">
        <v>3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 t="shared" si="6"/>
        <v>0</v>
      </c>
    </row>
    <row r="269" spans="1:23" x14ac:dyDescent="0.35">
      <c r="A269" t="s">
        <v>261</v>
      </c>
      <c r="B269">
        <v>0</v>
      </c>
      <c r="C269">
        <v>0</v>
      </c>
      <c r="D269">
        <v>0</v>
      </c>
      <c r="E269">
        <v>0</v>
      </c>
      <c r="F269">
        <v>2</v>
      </c>
      <c r="G269">
        <v>1</v>
      </c>
      <c r="H269">
        <v>2</v>
      </c>
      <c r="I269">
        <v>3</v>
      </c>
      <c r="J269">
        <v>46</v>
      </c>
      <c r="K269">
        <v>3472</v>
      </c>
      <c r="L269">
        <v>1604645</v>
      </c>
      <c r="M269">
        <v>47</v>
      </c>
      <c r="N269">
        <v>2</v>
      </c>
      <c r="O269">
        <v>5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 t="shared" si="6"/>
        <v>0</v>
      </c>
    </row>
    <row r="270" spans="1:23" x14ac:dyDescent="0.35">
      <c r="A270" t="s">
        <v>264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576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 t="shared" si="6"/>
        <v>0</v>
      </c>
    </row>
    <row r="271" spans="1:23" x14ac:dyDescent="0.35">
      <c r="A271" t="s">
        <v>259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1</v>
      </c>
      <c r="J271">
        <v>37</v>
      </c>
      <c r="K271">
        <v>20314</v>
      </c>
      <c r="L271">
        <v>4004507</v>
      </c>
      <c r="M271">
        <v>100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 t="shared" si="6"/>
        <v>0</v>
      </c>
    </row>
    <row r="272" spans="1:23" x14ac:dyDescent="0.35">
      <c r="A272" t="s">
        <v>267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4</v>
      </c>
      <c r="H272">
        <v>18</v>
      </c>
      <c r="I272">
        <v>187</v>
      </c>
      <c r="J272">
        <v>2186</v>
      </c>
      <c r="K272">
        <v>21709</v>
      </c>
      <c r="L272">
        <v>12443571</v>
      </c>
      <c r="M272">
        <v>300</v>
      </c>
      <c r="N272">
        <v>9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 t="shared" si="6"/>
        <v>0</v>
      </c>
    </row>
    <row r="273" spans="1:24" x14ac:dyDescent="0.35">
      <c r="A273" t="s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3</v>
      </c>
      <c r="I273">
        <v>7</v>
      </c>
      <c r="J273">
        <v>69</v>
      </c>
      <c r="K273">
        <v>2576</v>
      </c>
      <c r="L273">
        <v>877864</v>
      </c>
      <c r="M273">
        <v>7</v>
      </c>
      <c r="N273">
        <v>1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 t="shared" si="6"/>
        <v>0</v>
      </c>
    </row>
    <row r="274" spans="1:24" x14ac:dyDescent="0.35">
      <c r="A274" t="s">
        <v>277</v>
      </c>
      <c r="B274">
        <f>SUM(B2:B273)</f>
        <v>3559</v>
      </c>
      <c r="C274">
        <f t="shared" ref="C274:V274" si="7">SUM(C2:C273)</f>
        <v>1578</v>
      </c>
      <c r="D274">
        <f t="shared" si="7"/>
        <v>2419</v>
      </c>
      <c r="E274">
        <f t="shared" si="7"/>
        <v>3942</v>
      </c>
      <c r="F274">
        <f t="shared" si="7"/>
        <v>6860</v>
      </c>
      <c r="G274">
        <f t="shared" si="7"/>
        <v>14172</v>
      </c>
      <c r="H274">
        <f t="shared" si="7"/>
        <v>38478</v>
      </c>
      <c r="I274">
        <f t="shared" si="7"/>
        <v>182695</v>
      </c>
      <c r="J274">
        <f t="shared" si="7"/>
        <v>2029833</v>
      </c>
      <c r="K274">
        <f t="shared" si="7"/>
        <v>50277594</v>
      </c>
      <c r="L274">
        <f t="shared" si="7"/>
        <v>827881339</v>
      </c>
      <c r="M274">
        <f t="shared" si="7"/>
        <v>3029838</v>
      </c>
      <c r="N274">
        <f t="shared" si="7"/>
        <v>545487</v>
      </c>
      <c r="O274">
        <f t="shared" si="7"/>
        <v>142704</v>
      </c>
      <c r="P274">
        <f t="shared" si="7"/>
        <v>42488</v>
      </c>
      <c r="Q274">
        <f t="shared" si="7"/>
        <v>13399</v>
      </c>
      <c r="R274">
        <f t="shared" si="7"/>
        <v>4949</v>
      </c>
      <c r="S274">
        <f t="shared" si="7"/>
        <v>2235</v>
      </c>
      <c r="T274">
        <f t="shared" si="7"/>
        <v>1311</v>
      </c>
      <c r="U274">
        <f t="shared" si="7"/>
        <v>645</v>
      </c>
      <c r="V274">
        <f t="shared" si="7"/>
        <v>1756</v>
      </c>
      <c r="X274">
        <f>SUM(B274:V274)</f>
        <v>884227281</v>
      </c>
    </row>
    <row r="275" spans="1:24" x14ac:dyDescent="0.35">
      <c r="B275" s="1">
        <f t="shared" ref="B275:V275" si="8">B274/$X274</f>
        <v>4.0249832554080627E-6</v>
      </c>
      <c r="C275" s="1">
        <f t="shared" si="8"/>
        <v>1.7846090410322909E-6</v>
      </c>
      <c r="D275" s="1">
        <f t="shared" si="8"/>
        <v>2.7357219710121114E-6</v>
      </c>
      <c r="E275" s="1">
        <f t="shared" si="8"/>
        <v>4.4581298097270539E-6</v>
      </c>
      <c r="F275" s="1">
        <f t="shared" si="8"/>
        <v>7.7581863254002001E-6</v>
      </c>
      <c r="G275" s="1">
        <f t="shared" si="8"/>
        <v>1.6027553440753882E-5</v>
      </c>
      <c r="H275" s="1">
        <f t="shared" si="8"/>
        <v>4.3515961141217043E-5</v>
      </c>
      <c r="I275" s="1">
        <f t="shared" si="8"/>
        <v>2.0661543013396349E-4</v>
      </c>
      <c r="J275" s="1">
        <f t="shared" si="8"/>
        <v>2.2956009655169191E-3</v>
      </c>
      <c r="K275" s="1">
        <f t="shared" si="8"/>
        <v>5.6860487207700164E-2</v>
      </c>
      <c r="L275" s="1">
        <f t="shared" si="8"/>
        <v>0.93627663021629848</v>
      </c>
      <c r="M275" s="1">
        <f t="shared" si="8"/>
        <v>3.4265375713961941E-3</v>
      </c>
      <c r="N275" s="1">
        <f t="shared" si="8"/>
        <v>6.1690813179060913E-4</v>
      </c>
      <c r="O275" s="1">
        <f t="shared" si="8"/>
        <v>1.6138837046354376E-4</v>
      </c>
      <c r="P275" s="1">
        <f t="shared" si="8"/>
        <v>4.8050994255627362E-5</v>
      </c>
      <c r="Q275" s="1">
        <f t="shared" si="8"/>
        <v>1.515334381545733E-5</v>
      </c>
      <c r="R275" s="1">
        <f t="shared" si="8"/>
        <v>5.5969772776101445E-6</v>
      </c>
      <c r="S275" s="1">
        <f t="shared" si="8"/>
        <v>2.5276306759867999E-6</v>
      </c>
      <c r="T275" s="1">
        <f t="shared" si="8"/>
        <v>1.4826504770553443E-6</v>
      </c>
      <c r="U275" s="1">
        <f t="shared" si="8"/>
        <v>7.2945046353981468E-7</v>
      </c>
      <c r="V275" s="1">
        <f t="shared" si="8"/>
        <v>1.9859147503502552E-6</v>
      </c>
    </row>
    <row r="276" spans="1:24" x14ac:dyDescent="0.35">
      <c r="K276" t="s">
        <v>273</v>
      </c>
      <c r="L276" s="2">
        <f>SUM(J275:N275)</f>
        <v>0.99947616409270235</v>
      </c>
    </row>
    <row r="277" spans="1:24" x14ac:dyDescent="0.35">
      <c r="K277" t="s">
        <v>274</v>
      </c>
      <c r="L277" s="2">
        <f>SUM(G275:Q275)</f>
        <v>0.99996691574595287</v>
      </c>
    </row>
    <row r="278" spans="1:24" x14ac:dyDescent="0.35">
      <c r="K278" t="s">
        <v>275</v>
      </c>
      <c r="L278" s="2">
        <f>SUM(C275:U275)</f>
        <v>0.99999398910199433</v>
      </c>
    </row>
    <row r="279" spans="1:24" x14ac:dyDescent="0.35">
      <c r="K279" t="s">
        <v>276</v>
      </c>
      <c r="L279" s="2">
        <f>B275+V275</f>
        <v>6.0108980057583179E-6</v>
      </c>
    </row>
  </sheetData>
  <sortState xmlns:xlrd2="http://schemas.microsoft.com/office/spreadsheetml/2017/richdata2" ref="A2:W273">
    <sortCondition descending="1" ref="W2:W273"/>
  </sortState>
  <conditionalFormatting sqref="B2:V7 B9:V12 B14:V19 Y13:AS13 B21:V29 B31:V273 Z30:AT30 Z20:AT20 Z8:AT8">
    <cfRule type="colorScale" priority="1">
      <colorScale>
        <cfvo type="min"/>
        <cfvo type="num" val="2000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diff_V_oldM_VEG-ANOM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Pickens</dc:creator>
  <cp:lastModifiedBy>Amy Pickens</cp:lastModifiedBy>
  <dcterms:created xsi:type="dcterms:W3CDTF">2023-11-29T17:44:58Z</dcterms:created>
  <dcterms:modified xsi:type="dcterms:W3CDTF">2024-01-25T20:03:25Z</dcterms:modified>
</cp:coreProperties>
</file>