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Bao Nguyen\Desktop\OpenSLab\eDNA\Sensor - Depth\"/>
    </mc:Choice>
  </mc:AlternateContent>
  <xr:revisionPtr revIDLastSave="0" documentId="13_ncr:1_{47BFAA64-4F02-4D3F-9F99-8E712BBC56A4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" i="1" l="1"/>
  <c r="L10" i="1"/>
  <c r="N12" i="1" l="1"/>
  <c r="N8" i="1"/>
  <c r="L8" i="1"/>
  <c r="N6" i="1"/>
  <c r="N4" i="1"/>
  <c r="M4" i="1"/>
  <c r="N3" i="1" l="1"/>
</calcChain>
</file>

<file path=xl/sharedStrings.xml><?xml version="1.0" encoding="utf-8"?>
<sst xmlns="http://schemas.openxmlformats.org/spreadsheetml/2006/main" count="29" uniqueCount="26">
  <si>
    <t>Name</t>
  </si>
  <si>
    <t>Part Number</t>
  </si>
  <si>
    <t>Amount</t>
  </si>
  <si>
    <t>Footprint</t>
  </si>
  <si>
    <t>Link</t>
  </si>
  <si>
    <t>Unit Price</t>
  </si>
  <si>
    <t>Bulk Price</t>
  </si>
  <si>
    <t>Price</t>
  </si>
  <si>
    <t>SparkFun Differential I2C Breakout - PCA9615</t>
  </si>
  <si>
    <t>BOB-14589</t>
  </si>
  <si>
    <t>Board</t>
  </si>
  <si>
    <t>Sparkfun</t>
  </si>
  <si>
    <t>Pressure Sensor MS5803-02BA</t>
  </si>
  <si>
    <t>223-1624-5-ND</t>
  </si>
  <si>
    <t>8-SMD</t>
  </si>
  <si>
    <t>Digikey</t>
  </si>
  <si>
    <t>1-1/2" PVC pipe cap</t>
  </si>
  <si>
    <t>HomeDepot</t>
  </si>
  <si>
    <t>Ethernet Cable Cat5e - Outdoor 66ft</t>
  </si>
  <si>
    <t>Amazon</t>
  </si>
  <si>
    <t>Capacitor 0.1uF SMD</t>
  </si>
  <si>
    <t>Strain relieve protector</t>
  </si>
  <si>
    <t>1-1/2" PVC pipe - 4 inches</t>
  </si>
  <si>
    <t>Total</t>
  </si>
  <si>
    <t>PCB for pressure sensor</t>
  </si>
  <si>
    <t>OSHPark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</si>
</sst>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2" fillId="0" borderId="0" xfId="0" applyFont="1"/>
    <xf numFmtId="49" fontId="0" fillId="0" borderId="0" xfId="0" applyNumberFormat="1"/>
    <xf numFmtId="2" fontId="0" fillId="0" borderId="0" xfId="0" applyNumberFormat="1"/>
    <xf numFmtId="0" fontId="3" fillId="0" borderId="0" xfId="0" applyFont="1"/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Cable-External-Outdoors-Internal-Networking/dp/B016S76U0C/ref=sr_1_3?keywords=ethernet%2Bcable%2Bcat5e%2Boutdoor&amp;qid=1562716661&amp;s=gateway&amp;sr=8-3&amp;th=1" TargetMode="External"/><Relationship Id="rId2" Type="http://schemas.openxmlformats.org/officeDocument/2006/relationships/hyperlink" Target="https://www.digikey.com/product-detail/en/te-connectivity-measurement-specialties/MS580302BA01-00/223-1624-5-ND/5277629" TargetMode="External"/><Relationship Id="rId1" Type="http://schemas.openxmlformats.org/officeDocument/2006/relationships/hyperlink" Target="https://www.sparkfun.com/products/14589" TargetMode="External"/><Relationship Id="rId4" Type="http://schemas.openxmlformats.org/officeDocument/2006/relationships/hyperlink" Target="https://www.homedepot.com/p/Charlotte-Pipe-1-1-2-in-PVC-Sch-40-Socket-Cap-PVC021161400HD/203811676?MERCH=REC-_-PIPHorizontal2_rr-_-100135041-_-203811676-_-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2"/>
  <sheetViews>
    <sheetView tabSelected="1" workbookViewId="0">
      <selection activeCell="P8" sqref="P8"/>
    </sheetView>
  </sheetViews>
  <sheetFormatPr defaultRowHeight="14.4" x14ac:dyDescent="0.3"/>
  <cols>
    <col min="8" max="8" width="12.6640625" customWidth="1"/>
    <col min="11" max="11" width="10.88671875" bestFit="1" customWidth="1"/>
  </cols>
  <sheetData>
    <row r="2" spans="2:14" x14ac:dyDescent="0.3">
      <c r="B2" t="s">
        <v>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</row>
    <row r="3" spans="2:14" x14ac:dyDescent="0.3">
      <c r="B3" t="s">
        <v>8</v>
      </c>
      <c r="H3" t="s">
        <v>9</v>
      </c>
      <c r="I3">
        <v>2</v>
      </c>
      <c r="J3" t="s">
        <v>10</v>
      </c>
      <c r="K3" s="1" t="s">
        <v>11</v>
      </c>
      <c r="L3">
        <v>10.95</v>
      </c>
      <c r="N3">
        <f>L3*I3</f>
        <v>21.9</v>
      </c>
    </row>
    <row r="4" spans="2:14" x14ac:dyDescent="0.3">
      <c r="B4" t="s">
        <v>12</v>
      </c>
      <c r="H4" s="2" t="s">
        <v>13</v>
      </c>
      <c r="I4">
        <v>1</v>
      </c>
      <c r="J4" s="3" t="s">
        <v>14</v>
      </c>
      <c r="K4" s="1" t="s">
        <v>15</v>
      </c>
      <c r="L4" s="4">
        <v>10.72</v>
      </c>
      <c r="M4" s="4">
        <f>L4*I4</f>
        <v>10.72</v>
      </c>
      <c r="N4">
        <f>M4*I4</f>
        <v>10.72</v>
      </c>
    </row>
    <row r="5" spans="2:14" x14ac:dyDescent="0.3">
      <c r="B5" t="s">
        <v>22</v>
      </c>
      <c r="H5" s="2"/>
      <c r="I5">
        <v>1</v>
      </c>
      <c r="J5" s="3"/>
      <c r="K5" s="1" t="s">
        <v>17</v>
      </c>
      <c r="L5" s="4"/>
      <c r="M5" s="4"/>
    </row>
    <row r="6" spans="2:14" x14ac:dyDescent="0.3">
      <c r="B6" s="5" t="s">
        <v>16</v>
      </c>
      <c r="H6" s="6">
        <v>294217</v>
      </c>
      <c r="I6">
        <v>2</v>
      </c>
      <c r="K6" s="1" t="s">
        <v>17</v>
      </c>
      <c r="L6">
        <v>1.1399999999999999</v>
      </c>
      <c r="N6">
        <f>L6*I6</f>
        <v>2.2799999999999998</v>
      </c>
    </row>
    <row r="7" spans="2:14" x14ac:dyDescent="0.3">
      <c r="B7" t="s">
        <v>18</v>
      </c>
      <c r="I7">
        <v>1</v>
      </c>
      <c r="K7" s="1" t="s">
        <v>19</v>
      </c>
      <c r="L7">
        <v>21.99</v>
      </c>
      <c r="N7">
        <v>21.99</v>
      </c>
    </row>
    <row r="8" spans="2:14" x14ac:dyDescent="0.3">
      <c r="B8" t="s">
        <v>21</v>
      </c>
      <c r="I8">
        <v>1</v>
      </c>
      <c r="K8" s="1" t="s">
        <v>19</v>
      </c>
      <c r="L8" s="4">
        <f>M8/10</f>
        <v>0.65500000000000003</v>
      </c>
      <c r="M8">
        <v>6.55</v>
      </c>
      <c r="N8" s="7">
        <f>L8*I8</f>
        <v>0.65500000000000003</v>
      </c>
    </row>
    <row r="9" spans="2:14" x14ac:dyDescent="0.3">
      <c r="B9" t="s">
        <v>20</v>
      </c>
      <c r="I9">
        <v>1</v>
      </c>
      <c r="J9">
        <v>1206</v>
      </c>
      <c r="K9" t="s">
        <v>15</v>
      </c>
    </row>
    <row r="10" spans="2:14" x14ac:dyDescent="0.3">
      <c r="B10" t="s">
        <v>24</v>
      </c>
      <c r="I10">
        <v>1</v>
      </c>
      <c r="K10" t="s">
        <v>25</v>
      </c>
      <c r="L10" s="4">
        <f>1.75/3</f>
        <v>0.58333333333333337</v>
      </c>
      <c r="N10" s="4">
        <f>L10</f>
        <v>0.58333333333333337</v>
      </c>
    </row>
    <row r="12" spans="2:14" x14ac:dyDescent="0.3">
      <c r="K12" t="s">
        <v>23</v>
      </c>
      <c r="N12" s="4">
        <f>SUM(N3:N10)</f>
        <v>58.128333333333337</v>
      </c>
    </row>
  </sheetData>
  <hyperlinks>
    <hyperlink ref="K3" r:id="rId1" xr:uid="{673B9BF8-00DE-480A-ADC6-A711D7F0DC87}"/>
    <hyperlink ref="K4" r:id="rId2" xr:uid="{DF65B64A-6453-4910-9152-CF311100A9EB}"/>
    <hyperlink ref="K7" r:id="rId3" xr:uid="{6AB61753-9237-4DF4-AF55-E833F4DFE9F1}"/>
    <hyperlink ref="K6" r:id="rId4" xr:uid="{7BA6FD7F-ECAD-44EA-803C-B9DF22325B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Bao Nguyen</dc:creator>
  <cp:lastModifiedBy>Bao Nguyen</cp:lastModifiedBy>
  <dcterms:created xsi:type="dcterms:W3CDTF">2015-06-05T18:17:20Z</dcterms:created>
  <dcterms:modified xsi:type="dcterms:W3CDTF">2019-07-10T18:56:36Z</dcterms:modified>
</cp:coreProperties>
</file>