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Excel Assignments\"/>
    </mc:Choice>
  </mc:AlternateContent>
  <xr:revisionPtr revIDLastSave="0" documentId="13_ncr:1_{903DD832-856A-47B3-BB98-04800CCB50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_xlnm._FilterDatabase" localSheetId="2" hidden="1">'Q2'!$A$1:$F$187</definedName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O8" i="6"/>
  <c r="M7" i="4"/>
  <c r="L7" i="3"/>
  <c r="M7" i="2"/>
</calcChain>
</file>

<file path=xl/sharedStrings.xml><?xml version="1.0" encoding="utf-8"?>
<sst xmlns="http://schemas.openxmlformats.org/spreadsheetml/2006/main" count="3391" uniqueCount="27">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</sst>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/>
    <xf numFmtId="17" fontId="4" fillId="0" borderId="0" xfId="0" applyNumberFormat="1" applyFont="1"/>
    <xf numFmtId="17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D9DB4F-8F16-44B4-AA66-C80DC7186F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6" sqref="J16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6A54-4A97-407E-8D97-84E8099BD59A}">
  <dimension ref="A1:R187"/>
  <sheetViews>
    <sheetView workbookViewId="0">
      <selection activeCell="K11" sqref="K11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8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8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L3" s="9" t="s">
        <v>22</v>
      </c>
      <c r="M3" s="9"/>
      <c r="N3" s="9"/>
      <c r="O3" s="9"/>
      <c r="P3" s="9"/>
      <c r="Q3" s="9"/>
      <c r="R3" s="9"/>
    </row>
    <row r="4" spans="1:18" ht="21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8" ht="21" customHeight="1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8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8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M7">
        <f>SUMIFS(D2:D187,F2:F187,"Madhya Pradesh",C2:C187,"Stationary")</f>
        <v>176971</v>
      </c>
    </row>
    <row r="8" spans="1:18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8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8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8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8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8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8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J14" s="6"/>
    </row>
    <row r="15" spans="1:18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8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L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6ED-FD07-43BF-B5EC-6E3F26AE4A26}">
  <dimension ref="A1:Q187"/>
  <sheetViews>
    <sheetView workbookViewId="0">
      <selection activeCell="L13" sqref="L13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7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7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7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K4" s="10" t="s">
        <v>23</v>
      </c>
      <c r="L4" s="10"/>
      <c r="M4" s="10"/>
      <c r="N4" s="10"/>
      <c r="O4" s="10"/>
      <c r="P4" s="10"/>
      <c r="Q4" s="10"/>
    </row>
    <row r="5" spans="1:17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7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7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L7">
        <f>COUNTIFS(C1:C187,"Stationary",F1:F187,"TamilNadu")</f>
        <v>13</v>
      </c>
    </row>
    <row r="8" spans="1:17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7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7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7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7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7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7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7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7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K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C520-DB7B-4DB6-8946-4247B37B2A33}">
  <dimension ref="A1:P187"/>
  <sheetViews>
    <sheetView workbookViewId="0">
      <selection activeCell="M15" sqref="M15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6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6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6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K4" s="10" t="s">
        <v>24</v>
      </c>
      <c r="L4" s="10"/>
      <c r="M4" s="10"/>
      <c r="N4" s="10"/>
      <c r="O4" s="10"/>
      <c r="P4" s="10"/>
    </row>
    <row r="5" spans="1:16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6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6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M7">
        <f>SUMIF(C2:C187,"Footwear",D2:D187)</f>
        <v>194226</v>
      </c>
    </row>
    <row r="8" spans="1:16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6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6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6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6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6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6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6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6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K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7A7B-63C9-447D-A876-2CA74C0D424B}">
  <dimension ref="A1:Q187"/>
  <sheetViews>
    <sheetView topLeftCell="A2" workbookViewId="0">
      <selection activeCell="M9" sqref="M9:N10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8" bestFit="1" customWidth="1"/>
    <col min="6" max="6" width="15.7109375" bestFit="1" customWidth="1"/>
    <col min="12" max="12" width="10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7" x14ac:dyDescent="0.25">
      <c r="A2" s="3">
        <v>1</v>
      </c>
      <c r="B2" s="3" t="s">
        <v>6</v>
      </c>
      <c r="C2" s="3" t="s">
        <v>7</v>
      </c>
      <c r="D2" s="4">
        <v>4270</v>
      </c>
      <c r="E2" s="7">
        <v>42375</v>
      </c>
      <c r="F2" s="3" t="s">
        <v>8</v>
      </c>
    </row>
    <row r="3" spans="1:17" x14ac:dyDescent="0.25">
      <c r="A3" s="3">
        <v>2</v>
      </c>
      <c r="B3" s="3" t="s">
        <v>9</v>
      </c>
      <c r="C3" s="3" t="s">
        <v>10</v>
      </c>
      <c r="D3" s="4">
        <v>617</v>
      </c>
      <c r="E3" s="7">
        <v>42377</v>
      </c>
      <c r="F3" s="3" t="s">
        <v>8</v>
      </c>
    </row>
    <row r="4" spans="1:17" x14ac:dyDescent="0.25">
      <c r="A4" s="3">
        <v>3</v>
      </c>
      <c r="B4" s="3" t="s">
        <v>9</v>
      </c>
      <c r="C4" s="3" t="s">
        <v>10</v>
      </c>
      <c r="D4" s="4">
        <v>8384</v>
      </c>
      <c r="E4" s="7">
        <v>42379</v>
      </c>
      <c r="F4" s="3" t="s">
        <v>11</v>
      </c>
      <c r="K4" s="11" t="s">
        <v>25</v>
      </c>
      <c r="L4" s="11"/>
      <c r="M4" s="11"/>
      <c r="N4" s="11"/>
      <c r="O4" s="11"/>
      <c r="P4" s="11"/>
      <c r="Q4" s="11"/>
    </row>
    <row r="5" spans="1:17" x14ac:dyDescent="0.25">
      <c r="A5" s="3">
        <v>4</v>
      </c>
      <c r="B5" s="3" t="s">
        <v>12</v>
      </c>
      <c r="C5" s="3" t="s">
        <v>7</v>
      </c>
      <c r="D5" s="4">
        <v>2626</v>
      </c>
      <c r="E5" s="7">
        <v>42379</v>
      </c>
      <c r="F5" s="3" t="s">
        <v>13</v>
      </c>
      <c r="K5" s="12"/>
      <c r="L5" s="12"/>
      <c r="M5" s="12"/>
      <c r="N5" s="12"/>
      <c r="O5" s="12"/>
      <c r="P5" s="12"/>
      <c r="Q5" s="12"/>
    </row>
    <row r="6" spans="1:17" x14ac:dyDescent="0.25">
      <c r="A6" s="3">
        <v>5</v>
      </c>
      <c r="B6" s="3" t="s">
        <v>14</v>
      </c>
      <c r="C6" s="3" t="s">
        <v>10</v>
      </c>
      <c r="D6" s="4">
        <v>3610</v>
      </c>
      <c r="E6" s="7">
        <v>42380</v>
      </c>
      <c r="F6" s="3" t="s">
        <v>8</v>
      </c>
      <c r="K6" s="12"/>
      <c r="L6" s="12"/>
      <c r="M6" s="12"/>
      <c r="N6" s="12"/>
      <c r="O6" s="12"/>
      <c r="P6" s="12"/>
      <c r="Q6" s="12"/>
    </row>
    <row r="7" spans="1:17" x14ac:dyDescent="0.25">
      <c r="A7" s="3">
        <v>6</v>
      </c>
      <c r="B7" s="3" t="s">
        <v>9</v>
      </c>
      <c r="C7" s="3" t="s">
        <v>10</v>
      </c>
      <c r="D7" s="4">
        <v>6906</v>
      </c>
      <c r="E7" s="7">
        <v>42385</v>
      </c>
      <c r="F7" s="3" t="s">
        <v>15</v>
      </c>
    </row>
    <row r="8" spans="1:17" x14ac:dyDescent="0.25">
      <c r="A8" s="3">
        <v>7</v>
      </c>
      <c r="B8" s="3" t="s">
        <v>16</v>
      </c>
      <c r="C8" s="3" t="s">
        <v>10</v>
      </c>
      <c r="D8" s="4">
        <v>2417</v>
      </c>
      <c r="E8" s="7">
        <v>42385</v>
      </c>
      <c r="F8" s="3" t="s">
        <v>17</v>
      </c>
    </row>
    <row r="9" spans="1:17" x14ac:dyDescent="0.25">
      <c r="A9" s="3">
        <v>8</v>
      </c>
      <c r="B9" s="3" t="s">
        <v>16</v>
      </c>
      <c r="C9" s="3" t="s">
        <v>10</v>
      </c>
      <c r="D9" s="4">
        <v>7431</v>
      </c>
      <c r="E9" s="7">
        <v>42385</v>
      </c>
      <c r="F9" s="3" t="s">
        <v>11</v>
      </c>
      <c r="J9" s="8"/>
      <c r="K9" s="13">
        <v>42552</v>
      </c>
      <c r="L9" s="14" t="s">
        <v>10</v>
      </c>
      <c r="M9" s="15">
        <f>SUMIFS(D2:D187,C2:C187,C54,E2:E187,"&gt;="&amp;K9,E2:E187,"&lt;="&amp;EOMONTH(K9,0))</f>
        <v>53398</v>
      </c>
      <c r="N9" s="15"/>
    </row>
    <row r="10" spans="1:17" x14ac:dyDescent="0.25">
      <c r="A10" s="3">
        <v>9</v>
      </c>
      <c r="B10" s="3" t="s">
        <v>9</v>
      </c>
      <c r="C10" s="3" t="s">
        <v>10</v>
      </c>
      <c r="D10" s="4">
        <v>8250</v>
      </c>
      <c r="E10" s="7">
        <v>42385</v>
      </c>
      <c r="F10" s="3" t="s">
        <v>13</v>
      </c>
      <c r="M10" s="15"/>
      <c r="N10" s="15"/>
    </row>
    <row r="11" spans="1:17" x14ac:dyDescent="0.25">
      <c r="A11" s="3">
        <v>10</v>
      </c>
      <c r="B11" s="3" t="s">
        <v>6</v>
      </c>
      <c r="C11" s="3" t="s">
        <v>7</v>
      </c>
      <c r="D11" s="4">
        <v>1903</v>
      </c>
      <c r="E11" s="7">
        <v>42389</v>
      </c>
      <c r="F11" s="3" t="s">
        <v>13</v>
      </c>
    </row>
    <row r="12" spans="1:17" x14ac:dyDescent="0.25">
      <c r="A12" s="3">
        <v>11</v>
      </c>
      <c r="B12" s="3" t="s">
        <v>16</v>
      </c>
      <c r="C12" s="3" t="s">
        <v>10</v>
      </c>
      <c r="D12" s="4">
        <v>6946</v>
      </c>
      <c r="E12" s="7">
        <v>42393</v>
      </c>
      <c r="F12" s="3" t="s">
        <v>17</v>
      </c>
    </row>
    <row r="13" spans="1:17" x14ac:dyDescent="0.25">
      <c r="A13" s="3">
        <v>12</v>
      </c>
      <c r="B13" s="3" t="s">
        <v>9</v>
      </c>
      <c r="C13" s="3" t="s">
        <v>10</v>
      </c>
      <c r="D13" s="4">
        <v>2320</v>
      </c>
      <c r="E13" s="7">
        <v>42396</v>
      </c>
      <c r="F13" s="3" t="s">
        <v>18</v>
      </c>
    </row>
    <row r="14" spans="1:17" x14ac:dyDescent="0.25">
      <c r="A14" s="3">
        <v>13</v>
      </c>
      <c r="B14" s="3" t="s">
        <v>9</v>
      </c>
      <c r="C14" s="3" t="s">
        <v>10</v>
      </c>
      <c r="D14" s="4">
        <v>2116</v>
      </c>
      <c r="E14" s="7">
        <v>42397</v>
      </c>
      <c r="F14" s="3" t="s">
        <v>8</v>
      </c>
    </row>
    <row r="15" spans="1:17" x14ac:dyDescent="0.25">
      <c r="A15" s="3">
        <v>14</v>
      </c>
      <c r="B15" s="3" t="s">
        <v>9</v>
      </c>
      <c r="C15" s="3" t="s">
        <v>10</v>
      </c>
      <c r="D15" s="4">
        <v>1135</v>
      </c>
      <c r="E15" s="7">
        <v>42399</v>
      </c>
      <c r="F15" s="3" t="s">
        <v>18</v>
      </c>
    </row>
    <row r="16" spans="1:17" x14ac:dyDescent="0.25">
      <c r="A16" s="3">
        <v>15</v>
      </c>
      <c r="B16" s="3" t="s">
        <v>16</v>
      </c>
      <c r="C16" s="3" t="s">
        <v>10</v>
      </c>
      <c r="D16" s="4">
        <v>1161</v>
      </c>
      <c r="E16" s="7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7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7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7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7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7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7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7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7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7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7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7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7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7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7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7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7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7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7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7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7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7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7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7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7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7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7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7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7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7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7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7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7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7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7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7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7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7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7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7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7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7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7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7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7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7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7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7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7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7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7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7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7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7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7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7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7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7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7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7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7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7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7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7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7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7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7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7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7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7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7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7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7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7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7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7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7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7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7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7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7">
        <v>42525</v>
      </c>
      <c r="F96" s="3" t="s">
        <v>11</v>
      </c>
    </row>
    <row r="97" spans="1:13" x14ac:dyDescent="0.25">
      <c r="A97" s="3">
        <v>96</v>
      </c>
      <c r="B97" s="3" t="s">
        <v>16</v>
      </c>
      <c r="C97" s="3" t="s">
        <v>10</v>
      </c>
      <c r="D97" s="4">
        <v>5605</v>
      </c>
      <c r="E97" s="7">
        <v>42531</v>
      </c>
      <c r="F97" s="3" t="s">
        <v>17</v>
      </c>
    </row>
    <row r="98" spans="1:13" x14ac:dyDescent="0.25">
      <c r="A98" s="3">
        <v>97</v>
      </c>
      <c r="B98" s="3" t="s">
        <v>9</v>
      </c>
      <c r="C98" s="3" t="s">
        <v>10</v>
      </c>
      <c r="D98" s="4">
        <v>6941</v>
      </c>
      <c r="E98" s="7">
        <v>42541</v>
      </c>
      <c r="F98" s="3" t="s">
        <v>11</v>
      </c>
    </row>
    <row r="99" spans="1:13" x14ac:dyDescent="0.25">
      <c r="A99" s="3">
        <v>98</v>
      </c>
      <c r="B99" s="3" t="s">
        <v>9</v>
      </c>
      <c r="C99" s="3" t="s">
        <v>10</v>
      </c>
      <c r="D99" s="4">
        <v>107</v>
      </c>
      <c r="E99" s="7">
        <v>42546</v>
      </c>
      <c r="F99" s="3" t="s">
        <v>17</v>
      </c>
    </row>
    <row r="100" spans="1:13" x14ac:dyDescent="0.25">
      <c r="A100" s="3">
        <v>99</v>
      </c>
      <c r="B100" s="3" t="s">
        <v>9</v>
      </c>
      <c r="C100" s="3" t="s">
        <v>10</v>
      </c>
      <c r="D100" s="4">
        <v>4243</v>
      </c>
      <c r="E100" s="7">
        <v>42547</v>
      </c>
      <c r="F100" s="3" t="s">
        <v>8</v>
      </c>
    </row>
    <row r="101" spans="1:13" x14ac:dyDescent="0.25">
      <c r="A101" s="3">
        <v>100</v>
      </c>
      <c r="B101" s="3" t="s">
        <v>14</v>
      </c>
      <c r="C101" s="3" t="s">
        <v>10</v>
      </c>
      <c r="D101" s="4">
        <v>4514</v>
      </c>
      <c r="E101" s="7">
        <v>42548</v>
      </c>
      <c r="F101" s="3" t="s">
        <v>8</v>
      </c>
    </row>
    <row r="102" spans="1:13" x14ac:dyDescent="0.25">
      <c r="A102" s="3">
        <v>101</v>
      </c>
      <c r="B102" s="3" t="s">
        <v>21</v>
      </c>
      <c r="C102" s="3" t="s">
        <v>10</v>
      </c>
      <c r="D102" s="4">
        <v>5480</v>
      </c>
      <c r="E102" s="7">
        <v>42553</v>
      </c>
      <c r="F102" s="3" t="s">
        <v>8</v>
      </c>
    </row>
    <row r="103" spans="1:13" x14ac:dyDescent="0.25">
      <c r="A103" s="3">
        <v>102</v>
      </c>
      <c r="B103" s="3" t="s">
        <v>9</v>
      </c>
      <c r="C103" s="3" t="s">
        <v>10</v>
      </c>
      <c r="D103" s="4">
        <v>5002</v>
      </c>
      <c r="E103" s="7">
        <v>42553</v>
      </c>
      <c r="F103" s="3" t="s">
        <v>17</v>
      </c>
      <c r="L103" s="3"/>
      <c r="M103" s="4"/>
    </row>
    <row r="104" spans="1:13" x14ac:dyDescent="0.25">
      <c r="A104" s="3">
        <v>103</v>
      </c>
      <c r="B104" s="3" t="s">
        <v>9</v>
      </c>
      <c r="C104" s="3" t="s">
        <v>10</v>
      </c>
      <c r="D104" s="4">
        <v>8530</v>
      </c>
      <c r="E104" s="7">
        <v>42556</v>
      </c>
      <c r="F104" s="3" t="s">
        <v>11</v>
      </c>
      <c r="L104" s="3"/>
      <c r="M104" s="4"/>
    </row>
    <row r="105" spans="1:13" x14ac:dyDescent="0.25">
      <c r="A105" s="3">
        <v>104</v>
      </c>
      <c r="B105" s="3" t="s">
        <v>14</v>
      </c>
      <c r="C105" s="3" t="s">
        <v>10</v>
      </c>
      <c r="D105" s="4">
        <v>4819</v>
      </c>
      <c r="E105" s="7">
        <v>42558</v>
      </c>
      <c r="F105" s="3" t="s">
        <v>15</v>
      </c>
      <c r="L105" s="3"/>
      <c r="M105" s="4"/>
    </row>
    <row r="106" spans="1:13" x14ac:dyDescent="0.25">
      <c r="A106" s="3">
        <v>105</v>
      </c>
      <c r="B106" s="3" t="s">
        <v>14</v>
      </c>
      <c r="C106" s="3" t="s">
        <v>10</v>
      </c>
      <c r="D106" s="4">
        <v>2318</v>
      </c>
      <c r="E106" s="7">
        <v>42564</v>
      </c>
      <c r="F106" s="3" t="s">
        <v>18</v>
      </c>
      <c r="L106" s="3"/>
      <c r="M106" s="4"/>
    </row>
    <row r="107" spans="1:13" x14ac:dyDescent="0.25">
      <c r="A107" s="3">
        <v>106</v>
      </c>
      <c r="B107" s="3" t="s">
        <v>14</v>
      </c>
      <c r="C107" s="3" t="s">
        <v>10</v>
      </c>
      <c r="D107" s="4">
        <v>220</v>
      </c>
      <c r="E107" s="7">
        <v>42571</v>
      </c>
      <c r="F107" s="3" t="s">
        <v>18</v>
      </c>
      <c r="L107" s="3"/>
      <c r="M107" s="4"/>
    </row>
    <row r="108" spans="1:13" x14ac:dyDescent="0.25">
      <c r="A108" s="3">
        <v>107</v>
      </c>
      <c r="B108" s="3" t="s">
        <v>14</v>
      </c>
      <c r="C108" s="3" t="s">
        <v>10</v>
      </c>
      <c r="D108" s="4">
        <v>6341</v>
      </c>
      <c r="E108" s="7">
        <v>42571</v>
      </c>
      <c r="F108" s="3" t="s">
        <v>15</v>
      </c>
      <c r="L108" s="3"/>
      <c r="M108" s="4"/>
    </row>
    <row r="109" spans="1:13" x14ac:dyDescent="0.25">
      <c r="A109" s="3">
        <v>108</v>
      </c>
      <c r="B109" s="3" t="s">
        <v>16</v>
      </c>
      <c r="C109" s="3" t="s">
        <v>10</v>
      </c>
      <c r="D109" s="4">
        <v>330</v>
      </c>
      <c r="E109" s="7">
        <v>42571</v>
      </c>
      <c r="F109" s="3" t="s">
        <v>13</v>
      </c>
      <c r="L109" s="3"/>
      <c r="M109" s="4"/>
    </row>
    <row r="110" spans="1:13" x14ac:dyDescent="0.25">
      <c r="A110" s="3">
        <v>109</v>
      </c>
      <c r="B110" s="3" t="s">
        <v>14</v>
      </c>
      <c r="C110" s="3" t="s">
        <v>10</v>
      </c>
      <c r="D110" s="4">
        <v>850</v>
      </c>
      <c r="E110" s="7">
        <v>42573</v>
      </c>
      <c r="F110" s="3" t="s">
        <v>15</v>
      </c>
      <c r="L110" s="3"/>
      <c r="M110" s="4"/>
    </row>
    <row r="111" spans="1:13" x14ac:dyDescent="0.25">
      <c r="A111" s="3">
        <v>110</v>
      </c>
      <c r="B111" s="3" t="s">
        <v>9</v>
      </c>
      <c r="C111" s="3" t="s">
        <v>10</v>
      </c>
      <c r="D111" s="4">
        <v>8986</v>
      </c>
      <c r="E111" s="7">
        <v>42574</v>
      </c>
      <c r="F111" s="3" t="s">
        <v>18</v>
      </c>
      <c r="L111" s="3"/>
      <c r="M111" s="4"/>
    </row>
    <row r="112" spans="1:13" x14ac:dyDescent="0.25">
      <c r="A112" s="3">
        <v>111</v>
      </c>
      <c r="B112" s="3" t="s">
        <v>6</v>
      </c>
      <c r="C112" s="3" t="s">
        <v>7</v>
      </c>
      <c r="D112" s="4">
        <v>5751</v>
      </c>
      <c r="E112" s="7">
        <v>42579</v>
      </c>
      <c r="F112" s="3" t="s">
        <v>18</v>
      </c>
      <c r="L112" s="3"/>
      <c r="M112" s="4"/>
    </row>
    <row r="113" spans="1:13" x14ac:dyDescent="0.25">
      <c r="A113" s="3">
        <v>112</v>
      </c>
      <c r="B113" s="3" t="s">
        <v>16</v>
      </c>
      <c r="C113" s="3" t="s">
        <v>10</v>
      </c>
      <c r="D113" s="4">
        <v>1704</v>
      </c>
      <c r="E113" s="7">
        <v>42580</v>
      </c>
      <c r="F113" s="3" t="s">
        <v>18</v>
      </c>
      <c r="L113" s="3"/>
      <c r="M113" s="4"/>
    </row>
    <row r="114" spans="1:13" x14ac:dyDescent="0.25">
      <c r="A114" s="3">
        <v>113</v>
      </c>
      <c r="B114" s="3" t="s">
        <v>9</v>
      </c>
      <c r="C114" s="3" t="s">
        <v>10</v>
      </c>
      <c r="D114" s="4">
        <v>7966</v>
      </c>
      <c r="E114" s="7">
        <v>42581</v>
      </c>
      <c r="F114" s="3" t="s">
        <v>20</v>
      </c>
      <c r="L114" s="3"/>
      <c r="M114" s="4"/>
    </row>
    <row r="115" spans="1:13" x14ac:dyDescent="0.25">
      <c r="A115" s="3">
        <v>114</v>
      </c>
      <c r="B115" s="3" t="s">
        <v>9</v>
      </c>
      <c r="C115" s="3" t="s">
        <v>10</v>
      </c>
      <c r="D115" s="4">
        <v>852</v>
      </c>
      <c r="E115" s="7">
        <v>42582</v>
      </c>
      <c r="F115" s="3" t="s">
        <v>8</v>
      </c>
      <c r="L115" s="3"/>
      <c r="M115" s="4"/>
    </row>
    <row r="116" spans="1:13" x14ac:dyDescent="0.25">
      <c r="A116" s="3">
        <v>115</v>
      </c>
      <c r="B116" s="3" t="s">
        <v>12</v>
      </c>
      <c r="C116" s="3" t="s">
        <v>7</v>
      </c>
      <c r="D116" s="4">
        <v>8416</v>
      </c>
      <c r="E116" s="7">
        <v>42582</v>
      </c>
      <c r="F116" s="3" t="s">
        <v>20</v>
      </c>
      <c r="L116" s="3"/>
      <c r="M116" s="4"/>
    </row>
    <row r="117" spans="1:13" x14ac:dyDescent="0.25">
      <c r="A117" s="3">
        <v>116</v>
      </c>
      <c r="B117" s="3" t="s">
        <v>9</v>
      </c>
      <c r="C117" s="3" t="s">
        <v>10</v>
      </c>
      <c r="D117" s="4">
        <v>7144</v>
      </c>
      <c r="E117" s="7">
        <v>42583</v>
      </c>
      <c r="F117" s="3" t="s">
        <v>17</v>
      </c>
      <c r="L117" s="3"/>
      <c r="M117" s="4"/>
    </row>
    <row r="118" spans="1:13" x14ac:dyDescent="0.25">
      <c r="A118" s="3">
        <v>117</v>
      </c>
      <c r="B118" s="3" t="s">
        <v>14</v>
      </c>
      <c r="C118" s="3" t="s">
        <v>10</v>
      </c>
      <c r="D118" s="4">
        <v>859</v>
      </c>
      <c r="E118" s="7">
        <v>42585</v>
      </c>
      <c r="F118" s="3" t="s">
        <v>8</v>
      </c>
    </row>
    <row r="119" spans="1:13" x14ac:dyDescent="0.25">
      <c r="A119" s="3">
        <v>118</v>
      </c>
      <c r="B119" s="3" t="s">
        <v>9</v>
      </c>
      <c r="C119" s="3" t="s">
        <v>10</v>
      </c>
      <c r="D119" s="4">
        <v>2836</v>
      </c>
      <c r="E119" s="7">
        <v>42595</v>
      </c>
      <c r="F119" s="3" t="s">
        <v>13</v>
      </c>
    </row>
    <row r="120" spans="1:13" x14ac:dyDescent="0.25">
      <c r="A120" s="3">
        <v>119</v>
      </c>
      <c r="B120" s="3" t="s">
        <v>6</v>
      </c>
      <c r="C120" s="3" t="s">
        <v>7</v>
      </c>
      <c r="D120" s="4">
        <v>1743</v>
      </c>
      <c r="E120" s="7">
        <v>42601</v>
      </c>
      <c r="F120" s="3" t="s">
        <v>8</v>
      </c>
    </row>
    <row r="121" spans="1:13" x14ac:dyDescent="0.25">
      <c r="A121" s="3">
        <v>120</v>
      </c>
      <c r="B121" s="3" t="s">
        <v>16</v>
      </c>
      <c r="C121" s="3" t="s">
        <v>10</v>
      </c>
      <c r="D121" s="4">
        <v>3844</v>
      </c>
      <c r="E121" s="7">
        <v>42605</v>
      </c>
      <c r="F121" s="3" t="s">
        <v>17</v>
      </c>
    </row>
    <row r="122" spans="1:13" x14ac:dyDescent="0.25">
      <c r="A122" s="3">
        <v>121</v>
      </c>
      <c r="B122" s="3" t="s">
        <v>16</v>
      </c>
      <c r="C122" s="3" t="s">
        <v>10</v>
      </c>
      <c r="D122" s="4">
        <v>7490</v>
      </c>
      <c r="E122" s="7">
        <v>42606</v>
      </c>
      <c r="F122" s="3" t="s">
        <v>17</v>
      </c>
    </row>
    <row r="123" spans="1:13" x14ac:dyDescent="0.25">
      <c r="A123" s="3">
        <v>122</v>
      </c>
      <c r="B123" s="3" t="s">
        <v>16</v>
      </c>
      <c r="C123" s="3" t="s">
        <v>10</v>
      </c>
      <c r="D123" s="4">
        <v>7333</v>
      </c>
      <c r="E123" s="7">
        <v>42609</v>
      </c>
      <c r="F123" s="3" t="s">
        <v>11</v>
      </c>
    </row>
    <row r="124" spans="1:13" x14ac:dyDescent="0.25">
      <c r="A124" s="3">
        <v>123</v>
      </c>
      <c r="B124" s="3" t="s">
        <v>6</v>
      </c>
      <c r="C124" s="3" t="s">
        <v>7</v>
      </c>
      <c r="D124" s="4">
        <v>7654</v>
      </c>
      <c r="E124" s="7">
        <v>42610</v>
      </c>
      <c r="F124" s="3" t="s">
        <v>8</v>
      </c>
    </row>
    <row r="125" spans="1:13" x14ac:dyDescent="0.25">
      <c r="A125" s="3">
        <v>124</v>
      </c>
      <c r="B125" s="3" t="s">
        <v>16</v>
      </c>
      <c r="C125" s="3" t="s">
        <v>10</v>
      </c>
      <c r="D125" s="4">
        <v>3944</v>
      </c>
      <c r="E125" s="7">
        <v>42611</v>
      </c>
      <c r="F125" s="3" t="s">
        <v>18</v>
      </c>
    </row>
    <row r="126" spans="1:13" x14ac:dyDescent="0.25">
      <c r="A126" s="3">
        <v>125</v>
      </c>
      <c r="B126" s="3" t="s">
        <v>12</v>
      </c>
      <c r="C126" s="3" t="s">
        <v>7</v>
      </c>
      <c r="D126" s="4">
        <v>5761</v>
      </c>
      <c r="E126" s="7">
        <v>42611</v>
      </c>
      <c r="F126" s="3" t="s">
        <v>13</v>
      </c>
    </row>
    <row r="127" spans="1:13" x14ac:dyDescent="0.25">
      <c r="A127" s="3">
        <v>126</v>
      </c>
      <c r="B127" s="3" t="s">
        <v>9</v>
      </c>
      <c r="C127" s="3" t="s">
        <v>10</v>
      </c>
      <c r="D127" s="4">
        <v>6864</v>
      </c>
      <c r="E127" s="7">
        <v>42614</v>
      </c>
      <c r="F127" s="3" t="s">
        <v>15</v>
      </c>
    </row>
    <row r="128" spans="1:13" x14ac:dyDescent="0.25">
      <c r="A128" s="3">
        <v>127</v>
      </c>
      <c r="B128" s="3" t="s">
        <v>9</v>
      </c>
      <c r="C128" s="3" t="s">
        <v>10</v>
      </c>
      <c r="D128" s="4">
        <v>4016</v>
      </c>
      <c r="E128" s="7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7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7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7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7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7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7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7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7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7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7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7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7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7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7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7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7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7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7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7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7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7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7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7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7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7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7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7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7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7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7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7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7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7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7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7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7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7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7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7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7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7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7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7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7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7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7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7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7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7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7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7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7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7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7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7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7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7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7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7">
        <v>42734</v>
      </c>
      <c r="F187" s="3" t="s">
        <v>20</v>
      </c>
    </row>
  </sheetData>
  <mergeCells count="1">
    <mergeCell ref="M9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D4C-9CEE-4383-B2EE-B1D0366330D4}">
  <dimension ref="A1:R187"/>
  <sheetViews>
    <sheetView workbookViewId="0">
      <selection activeCell="O8" sqref="O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8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8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8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8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M5" s="10" t="s">
        <v>26</v>
      </c>
      <c r="N5" s="10"/>
      <c r="O5" s="10"/>
      <c r="P5" s="10"/>
      <c r="Q5" s="10"/>
      <c r="R5" s="10"/>
    </row>
    <row r="6" spans="1:18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8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8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O8">
        <f>COUNTIFS(Sheet1!C2:C187,"Footwear",Sheet1!F2:F187,"Delhi")</f>
        <v>2</v>
      </c>
    </row>
    <row r="9" spans="1:18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8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8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8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8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8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8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8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M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2023-02-17T13:38:51Z</dcterms:created>
  <dcterms:modified xsi:type="dcterms:W3CDTF">2023-03-25T08:53:10Z</dcterms:modified>
</cp:coreProperties>
</file>