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7C635D7-1E98-4A0B-AA63-6DE99B36E0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&amp;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7" i="1" l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</calcChain>
</file>

<file path=xl/sharedStrings.xml><?xml version="1.0" encoding="utf-8"?>
<sst xmlns="http://schemas.openxmlformats.org/spreadsheetml/2006/main" count="148" uniqueCount="49">
  <si>
    <t>Company</t>
  </si>
  <si>
    <t>Link</t>
  </si>
  <si>
    <t>Merck &amp; Co</t>
  </si>
  <si>
    <t>Pfiezer</t>
  </si>
  <si>
    <t>https://www.statista.com/statistics/282738/expenditure-on-research-and-development-by-merck-and-co/</t>
  </si>
  <si>
    <t>https://www.statista.com/statistics/267810/expenditure-on-research-and-development-at-pfizer-since-2006/</t>
  </si>
  <si>
    <t>https://www.statista.com/statistics/266134/novartis-expenditure-on-research-and-development-since-2004/</t>
  </si>
  <si>
    <t>Novartis</t>
  </si>
  <si>
    <t>Unit</t>
  </si>
  <si>
    <t>USD million</t>
  </si>
  <si>
    <t>https://www.statista.com/statistics/266556/expenditure-on-research-and-development-of-astrazeneca-since-2006/</t>
  </si>
  <si>
    <t>AstraZeneca</t>
  </si>
  <si>
    <t>https://www.statista.com/statistics/266293/glaxosmithkline-expenditure-on-research-and-development-since-2006/</t>
  </si>
  <si>
    <t>GBP million</t>
  </si>
  <si>
    <t>GSK</t>
  </si>
  <si>
    <t>J&amp;J</t>
  </si>
  <si>
    <t>https://www.statista.com/statistics/266518/roches-expenditure-on-research-and-development-since-2007/</t>
  </si>
  <si>
    <t>CHF million</t>
  </si>
  <si>
    <t>F. Hoffmann-La Roche</t>
  </si>
  <si>
    <t>Bristol-Myers Squibb</t>
  </si>
  <si>
    <t>https://www.statista.com/statistics/1100196/randd-expenses-of-bristol-myers-squibb/
https://ycharts.com/companies/BMY/r_and_d_expense</t>
  </si>
  <si>
    <t>https://www.statista.com/statistics/266407/research-and-development-expenditure-of-johnson-und-johnson-since-2006/
https://ycharts.com/companies/JNJ/r_and_d_expense</t>
  </si>
  <si>
    <t>https://www.statista.com/statistics/266591/eli-lilly-and-company-expenditure-on-research-and-development-since-2007/</t>
  </si>
  <si>
    <t>Eli Lilly and Co</t>
  </si>
  <si>
    <t>AbbVie</t>
  </si>
  <si>
    <t>https://www.statista.com/statistics/417068/r-and-d-expenditure-of-abbvie/
https://ycharts.com/companies/ABBV/r_and_d_expense</t>
  </si>
  <si>
    <t>https://www.statista.com/statistics/279202/expenditure-on-research-and-development-of-sanofi/</t>
  </si>
  <si>
    <t>EUR million</t>
  </si>
  <si>
    <t>Sanofi</t>
  </si>
  <si>
    <t>Gilead Sciences</t>
  </si>
  <si>
    <t>https://www.statista.com/statistics/274510/spending-on-research-and-development-by-gilead-sciences/</t>
  </si>
  <si>
    <t>Type</t>
  </si>
  <si>
    <t>R&amp;D expenditures</t>
  </si>
  <si>
    <t>Revenues</t>
  </si>
  <si>
    <t>https://investors.pfizer.com/Investors/Financials/Annual-Reports/default.aspx</t>
  </si>
  <si>
    <t>https://finance.yahoo.com/quote/MRK/financials?p=MRK</t>
  </si>
  <si>
    <t>https://finance.yahoo.com/quote/NVS/financials?p=NVS</t>
  </si>
  <si>
    <t>https://finance.yahoo.com/quote/AZN/financials?p=AZN</t>
  </si>
  <si>
    <t>https://finance.yahoo.com/quote/GSK/financials?p=GSK
https://www.statista.com/statistics/266297/glaxosmithkline-revenue-since-2006/#:~:text=GlaxoSmithKline's%20revenue%202006%2D2020&amp;text=In%202020%2C%20the%20company%20generated,billion%20British%20pounds%20of%20revenue.</t>
  </si>
  <si>
    <t>https://ycharts.com/companies/JNJ/revenues_annual</t>
  </si>
  <si>
    <t>https://www.roche.com/investors/rofis.htm</t>
  </si>
  <si>
    <t>https://www.statista.com/statistics/266582/revenue-of-bristol-myers-squibb-since-2006/</t>
  </si>
  <si>
    <t>https://www.statista.com/statistics/266590/pharmaceutical-company-eli-lilly-revenue-since-2007/#:~:text=Eli%20Lilly%20is%20one%20of,billion%20U.S.%20dollars%20of%20revenue.</t>
  </si>
  <si>
    <t>https://www.statista.com/statistics/417030/revenue-of-abbvie/#:~:text=AbbVie's%20revenue%202010%2D2020&amp;text=In%202020%2C%20AbbVie%20garnered%20revenue%20totaling%20some%2045.8%20billion%20U.S.%20dollars.</t>
  </si>
  <si>
    <t>https://www.sanofi.com/en/investors/financial-results-and-events/financial-results/Q4-results-2021</t>
  </si>
  <si>
    <t>https://www.statista.com/statistics/274508/revenue-and-net-income-of-gilead-sciences/</t>
  </si>
  <si>
    <t>-</t>
  </si>
  <si>
    <t>%</t>
  </si>
  <si>
    <t>R&amp;D as % of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</si>
</sst>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3" fillId="0" borderId="0" xfId="1" applyFont="1"/>
    <xf numFmtId="0" fontId="3" fillId="0" borderId="0" xfId="0" applyFont="1"/>
    <xf numFmtId="0" fontId="2" fillId="0" borderId="0" xfId="1" applyAlignment="1"/>
    <xf numFmtId="0" fontId="1" fillId="0" borderId="0" xfId="0" applyFont="1"/>
    <xf numFmtId="0" fontId="0" fillId="0" borderId="0" xfId="0" applyAlignment="1"/>
    <xf numFmtId="164" fontId="0" fillId="0" borderId="0" xfId="2" applyNumberFormat="1" applyFont="1"/>
    <xf numFmtId="164" fontId="0" fillId="2" borderId="0" xfId="2" applyNumberFormat="1" applyFont="1" applyFill="1"/>
    <xf numFmtId="0" fontId="0" fillId="2" borderId="0" xfId="0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ista.com/statistics/1100196/randd-expenses-of-bristol-myers-squibb/" TargetMode="External"/><Relationship Id="rId13" Type="http://schemas.openxmlformats.org/officeDocument/2006/relationships/hyperlink" Target="https://finance.yahoo.com/quote/MRK/financials?p=MRK" TargetMode="External"/><Relationship Id="rId18" Type="http://schemas.openxmlformats.org/officeDocument/2006/relationships/hyperlink" Target="https://www.roche.com/investors/rofis.htm" TargetMode="External"/><Relationship Id="rId3" Type="http://schemas.openxmlformats.org/officeDocument/2006/relationships/hyperlink" Target="https://www.statista.com/statistics/266134/novartis-expenditure-on-research-and-development-since-2004/" TargetMode="External"/><Relationship Id="rId21" Type="http://schemas.openxmlformats.org/officeDocument/2006/relationships/hyperlink" Target="https://www.statista.com/statistics/417030/revenue-of-abbvie/" TargetMode="External"/><Relationship Id="rId7" Type="http://schemas.openxmlformats.org/officeDocument/2006/relationships/hyperlink" Target="https://www.statista.com/statistics/266518/roches-expenditure-on-research-and-development-since-2007/" TargetMode="External"/><Relationship Id="rId12" Type="http://schemas.openxmlformats.org/officeDocument/2006/relationships/hyperlink" Target="https://investors.pfizer.com/Investors/Financials/Annual-Reports/default.aspx" TargetMode="External"/><Relationship Id="rId17" Type="http://schemas.openxmlformats.org/officeDocument/2006/relationships/hyperlink" Target="https://ycharts.com/companies/JNJ/revenues_annual" TargetMode="External"/><Relationship Id="rId2" Type="http://schemas.openxmlformats.org/officeDocument/2006/relationships/hyperlink" Target="https://www.statista.com/statistics/267810/expenditure-on-research-and-development-at-pfizer-since-2006/" TargetMode="External"/><Relationship Id="rId16" Type="http://schemas.openxmlformats.org/officeDocument/2006/relationships/hyperlink" Target="https://finance.yahoo.com/quote/GSK/financials?p=GSK" TargetMode="External"/><Relationship Id="rId20" Type="http://schemas.openxmlformats.org/officeDocument/2006/relationships/hyperlink" Target="https://www.statista.com/statistics/266590/pharmaceutical-company-eli-lilly-revenue-since-2007/" TargetMode="External"/><Relationship Id="rId1" Type="http://schemas.openxmlformats.org/officeDocument/2006/relationships/hyperlink" Target="https://www.statista.com/statistics/282738/expenditure-on-research-and-development-by-merck-and-co/" TargetMode="External"/><Relationship Id="rId6" Type="http://schemas.openxmlformats.org/officeDocument/2006/relationships/hyperlink" Target="https://www.statista.com/statistics/266407/research-and-development-expenditure-of-johnson-und-johnson-since-2006/" TargetMode="External"/><Relationship Id="rId11" Type="http://schemas.openxmlformats.org/officeDocument/2006/relationships/hyperlink" Target="https://www.statista.com/statistics/274510/spending-on-research-and-development-by-gilead-sciences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statista.com/statistics/266293/glaxosmithkline-expenditure-on-research-and-development-since-2006/" TargetMode="External"/><Relationship Id="rId15" Type="http://schemas.openxmlformats.org/officeDocument/2006/relationships/hyperlink" Target="https://finance.yahoo.com/quote/AZN/financials?p=AZN" TargetMode="External"/><Relationship Id="rId23" Type="http://schemas.openxmlformats.org/officeDocument/2006/relationships/hyperlink" Target="https://www.statista.com/statistics/274508/revenue-and-net-income-of-gilead-sciences/" TargetMode="External"/><Relationship Id="rId10" Type="http://schemas.openxmlformats.org/officeDocument/2006/relationships/hyperlink" Target="https://www.statista.com/statistics/279202/expenditure-on-research-and-development-of-sanofi/" TargetMode="External"/><Relationship Id="rId19" Type="http://schemas.openxmlformats.org/officeDocument/2006/relationships/hyperlink" Target="https://www.statista.com/statistics/266582/revenue-of-bristol-myers-squibb-since-2006/" TargetMode="External"/><Relationship Id="rId4" Type="http://schemas.openxmlformats.org/officeDocument/2006/relationships/hyperlink" Target="https://www.statista.com/statistics/266556/expenditure-on-research-and-development-of-astrazeneca-since-2006/" TargetMode="External"/><Relationship Id="rId9" Type="http://schemas.openxmlformats.org/officeDocument/2006/relationships/hyperlink" Target="https://www.statista.com/statistics/266591/eli-lilly-and-company-expenditure-on-research-and-development-since-2007/" TargetMode="External"/><Relationship Id="rId14" Type="http://schemas.openxmlformats.org/officeDocument/2006/relationships/hyperlink" Target="https://finance.yahoo.com/quote/NVS/financials?p=NVS" TargetMode="External"/><Relationship Id="rId22" Type="http://schemas.openxmlformats.org/officeDocument/2006/relationships/hyperlink" Target="https://www.sanofi.com/en/investors/financial-results-and-events/financial-results/Q4-results-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workbookViewId="0">
      <pane xSplit="4" ySplit="1" topLeftCell="E14" activePane="bottomRight" state="frozen"/>
      <selection pane="topRight" activeCell="E1" sqref="E1"/>
      <selection pane="bottomLeft" activeCell="A2" sqref="A2"/>
      <selection pane="bottomRight" activeCell="I26" sqref="I26"/>
    </sheetView>
  </sheetViews>
  <sheetFormatPr defaultRowHeight="14.4" x14ac:dyDescent="0.3"/>
  <cols>
    <col min="1" max="1" width="19.44140625" bestFit="1" customWidth="1"/>
    <col min="3" max="3" width="10.33203125" bestFit="1" customWidth="1"/>
    <col min="4" max="4" width="15.6640625" bestFit="1" customWidth="1"/>
    <col min="18" max="18" width="8.77734375" customWidth="1"/>
  </cols>
  <sheetData>
    <row r="1" spans="1:20" x14ac:dyDescent="0.3">
      <c r="A1" s="5" t="s">
        <v>0</v>
      </c>
      <c r="B1" s="5" t="s">
        <v>1</v>
      </c>
      <c r="C1" s="5" t="s">
        <v>8</v>
      </c>
      <c r="D1" s="5" t="s">
        <v>31</v>
      </c>
      <c r="E1" s="5">
        <v>2006</v>
      </c>
      <c r="F1" s="5">
        <v>2007</v>
      </c>
      <c r="G1" s="5">
        <v>2008</v>
      </c>
      <c r="H1" s="5">
        <v>2009</v>
      </c>
      <c r="I1" s="5">
        <v>2010</v>
      </c>
      <c r="J1" s="5">
        <v>2011</v>
      </c>
      <c r="K1" s="5">
        <v>2012</v>
      </c>
      <c r="L1" s="5">
        <v>2013</v>
      </c>
      <c r="M1" s="5">
        <v>2014</v>
      </c>
      <c r="N1" s="5">
        <v>2015</v>
      </c>
      <c r="O1" s="5">
        <v>2016</v>
      </c>
      <c r="P1" s="5">
        <v>2017</v>
      </c>
      <c r="Q1" s="5">
        <v>2018</v>
      </c>
      <c r="R1" s="5">
        <v>2019</v>
      </c>
      <c r="S1" s="5">
        <v>2020</v>
      </c>
      <c r="T1" s="5">
        <v>2021</v>
      </c>
    </row>
    <row r="2" spans="1:20" x14ac:dyDescent="0.3">
      <c r="A2" t="s">
        <v>2</v>
      </c>
      <c r="B2" s="1" t="s">
        <v>4</v>
      </c>
      <c r="C2" s="2" t="s">
        <v>9</v>
      </c>
      <c r="D2" s="2" t="s">
        <v>32</v>
      </c>
      <c r="E2" s="2">
        <v>4783</v>
      </c>
      <c r="F2" s="3">
        <v>4883</v>
      </c>
      <c r="G2" s="3">
        <v>4805</v>
      </c>
      <c r="H2" s="3">
        <v>5845</v>
      </c>
      <c r="I2">
        <v>11111</v>
      </c>
      <c r="J2">
        <v>8467</v>
      </c>
      <c r="K2">
        <v>8168</v>
      </c>
      <c r="L2">
        <v>7503</v>
      </c>
      <c r="M2">
        <v>7180</v>
      </c>
      <c r="N2">
        <v>6704</v>
      </c>
      <c r="O2">
        <v>10124</v>
      </c>
      <c r="P2">
        <v>10208</v>
      </c>
      <c r="Q2">
        <v>9752</v>
      </c>
      <c r="R2">
        <v>9872</v>
      </c>
      <c r="S2">
        <v>13558</v>
      </c>
      <c r="T2">
        <v>12245</v>
      </c>
    </row>
    <row r="3" spans="1:20" x14ac:dyDescent="0.3">
      <c r="A3" t="s">
        <v>3</v>
      </c>
      <c r="B3" s="1" t="s">
        <v>5</v>
      </c>
      <c r="C3" s="2" t="s">
        <v>9</v>
      </c>
      <c r="D3" s="2" t="s">
        <v>32</v>
      </c>
      <c r="E3">
        <v>7599</v>
      </c>
      <c r="F3">
        <v>8071</v>
      </c>
      <c r="G3">
        <v>8557</v>
      </c>
      <c r="H3">
        <v>7887</v>
      </c>
      <c r="I3">
        <v>9483</v>
      </c>
      <c r="J3">
        <v>9074</v>
      </c>
      <c r="K3">
        <v>7870</v>
      </c>
      <c r="L3">
        <v>6678</v>
      </c>
      <c r="M3">
        <v>8393</v>
      </c>
      <c r="N3">
        <v>7690</v>
      </c>
      <c r="O3">
        <v>7892</v>
      </c>
      <c r="P3">
        <v>7683</v>
      </c>
      <c r="Q3">
        <v>7760</v>
      </c>
      <c r="R3">
        <v>8394</v>
      </c>
      <c r="S3">
        <v>9405</v>
      </c>
      <c r="T3">
        <v>13835</v>
      </c>
    </row>
    <row r="4" spans="1:20" x14ac:dyDescent="0.3">
      <c r="A4" t="s">
        <v>7</v>
      </c>
      <c r="B4" s="1" t="s">
        <v>6</v>
      </c>
      <c r="C4" s="2" t="s">
        <v>9</v>
      </c>
      <c r="D4" s="2" t="s">
        <v>32</v>
      </c>
      <c r="E4">
        <v>5300</v>
      </c>
      <c r="F4">
        <v>6200</v>
      </c>
      <c r="G4">
        <v>7200</v>
      </c>
      <c r="H4">
        <v>7300</v>
      </c>
      <c r="I4">
        <v>8100</v>
      </c>
      <c r="J4">
        <v>8400</v>
      </c>
      <c r="K4">
        <v>8400</v>
      </c>
      <c r="L4">
        <v>8900</v>
      </c>
      <c r="M4">
        <v>8700</v>
      </c>
      <c r="N4">
        <v>8700</v>
      </c>
      <c r="O4">
        <v>8400</v>
      </c>
      <c r="P4">
        <v>9074</v>
      </c>
      <c r="Q4">
        <v>9100</v>
      </c>
      <c r="R4">
        <v>9402</v>
      </c>
      <c r="S4">
        <v>8980</v>
      </c>
      <c r="T4">
        <v>9540</v>
      </c>
    </row>
    <row r="5" spans="1:20" x14ac:dyDescent="0.3">
      <c r="A5" t="s">
        <v>11</v>
      </c>
      <c r="B5" s="1" t="s">
        <v>10</v>
      </c>
      <c r="C5" s="2" t="s">
        <v>9</v>
      </c>
      <c r="D5" s="2" t="s">
        <v>32</v>
      </c>
      <c r="E5">
        <v>3902</v>
      </c>
      <c r="F5">
        <v>5162</v>
      </c>
      <c r="G5">
        <v>5179</v>
      </c>
      <c r="H5">
        <v>4409</v>
      </c>
      <c r="I5">
        <v>5318</v>
      </c>
      <c r="J5">
        <v>5523</v>
      </c>
      <c r="K5">
        <v>5243</v>
      </c>
      <c r="L5">
        <v>4821</v>
      </c>
      <c r="M5">
        <v>5579</v>
      </c>
      <c r="N5">
        <v>5997</v>
      </c>
      <c r="O5">
        <v>5890</v>
      </c>
      <c r="P5">
        <v>5757</v>
      </c>
      <c r="Q5">
        <v>5932</v>
      </c>
      <c r="R5">
        <v>6059</v>
      </c>
      <c r="S5">
        <v>6213</v>
      </c>
      <c r="T5">
        <v>9736</v>
      </c>
    </row>
    <row r="6" spans="1:20" x14ac:dyDescent="0.3">
      <c r="A6" t="s">
        <v>14</v>
      </c>
      <c r="B6" s="1" t="s">
        <v>12</v>
      </c>
      <c r="C6" s="2" t="s">
        <v>13</v>
      </c>
      <c r="D6" s="2" t="s">
        <v>32</v>
      </c>
      <c r="E6">
        <v>3457</v>
      </c>
      <c r="F6">
        <v>3327</v>
      </c>
      <c r="G6">
        <v>3540</v>
      </c>
      <c r="H6">
        <v>4106</v>
      </c>
      <c r="I6">
        <v>4457</v>
      </c>
      <c r="J6">
        <v>4020</v>
      </c>
      <c r="K6">
        <v>3979</v>
      </c>
      <c r="L6">
        <v>3923</v>
      </c>
      <c r="M6">
        <v>3450</v>
      </c>
      <c r="N6">
        <v>3560</v>
      </c>
      <c r="O6">
        <v>3628</v>
      </c>
      <c r="P6">
        <v>4476</v>
      </c>
      <c r="Q6">
        <v>3893</v>
      </c>
      <c r="R6">
        <v>4568</v>
      </c>
      <c r="S6">
        <v>5098</v>
      </c>
      <c r="T6">
        <v>5278</v>
      </c>
    </row>
    <row r="7" spans="1:20" x14ac:dyDescent="0.3">
      <c r="A7" t="s">
        <v>15</v>
      </c>
      <c r="B7" s="4" t="s">
        <v>21</v>
      </c>
      <c r="C7" s="2" t="s">
        <v>9</v>
      </c>
      <c r="D7" s="2" t="s">
        <v>32</v>
      </c>
      <c r="E7">
        <v>7125</v>
      </c>
      <c r="F7">
        <v>7680</v>
      </c>
      <c r="G7">
        <v>7577</v>
      </c>
      <c r="H7">
        <v>6949</v>
      </c>
      <c r="I7">
        <v>6796</v>
      </c>
      <c r="J7">
        <v>7486</v>
      </c>
      <c r="K7">
        <v>7602</v>
      </c>
      <c r="L7">
        <v>8119</v>
      </c>
      <c r="M7">
        <v>8471</v>
      </c>
      <c r="N7">
        <v>8999</v>
      </c>
      <c r="O7">
        <v>9143</v>
      </c>
      <c r="P7">
        <v>10554</v>
      </c>
      <c r="Q7">
        <v>10775</v>
      </c>
      <c r="R7">
        <v>11355</v>
      </c>
      <c r="S7">
        <v>12159</v>
      </c>
      <c r="T7">
        <v>14714</v>
      </c>
    </row>
    <row r="8" spans="1:20" x14ac:dyDescent="0.3">
      <c r="A8" t="s">
        <v>18</v>
      </c>
      <c r="B8" s="1" t="s">
        <v>16</v>
      </c>
      <c r="C8" s="3" t="s">
        <v>17</v>
      </c>
      <c r="D8" s="2" t="s">
        <v>32</v>
      </c>
      <c r="E8" s="9"/>
      <c r="F8" s="9"/>
      <c r="G8" s="9"/>
      <c r="H8" s="9"/>
      <c r="I8" s="9"/>
      <c r="J8">
        <v>8326</v>
      </c>
      <c r="K8">
        <v>9552</v>
      </c>
      <c r="L8">
        <v>9270</v>
      </c>
      <c r="M8">
        <v>9895</v>
      </c>
      <c r="N8">
        <v>9581</v>
      </c>
      <c r="O8">
        <v>11532</v>
      </c>
      <c r="P8">
        <v>11292</v>
      </c>
      <c r="Q8">
        <v>12092</v>
      </c>
      <c r="R8">
        <v>12774</v>
      </c>
      <c r="S8">
        <v>13009</v>
      </c>
      <c r="T8">
        <v>14799</v>
      </c>
    </row>
    <row r="9" spans="1:20" x14ac:dyDescent="0.3">
      <c r="A9" t="s">
        <v>19</v>
      </c>
      <c r="B9" s="4" t="s">
        <v>20</v>
      </c>
      <c r="C9" s="2" t="s">
        <v>9</v>
      </c>
      <c r="D9" s="2" t="s">
        <v>32</v>
      </c>
      <c r="E9" s="9"/>
      <c r="F9" s="9"/>
      <c r="G9" s="9"/>
      <c r="H9" s="9"/>
      <c r="I9">
        <v>3566</v>
      </c>
      <c r="J9">
        <v>3839</v>
      </c>
      <c r="K9">
        <v>3904</v>
      </c>
      <c r="L9">
        <v>3731</v>
      </c>
      <c r="M9">
        <v>4534</v>
      </c>
      <c r="N9">
        <v>5920</v>
      </c>
      <c r="O9">
        <v>4940</v>
      </c>
      <c r="P9">
        <v>6468</v>
      </c>
      <c r="Q9">
        <v>6332</v>
      </c>
      <c r="R9">
        <v>6148</v>
      </c>
      <c r="S9">
        <v>11143</v>
      </c>
      <c r="T9">
        <v>11354</v>
      </c>
    </row>
    <row r="10" spans="1:20" x14ac:dyDescent="0.3">
      <c r="A10" t="s">
        <v>23</v>
      </c>
      <c r="B10" s="1" t="s">
        <v>22</v>
      </c>
      <c r="C10" s="2" t="s">
        <v>9</v>
      </c>
      <c r="D10" s="2" t="s">
        <v>32</v>
      </c>
      <c r="F10">
        <v>3486.7</v>
      </c>
      <c r="G10">
        <v>3840.9</v>
      </c>
      <c r="H10">
        <v>4326.5</v>
      </c>
      <c r="I10">
        <v>488.2</v>
      </c>
      <c r="J10">
        <v>5020.8</v>
      </c>
      <c r="K10">
        <v>5278.1</v>
      </c>
      <c r="L10">
        <v>5531.3</v>
      </c>
      <c r="M10">
        <v>4760.2</v>
      </c>
      <c r="N10">
        <v>4816.3</v>
      </c>
      <c r="O10">
        <v>5310.3</v>
      </c>
      <c r="P10">
        <v>5357.3</v>
      </c>
      <c r="Q10">
        <v>5051.2</v>
      </c>
      <c r="R10">
        <v>5595</v>
      </c>
      <c r="S10">
        <v>6085.7</v>
      </c>
      <c r="T10">
        <v>7026</v>
      </c>
    </row>
    <row r="11" spans="1:20" x14ac:dyDescent="0.3">
      <c r="A11" t="s">
        <v>24</v>
      </c>
      <c r="B11" s="6" t="s">
        <v>25</v>
      </c>
      <c r="C11" s="2" t="s">
        <v>9</v>
      </c>
      <c r="D11" s="2" t="s">
        <v>32</v>
      </c>
      <c r="E11" s="9"/>
      <c r="F11" s="9"/>
      <c r="G11" s="9"/>
      <c r="H11" s="9"/>
      <c r="I11" s="9"/>
      <c r="J11">
        <v>2618</v>
      </c>
      <c r="K11">
        <v>2778</v>
      </c>
      <c r="L11">
        <v>2855</v>
      </c>
      <c r="M11">
        <v>3297</v>
      </c>
      <c r="N11">
        <v>4285</v>
      </c>
      <c r="O11">
        <v>4385</v>
      </c>
      <c r="P11">
        <v>5007</v>
      </c>
      <c r="Q11">
        <v>10329</v>
      </c>
      <c r="R11">
        <v>6407</v>
      </c>
      <c r="S11">
        <v>6557</v>
      </c>
      <c r="T11">
        <v>7084</v>
      </c>
    </row>
    <row r="12" spans="1:20" x14ac:dyDescent="0.3">
      <c r="A12" t="s">
        <v>28</v>
      </c>
      <c r="B12" s="4" t="s">
        <v>26</v>
      </c>
      <c r="C12" s="3" t="s">
        <v>27</v>
      </c>
      <c r="D12" s="2" t="s">
        <v>32</v>
      </c>
      <c r="E12" s="9"/>
      <c r="F12" s="9"/>
      <c r="G12">
        <v>4575</v>
      </c>
      <c r="H12">
        <v>4628</v>
      </c>
      <c r="I12">
        <v>4556</v>
      </c>
      <c r="J12">
        <v>4811</v>
      </c>
      <c r="K12">
        <v>4922</v>
      </c>
      <c r="L12">
        <v>4605</v>
      </c>
      <c r="M12">
        <v>4667</v>
      </c>
      <c r="N12">
        <v>5082</v>
      </c>
      <c r="O12">
        <v>5172</v>
      </c>
      <c r="P12">
        <v>5472</v>
      </c>
      <c r="Q12">
        <v>5894</v>
      </c>
      <c r="R12">
        <v>6018</v>
      </c>
      <c r="S12">
        <v>5529</v>
      </c>
      <c r="T12" s="9"/>
    </row>
    <row r="13" spans="1:20" x14ac:dyDescent="0.3">
      <c r="A13" t="s">
        <v>29</v>
      </c>
      <c r="B13" s="1" t="s">
        <v>30</v>
      </c>
      <c r="C13" s="2" t="s">
        <v>9</v>
      </c>
      <c r="D13" s="2" t="s">
        <v>32</v>
      </c>
      <c r="E13" s="9"/>
      <c r="F13" s="9"/>
      <c r="G13">
        <v>721.8</v>
      </c>
      <c r="H13">
        <v>939.9</v>
      </c>
      <c r="I13">
        <v>1072.9000000000001</v>
      </c>
      <c r="J13">
        <v>1229.2</v>
      </c>
      <c r="K13">
        <v>1759.9</v>
      </c>
      <c r="L13">
        <v>2119.8000000000002</v>
      </c>
      <c r="M13">
        <v>2854</v>
      </c>
      <c r="N13">
        <v>3014</v>
      </c>
      <c r="O13">
        <v>5098</v>
      </c>
      <c r="P13">
        <v>3734</v>
      </c>
      <c r="Q13">
        <v>3920</v>
      </c>
      <c r="R13">
        <v>4055</v>
      </c>
      <c r="S13">
        <v>5039</v>
      </c>
      <c r="T13">
        <v>5363</v>
      </c>
    </row>
    <row r="14" spans="1:20" x14ac:dyDescent="0.3">
      <c r="A14" t="s">
        <v>2</v>
      </c>
      <c r="B14" s="1" t="s">
        <v>35</v>
      </c>
      <c r="C14" s="2" t="s">
        <v>9</v>
      </c>
      <c r="D14" s="3" t="s">
        <v>33</v>
      </c>
      <c r="E14">
        <v>22640</v>
      </c>
      <c r="F14">
        <v>24200</v>
      </c>
      <c r="G14">
        <v>23850</v>
      </c>
      <c r="H14">
        <v>27430</v>
      </c>
      <c r="I14">
        <v>45990</v>
      </c>
      <c r="J14">
        <v>48050</v>
      </c>
      <c r="K14">
        <v>47270</v>
      </c>
      <c r="L14">
        <v>44030</v>
      </c>
      <c r="M14">
        <v>42240</v>
      </c>
      <c r="N14">
        <v>39500</v>
      </c>
      <c r="O14">
        <v>39810</v>
      </c>
      <c r="P14">
        <v>40120</v>
      </c>
      <c r="Q14">
        <v>42294</v>
      </c>
      <c r="R14">
        <v>46840</v>
      </c>
      <c r="S14">
        <v>47994</v>
      </c>
      <c r="T14">
        <v>48704</v>
      </c>
    </row>
    <row r="15" spans="1:20" x14ac:dyDescent="0.3">
      <c r="A15" t="s">
        <v>3</v>
      </c>
      <c r="B15" s="1" t="s">
        <v>34</v>
      </c>
      <c r="C15" s="2" t="s">
        <v>9</v>
      </c>
      <c r="D15" s="3" t="s">
        <v>33</v>
      </c>
      <c r="E15">
        <v>48370</v>
      </c>
      <c r="F15">
        <v>48420</v>
      </c>
      <c r="G15">
        <v>48300</v>
      </c>
      <c r="H15">
        <v>50010</v>
      </c>
      <c r="I15">
        <v>65160</v>
      </c>
      <c r="J15">
        <v>61040</v>
      </c>
      <c r="K15">
        <v>54660</v>
      </c>
      <c r="L15">
        <v>51580</v>
      </c>
      <c r="M15">
        <v>49605</v>
      </c>
      <c r="N15">
        <v>48851</v>
      </c>
      <c r="O15">
        <v>52824</v>
      </c>
      <c r="P15">
        <v>52546</v>
      </c>
      <c r="Q15">
        <v>40825</v>
      </c>
      <c r="R15">
        <v>41172</v>
      </c>
      <c r="S15">
        <v>41908</v>
      </c>
      <c r="T15">
        <v>81290</v>
      </c>
    </row>
    <row r="16" spans="1:20" x14ac:dyDescent="0.3">
      <c r="A16" t="s">
        <v>7</v>
      </c>
      <c r="B16" s="1" t="s">
        <v>36</v>
      </c>
      <c r="C16" s="2" t="s">
        <v>9</v>
      </c>
      <c r="D16" s="3" t="s">
        <v>33</v>
      </c>
      <c r="E16">
        <v>35100</v>
      </c>
      <c r="F16">
        <v>38950</v>
      </c>
      <c r="G16">
        <v>42580</v>
      </c>
      <c r="H16">
        <v>45100</v>
      </c>
      <c r="I16">
        <v>51560</v>
      </c>
      <c r="J16">
        <v>59380</v>
      </c>
      <c r="K16">
        <v>51970</v>
      </c>
      <c r="L16">
        <v>52720</v>
      </c>
      <c r="M16">
        <v>53630</v>
      </c>
      <c r="N16">
        <v>50390</v>
      </c>
      <c r="O16">
        <v>49440</v>
      </c>
      <c r="P16">
        <v>43400</v>
      </c>
      <c r="Q16">
        <v>53166</v>
      </c>
      <c r="R16">
        <v>48677</v>
      </c>
      <c r="S16">
        <v>49898</v>
      </c>
      <c r="T16">
        <v>52877</v>
      </c>
    </row>
    <row r="17" spans="1:20" x14ac:dyDescent="0.3">
      <c r="A17" t="s">
        <v>11</v>
      </c>
      <c r="B17" s="1" t="s">
        <v>37</v>
      </c>
      <c r="C17" s="2" t="s">
        <v>9</v>
      </c>
      <c r="D17" s="3" t="s">
        <v>33</v>
      </c>
      <c r="E17">
        <v>26480</v>
      </c>
      <c r="F17">
        <v>29560</v>
      </c>
      <c r="G17">
        <v>31600</v>
      </c>
      <c r="H17">
        <v>32800</v>
      </c>
      <c r="I17">
        <v>33270</v>
      </c>
      <c r="J17">
        <v>33590</v>
      </c>
      <c r="K17">
        <v>27970</v>
      </c>
      <c r="L17">
        <v>25810</v>
      </c>
      <c r="M17">
        <v>26550</v>
      </c>
      <c r="N17">
        <v>24710</v>
      </c>
      <c r="O17">
        <v>23000</v>
      </c>
      <c r="P17">
        <v>22460</v>
      </c>
      <c r="Q17">
        <v>22090</v>
      </c>
      <c r="R17">
        <v>24384</v>
      </c>
      <c r="S17">
        <v>26617</v>
      </c>
      <c r="T17">
        <v>37417</v>
      </c>
    </row>
    <row r="18" spans="1:20" x14ac:dyDescent="0.3">
      <c r="A18" t="s">
        <v>14</v>
      </c>
      <c r="B18" s="4" t="s">
        <v>38</v>
      </c>
      <c r="C18" s="2" t="s">
        <v>13</v>
      </c>
      <c r="D18" s="3" t="s">
        <v>33</v>
      </c>
      <c r="E18">
        <v>23230</v>
      </c>
      <c r="F18">
        <v>22720</v>
      </c>
      <c r="G18">
        <v>24350</v>
      </c>
      <c r="H18">
        <v>28368</v>
      </c>
      <c r="I18">
        <v>28392</v>
      </c>
      <c r="J18">
        <v>27387</v>
      </c>
      <c r="K18">
        <v>26431</v>
      </c>
      <c r="L18">
        <v>26505</v>
      </c>
      <c r="M18">
        <v>23006</v>
      </c>
      <c r="N18">
        <v>23923</v>
      </c>
      <c r="O18">
        <v>27889</v>
      </c>
      <c r="P18">
        <v>30186</v>
      </c>
      <c r="Q18">
        <v>30821</v>
      </c>
      <c r="R18">
        <v>33754</v>
      </c>
      <c r="S18">
        <v>34099</v>
      </c>
      <c r="T18">
        <v>34114</v>
      </c>
    </row>
    <row r="19" spans="1:20" x14ac:dyDescent="0.3">
      <c r="A19" t="s">
        <v>15</v>
      </c>
      <c r="B19" s="1" t="s">
        <v>39</v>
      </c>
      <c r="C19" s="2" t="s">
        <v>9</v>
      </c>
      <c r="D19" s="3" t="s">
        <v>33</v>
      </c>
      <c r="E19">
        <v>53320</v>
      </c>
      <c r="F19">
        <v>61100</v>
      </c>
      <c r="G19">
        <v>63750</v>
      </c>
      <c r="H19">
        <v>61900</v>
      </c>
      <c r="I19">
        <v>61590</v>
      </c>
      <c r="J19">
        <v>65030</v>
      </c>
      <c r="K19">
        <v>67220</v>
      </c>
      <c r="L19">
        <v>71310</v>
      </c>
      <c r="M19">
        <v>74330</v>
      </c>
      <c r="N19">
        <v>70070</v>
      </c>
      <c r="O19">
        <v>71890</v>
      </c>
      <c r="P19">
        <v>76450</v>
      </c>
      <c r="Q19">
        <v>81581</v>
      </c>
      <c r="R19">
        <v>82059</v>
      </c>
      <c r="S19">
        <v>82584</v>
      </c>
      <c r="T19">
        <v>93775</v>
      </c>
    </row>
    <row r="20" spans="1:20" x14ac:dyDescent="0.3">
      <c r="A20" t="s">
        <v>18</v>
      </c>
      <c r="B20" s="1" t="s">
        <v>40</v>
      </c>
      <c r="C20" s="3" t="s">
        <v>17</v>
      </c>
      <c r="D20" s="3" t="s">
        <v>33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>
        <v>53299</v>
      </c>
      <c r="Q20">
        <v>56846</v>
      </c>
      <c r="R20">
        <v>61466</v>
      </c>
      <c r="S20">
        <v>58323</v>
      </c>
      <c r="T20">
        <v>62801</v>
      </c>
    </row>
    <row r="21" spans="1:20" x14ac:dyDescent="0.3">
      <c r="A21" t="s">
        <v>19</v>
      </c>
      <c r="B21" s="1" t="s">
        <v>41</v>
      </c>
      <c r="C21" s="2" t="s">
        <v>9</v>
      </c>
      <c r="D21" s="3" t="s">
        <v>33</v>
      </c>
      <c r="E21">
        <v>13863</v>
      </c>
      <c r="F21">
        <v>15617</v>
      </c>
      <c r="G21">
        <v>17715</v>
      </c>
      <c r="H21">
        <v>18808</v>
      </c>
      <c r="I21">
        <v>19484</v>
      </c>
      <c r="J21">
        <v>21244</v>
      </c>
      <c r="K21">
        <v>17621</v>
      </c>
      <c r="L21">
        <v>16385</v>
      </c>
      <c r="M21">
        <v>15879</v>
      </c>
      <c r="N21">
        <v>16560</v>
      </c>
      <c r="O21">
        <v>19427</v>
      </c>
      <c r="P21">
        <v>20776</v>
      </c>
      <c r="Q21">
        <v>22561</v>
      </c>
      <c r="R21">
        <v>26145</v>
      </c>
      <c r="S21">
        <v>42518</v>
      </c>
      <c r="T21">
        <v>46385</v>
      </c>
    </row>
    <row r="22" spans="1:20" x14ac:dyDescent="0.3">
      <c r="A22" t="s">
        <v>23</v>
      </c>
      <c r="B22" s="1" t="s">
        <v>42</v>
      </c>
      <c r="C22" s="2" t="s">
        <v>9</v>
      </c>
      <c r="D22" s="3" t="s">
        <v>33</v>
      </c>
      <c r="E22" s="9"/>
      <c r="F22">
        <v>18633.5</v>
      </c>
      <c r="G22">
        <v>20371.900000000001</v>
      </c>
      <c r="H22">
        <v>21836</v>
      </c>
      <c r="I22">
        <v>23076</v>
      </c>
      <c r="J22">
        <v>24286.5</v>
      </c>
      <c r="K22">
        <v>22603.4</v>
      </c>
      <c r="L22">
        <v>23113.1</v>
      </c>
      <c r="M22">
        <v>19615.599999999999</v>
      </c>
      <c r="N22">
        <v>19958.7</v>
      </c>
      <c r="O22">
        <v>21222.1</v>
      </c>
      <c r="P22">
        <v>22871.3</v>
      </c>
      <c r="Q22">
        <v>21493.3</v>
      </c>
      <c r="R22">
        <v>22319.5</v>
      </c>
      <c r="S22">
        <v>24539.8</v>
      </c>
      <c r="T22">
        <v>28318.400000000001</v>
      </c>
    </row>
    <row r="23" spans="1:20" x14ac:dyDescent="0.3">
      <c r="A23" t="s">
        <v>24</v>
      </c>
      <c r="B23" s="1" t="s">
        <v>43</v>
      </c>
      <c r="C23" s="2" t="s">
        <v>9</v>
      </c>
      <c r="D23" s="3" t="s">
        <v>33</v>
      </c>
      <c r="E23" s="9"/>
      <c r="F23" s="9"/>
      <c r="G23" s="9"/>
      <c r="H23" s="9"/>
      <c r="I23">
        <v>15638</v>
      </c>
      <c r="J23">
        <v>17444</v>
      </c>
      <c r="K23">
        <v>18380</v>
      </c>
      <c r="L23">
        <v>18790</v>
      </c>
      <c r="M23">
        <v>19960</v>
      </c>
      <c r="N23">
        <v>22859</v>
      </c>
      <c r="O23">
        <v>25638</v>
      </c>
      <c r="P23">
        <v>28216</v>
      </c>
      <c r="Q23">
        <v>32753</v>
      </c>
      <c r="R23">
        <v>33266</v>
      </c>
      <c r="S23">
        <v>45804</v>
      </c>
      <c r="T23">
        <v>56197</v>
      </c>
    </row>
    <row r="24" spans="1:20" x14ac:dyDescent="0.3">
      <c r="A24" t="s">
        <v>28</v>
      </c>
      <c r="B24" s="1" t="s">
        <v>44</v>
      </c>
      <c r="C24" s="3" t="s">
        <v>27</v>
      </c>
      <c r="D24" s="3" t="s">
        <v>33</v>
      </c>
      <c r="E24">
        <v>28373</v>
      </c>
      <c r="F24">
        <v>28052</v>
      </c>
      <c r="G24">
        <v>27568</v>
      </c>
      <c r="H24">
        <v>29785</v>
      </c>
      <c r="I24">
        <v>32367</v>
      </c>
      <c r="J24">
        <v>33389</v>
      </c>
      <c r="K24">
        <v>34743</v>
      </c>
      <c r="L24">
        <v>30693</v>
      </c>
      <c r="M24">
        <v>31380</v>
      </c>
      <c r="N24">
        <v>34060</v>
      </c>
      <c r="O24">
        <v>33809</v>
      </c>
      <c r="P24">
        <v>35072</v>
      </c>
      <c r="Q24">
        <v>34463</v>
      </c>
      <c r="R24">
        <v>36126</v>
      </c>
      <c r="S24">
        <v>36041</v>
      </c>
      <c r="T24">
        <v>37761</v>
      </c>
    </row>
    <row r="25" spans="1:20" x14ac:dyDescent="0.3">
      <c r="A25" t="s">
        <v>29</v>
      </c>
      <c r="B25" s="1" t="s">
        <v>45</v>
      </c>
      <c r="C25" s="2" t="s">
        <v>9</v>
      </c>
      <c r="D25" s="3" t="s">
        <v>33</v>
      </c>
      <c r="E25">
        <v>3026.1</v>
      </c>
      <c r="F25">
        <v>4230</v>
      </c>
      <c r="G25">
        <v>5336</v>
      </c>
      <c r="H25">
        <v>7011</v>
      </c>
      <c r="I25">
        <v>7949</v>
      </c>
      <c r="J25">
        <v>8385</v>
      </c>
      <c r="K25">
        <v>9703</v>
      </c>
      <c r="L25">
        <v>11202</v>
      </c>
      <c r="M25">
        <v>24890</v>
      </c>
      <c r="N25">
        <v>32639</v>
      </c>
      <c r="O25">
        <v>30390</v>
      </c>
      <c r="P25">
        <v>26107</v>
      </c>
      <c r="Q25">
        <v>22127</v>
      </c>
      <c r="R25">
        <v>22449</v>
      </c>
      <c r="S25">
        <v>24689</v>
      </c>
      <c r="T25">
        <v>27305</v>
      </c>
    </row>
    <row r="26" spans="1:20" x14ac:dyDescent="0.3">
      <c r="A26" t="s">
        <v>2</v>
      </c>
      <c r="B26" t="s">
        <v>46</v>
      </c>
      <c r="C26" s="2" t="s">
        <v>47</v>
      </c>
      <c r="D26" s="3" t="s">
        <v>48</v>
      </c>
      <c r="E26" s="7">
        <f>IFERROR(E2/E14," ")</f>
        <v>0.21126325088339223</v>
      </c>
      <c r="F26" s="7">
        <f t="shared" ref="F26:T26" si="0">IFERROR(F2/F14," ")</f>
        <v>0.20177685950413224</v>
      </c>
      <c r="G26" s="7">
        <f t="shared" si="0"/>
        <v>0.20146750524109014</v>
      </c>
      <c r="H26" s="7">
        <f t="shared" si="0"/>
        <v>0.2130878600072913</v>
      </c>
      <c r="I26" s="7">
        <f t="shared" si="0"/>
        <v>0.24159599913024571</v>
      </c>
      <c r="J26" s="7">
        <f t="shared" si="0"/>
        <v>0.17621227887617066</v>
      </c>
      <c r="K26" s="7">
        <f t="shared" si="0"/>
        <v>0.17279458430294056</v>
      </c>
      <c r="L26" s="7">
        <f t="shared" si="0"/>
        <v>0.17040654099477628</v>
      </c>
      <c r="M26" s="7">
        <f t="shared" si="0"/>
        <v>0.16998106060606061</v>
      </c>
      <c r="N26" s="7">
        <f t="shared" si="0"/>
        <v>0.16972151898734178</v>
      </c>
      <c r="O26" s="7">
        <f t="shared" si="0"/>
        <v>0.25430796282341123</v>
      </c>
      <c r="P26" s="7">
        <f t="shared" si="0"/>
        <v>0.25443668993020935</v>
      </c>
      <c r="Q26" s="7">
        <f t="shared" si="0"/>
        <v>0.23057644110275688</v>
      </c>
      <c r="R26" s="7">
        <f t="shared" si="0"/>
        <v>0.21076003415883859</v>
      </c>
      <c r="S26" s="7">
        <f t="shared" si="0"/>
        <v>0.28249364503896318</v>
      </c>
      <c r="T26" s="7">
        <f t="shared" si="0"/>
        <v>0.25141672141918531</v>
      </c>
    </row>
    <row r="27" spans="1:20" x14ac:dyDescent="0.3">
      <c r="A27" t="s">
        <v>3</v>
      </c>
      <c r="B27" t="s">
        <v>46</v>
      </c>
      <c r="C27" s="2" t="s">
        <v>47</v>
      </c>
      <c r="D27" s="3" t="s">
        <v>48</v>
      </c>
      <c r="E27" s="7">
        <f t="shared" ref="E27:T27" si="1">IFERROR(E3/E15," ")</f>
        <v>0.15710150919991731</v>
      </c>
      <c r="F27" s="7">
        <f t="shared" si="1"/>
        <v>0.16668731928954977</v>
      </c>
      <c r="G27" s="7">
        <f t="shared" si="1"/>
        <v>0.17716356107660455</v>
      </c>
      <c r="H27" s="7">
        <f t="shared" si="1"/>
        <v>0.15770845830833832</v>
      </c>
      <c r="I27" s="7">
        <f t="shared" si="1"/>
        <v>0.1455340699815838</v>
      </c>
      <c r="J27" s="7">
        <f t="shared" si="1"/>
        <v>0.14865661861074705</v>
      </c>
      <c r="K27" s="7">
        <f t="shared" si="1"/>
        <v>0.14398097328942555</v>
      </c>
      <c r="L27" s="7">
        <f t="shared" si="1"/>
        <v>0.12946878635129896</v>
      </c>
      <c r="M27" s="7">
        <f t="shared" si="1"/>
        <v>0.16919665356314886</v>
      </c>
      <c r="N27" s="7">
        <f t="shared" si="1"/>
        <v>0.15741745307158503</v>
      </c>
      <c r="O27" s="7">
        <f t="shared" si="1"/>
        <v>0.14940178706648494</v>
      </c>
      <c r="P27" s="7">
        <f t="shared" si="1"/>
        <v>0.14621474517565561</v>
      </c>
      <c r="Q27" s="7">
        <f t="shared" si="1"/>
        <v>0.19007960808328231</v>
      </c>
      <c r="R27" s="7">
        <f t="shared" si="1"/>
        <v>0.20387642086855146</v>
      </c>
      <c r="S27" s="7">
        <f t="shared" si="1"/>
        <v>0.22442015844230218</v>
      </c>
      <c r="T27" s="7">
        <f t="shared" si="1"/>
        <v>0.17019313568704639</v>
      </c>
    </row>
    <row r="28" spans="1:20" x14ac:dyDescent="0.3">
      <c r="A28" t="s">
        <v>7</v>
      </c>
      <c r="B28" t="s">
        <v>46</v>
      </c>
      <c r="C28" s="2" t="s">
        <v>47</v>
      </c>
      <c r="D28" s="3" t="s">
        <v>48</v>
      </c>
      <c r="E28" s="7">
        <f t="shared" ref="E28:T28" si="2">IFERROR(E4/E16," ")</f>
        <v>0.150997150997151</v>
      </c>
      <c r="F28" s="7">
        <f t="shared" si="2"/>
        <v>0.15917843388960207</v>
      </c>
      <c r="G28" s="7">
        <f t="shared" si="2"/>
        <v>0.1690934711131987</v>
      </c>
      <c r="H28" s="7">
        <f t="shared" si="2"/>
        <v>0.16186252771618626</v>
      </c>
      <c r="I28" s="7">
        <f t="shared" si="2"/>
        <v>0.15709852598913887</v>
      </c>
      <c r="J28" s="7">
        <f t="shared" si="2"/>
        <v>0.14146177164028292</v>
      </c>
      <c r="K28" s="7">
        <f t="shared" si="2"/>
        <v>0.16163171060227055</v>
      </c>
      <c r="L28" s="7">
        <f t="shared" si="2"/>
        <v>0.16881638846737482</v>
      </c>
      <c r="M28" s="7">
        <f t="shared" si="2"/>
        <v>0.16222263658400149</v>
      </c>
      <c r="N28" s="7">
        <f t="shared" si="2"/>
        <v>0.17265330422702918</v>
      </c>
      <c r="O28" s="7">
        <f t="shared" si="2"/>
        <v>0.16990291262135923</v>
      </c>
      <c r="P28" s="7">
        <f t="shared" si="2"/>
        <v>0.20907834101382489</v>
      </c>
      <c r="Q28" s="7">
        <f t="shared" si="2"/>
        <v>0.1711620208403867</v>
      </c>
      <c r="R28" s="7">
        <f t="shared" si="2"/>
        <v>0.19315076935719128</v>
      </c>
      <c r="S28" s="7">
        <f t="shared" si="2"/>
        <v>0.17996713295122049</v>
      </c>
      <c r="T28" s="7">
        <f t="shared" si="2"/>
        <v>0.18041870756661688</v>
      </c>
    </row>
    <row r="29" spans="1:20" x14ac:dyDescent="0.3">
      <c r="A29" t="s">
        <v>11</v>
      </c>
      <c r="B29" t="s">
        <v>46</v>
      </c>
      <c r="C29" s="2" t="s">
        <v>47</v>
      </c>
      <c r="D29" s="3" t="s">
        <v>48</v>
      </c>
      <c r="E29" s="7">
        <f t="shared" ref="E29:T29" si="3">IFERROR(E5/E17," ")</f>
        <v>0.14735649546827795</v>
      </c>
      <c r="F29" s="7">
        <f t="shared" si="3"/>
        <v>0.17462787550744249</v>
      </c>
      <c r="G29" s="7">
        <f t="shared" si="3"/>
        <v>0.16389240506329114</v>
      </c>
      <c r="H29" s="7">
        <f t="shared" si="3"/>
        <v>0.13442073170731708</v>
      </c>
      <c r="I29" s="7">
        <f t="shared" si="3"/>
        <v>0.15984370303576795</v>
      </c>
      <c r="J29" s="7">
        <f t="shared" si="3"/>
        <v>0.16442393569514738</v>
      </c>
      <c r="K29" s="7">
        <f t="shared" si="3"/>
        <v>0.18745084018591349</v>
      </c>
      <c r="L29" s="7">
        <f t="shared" si="3"/>
        <v>0.18678806664083689</v>
      </c>
      <c r="M29" s="7">
        <f t="shared" si="3"/>
        <v>0.21013182674199624</v>
      </c>
      <c r="N29" s="7">
        <f t="shared" si="3"/>
        <v>0.24269526507486847</v>
      </c>
      <c r="O29" s="7">
        <f t="shared" si="3"/>
        <v>0.25608695652173913</v>
      </c>
      <c r="P29" s="7">
        <f t="shared" si="3"/>
        <v>0.25632235084594834</v>
      </c>
      <c r="Q29" s="7">
        <f t="shared" si="3"/>
        <v>0.26853779990946131</v>
      </c>
      <c r="R29" s="7">
        <f t="shared" si="3"/>
        <v>0.24848261154855644</v>
      </c>
      <c r="S29" s="7">
        <f t="shared" si="3"/>
        <v>0.23342224893864824</v>
      </c>
      <c r="T29" s="7">
        <f t="shared" si="3"/>
        <v>0.26020258171419408</v>
      </c>
    </row>
    <row r="30" spans="1:20" x14ac:dyDescent="0.3">
      <c r="A30" t="s">
        <v>14</v>
      </c>
      <c r="B30" t="s">
        <v>46</v>
      </c>
      <c r="C30" s="2" t="s">
        <v>47</v>
      </c>
      <c r="D30" s="3" t="s">
        <v>48</v>
      </c>
      <c r="E30" s="7">
        <f t="shared" ref="E30:T30" si="4">IFERROR(E6/E18," ")</f>
        <v>0.14881618596642274</v>
      </c>
      <c r="F30" s="7">
        <f t="shared" si="4"/>
        <v>0.14643485915492957</v>
      </c>
      <c r="G30" s="7">
        <f t="shared" si="4"/>
        <v>0.14537987679671457</v>
      </c>
      <c r="H30" s="7">
        <f t="shared" si="4"/>
        <v>0.14474055273547659</v>
      </c>
      <c r="I30" s="7">
        <f t="shared" si="4"/>
        <v>0.15698083967314735</v>
      </c>
      <c r="J30" s="7">
        <f t="shared" si="4"/>
        <v>0.14678497097162888</v>
      </c>
      <c r="K30" s="7">
        <f t="shared" si="4"/>
        <v>0.15054292308274375</v>
      </c>
      <c r="L30" s="7">
        <f t="shared" si="4"/>
        <v>0.14800980946991132</v>
      </c>
      <c r="M30" s="7">
        <f t="shared" si="4"/>
        <v>0.14996087977049466</v>
      </c>
      <c r="N30" s="7">
        <f t="shared" si="4"/>
        <v>0.14881076788028258</v>
      </c>
      <c r="O30" s="7">
        <f t="shared" si="4"/>
        <v>0.13008713112696763</v>
      </c>
      <c r="P30" s="7">
        <f t="shared" si="4"/>
        <v>0.1482806599085669</v>
      </c>
      <c r="Q30" s="7">
        <f t="shared" si="4"/>
        <v>0.12630998345284059</v>
      </c>
      <c r="R30" s="7">
        <f t="shared" si="4"/>
        <v>0.13533210878710672</v>
      </c>
      <c r="S30" s="7">
        <f t="shared" si="4"/>
        <v>0.14950585061145488</v>
      </c>
      <c r="T30" s="7">
        <f t="shared" si="4"/>
        <v>0.15471653866447793</v>
      </c>
    </row>
    <row r="31" spans="1:20" x14ac:dyDescent="0.3">
      <c r="A31" t="s">
        <v>15</v>
      </c>
      <c r="B31" t="s">
        <v>46</v>
      </c>
      <c r="C31" s="2" t="s">
        <v>47</v>
      </c>
      <c r="D31" s="3" t="s">
        <v>48</v>
      </c>
      <c r="E31" s="7">
        <f t="shared" ref="E31:T31" si="5">IFERROR(E7/E19," ")</f>
        <v>0.13362715678919729</v>
      </c>
      <c r="F31" s="7">
        <f t="shared" si="5"/>
        <v>0.12569558101472994</v>
      </c>
      <c r="G31" s="7">
        <f t="shared" si="5"/>
        <v>0.11885490196078431</v>
      </c>
      <c r="H31" s="7">
        <f t="shared" si="5"/>
        <v>0.11226171243941842</v>
      </c>
      <c r="I31" s="7">
        <f t="shared" si="5"/>
        <v>0.11034258808248092</v>
      </c>
      <c r="J31" s="7">
        <f t="shared" si="5"/>
        <v>0.1151161002614178</v>
      </c>
      <c r="K31" s="7">
        <f t="shared" si="5"/>
        <v>0.11309134186254091</v>
      </c>
      <c r="L31" s="7">
        <f t="shared" si="5"/>
        <v>0.11385499929883607</v>
      </c>
      <c r="M31" s="7">
        <f t="shared" si="5"/>
        <v>0.11396475178259115</v>
      </c>
      <c r="N31" s="7">
        <f t="shared" si="5"/>
        <v>0.12842871414299986</v>
      </c>
      <c r="O31" s="7">
        <f t="shared" si="5"/>
        <v>0.12718041452218667</v>
      </c>
      <c r="P31" s="7">
        <f t="shared" si="5"/>
        <v>0.13805101373446696</v>
      </c>
      <c r="Q31" s="7">
        <f t="shared" si="5"/>
        <v>0.13207732192544833</v>
      </c>
      <c r="R31" s="7">
        <f t="shared" si="5"/>
        <v>0.13837604650312579</v>
      </c>
      <c r="S31" s="7">
        <f t="shared" si="5"/>
        <v>0.14723190932868352</v>
      </c>
      <c r="T31" s="7">
        <f t="shared" si="5"/>
        <v>0.15690749133564383</v>
      </c>
    </row>
    <row r="32" spans="1:20" x14ac:dyDescent="0.3">
      <c r="A32" t="s">
        <v>18</v>
      </c>
      <c r="B32" t="s">
        <v>46</v>
      </c>
      <c r="C32" s="2" t="s">
        <v>47</v>
      </c>
      <c r="D32" s="3" t="s">
        <v>48</v>
      </c>
      <c r="E32" s="8" t="str">
        <f t="shared" ref="E32:T32" si="6">IFERROR(E8/E20," ")</f>
        <v xml:space="preserve"> </v>
      </c>
      <c r="F32" s="8" t="str">
        <f t="shared" si="6"/>
        <v xml:space="preserve"> </v>
      </c>
      <c r="G32" s="8" t="str">
        <f t="shared" si="6"/>
        <v xml:space="preserve"> </v>
      </c>
      <c r="H32" s="8" t="str">
        <f t="shared" si="6"/>
        <v xml:space="preserve"> </v>
      </c>
      <c r="I32" s="8" t="str">
        <f t="shared" si="6"/>
        <v xml:space="preserve"> </v>
      </c>
      <c r="J32" s="8" t="str">
        <f t="shared" si="6"/>
        <v xml:space="preserve"> </v>
      </c>
      <c r="K32" s="8" t="str">
        <f t="shared" si="6"/>
        <v xml:space="preserve"> </v>
      </c>
      <c r="L32" s="8" t="str">
        <f t="shared" si="6"/>
        <v xml:space="preserve"> </v>
      </c>
      <c r="M32" s="8" t="str">
        <f t="shared" si="6"/>
        <v xml:space="preserve"> </v>
      </c>
      <c r="N32" s="8" t="str">
        <f t="shared" si="6"/>
        <v xml:space="preserve"> </v>
      </c>
      <c r="O32" s="8" t="str">
        <f t="shared" si="6"/>
        <v xml:space="preserve"> </v>
      </c>
      <c r="P32" s="7">
        <f t="shared" si="6"/>
        <v>0.21186138576708757</v>
      </c>
      <c r="Q32" s="7">
        <f t="shared" si="6"/>
        <v>0.21271505470921437</v>
      </c>
      <c r="R32" s="7">
        <f t="shared" si="6"/>
        <v>0.20782221065304396</v>
      </c>
      <c r="S32" s="7">
        <f t="shared" si="6"/>
        <v>0.22305094045230869</v>
      </c>
      <c r="T32" s="7">
        <f t="shared" si="6"/>
        <v>0.23564911386761359</v>
      </c>
    </row>
    <row r="33" spans="1:20" x14ac:dyDescent="0.3">
      <c r="A33" t="s">
        <v>19</v>
      </c>
      <c r="B33" t="s">
        <v>46</v>
      </c>
      <c r="C33" s="2" t="s">
        <v>47</v>
      </c>
      <c r="D33" s="3" t="s">
        <v>48</v>
      </c>
      <c r="E33" s="8">
        <f t="shared" ref="E33:T33" si="7">IFERROR(E9/E21," ")</f>
        <v>0</v>
      </c>
      <c r="F33" s="8">
        <f t="shared" si="7"/>
        <v>0</v>
      </c>
      <c r="G33" s="8">
        <f t="shared" si="7"/>
        <v>0</v>
      </c>
      <c r="H33" s="8">
        <f t="shared" si="7"/>
        <v>0</v>
      </c>
      <c r="I33" s="7">
        <f t="shared" si="7"/>
        <v>0.1830219667419421</v>
      </c>
      <c r="J33" s="7">
        <f t="shared" si="7"/>
        <v>0.18070984748634908</v>
      </c>
      <c r="K33" s="7">
        <f t="shared" si="7"/>
        <v>0.22155382781907951</v>
      </c>
      <c r="L33" s="7">
        <f t="shared" si="7"/>
        <v>0.22770826975892586</v>
      </c>
      <c r="M33" s="7">
        <f t="shared" si="7"/>
        <v>0.28553435354871215</v>
      </c>
      <c r="N33" s="7">
        <f t="shared" si="7"/>
        <v>0.35748792270531399</v>
      </c>
      <c r="O33" s="7">
        <f t="shared" si="7"/>
        <v>0.25428527307355742</v>
      </c>
      <c r="P33" s="7">
        <f t="shared" si="7"/>
        <v>0.31132075471698112</v>
      </c>
      <c r="Q33" s="7">
        <f t="shared" si="7"/>
        <v>0.28066131820398033</v>
      </c>
      <c r="R33" s="7">
        <f t="shared" si="7"/>
        <v>0.23515012430675081</v>
      </c>
      <c r="S33" s="7">
        <f t="shared" si="7"/>
        <v>0.26207723787572323</v>
      </c>
      <c r="T33" s="7">
        <f t="shared" si="7"/>
        <v>0.24477740648916677</v>
      </c>
    </row>
    <row r="34" spans="1:20" x14ac:dyDescent="0.3">
      <c r="A34" t="s">
        <v>23</v>
      </c>
      <c r="B34" t="s">
        <v>46</v>
      </c>
      <c r="C34" s="2" t="s">
        <v>47</v>
      </c>
      <c r="D34" s="3" t="s">
        <v>48</v>
      </c>
      <c r="E34" s="8" t="str">
        <f t="shared" ref="E34:T34" si="8">IFERROR(E10/E22," ")</f>
        <v xml:space="preserve"> </v>
      </c>
      <c r="F34" s="7">
        <f t="shared" si="8"/>
        <v>0.18711997209327286</v>
      </c>
      <c r="G34" s="7">
        <f t="shared" si="8"/>
        <v>0.18853911515371663</v>
      </c>
      <c r="H34" s="7">
        <f t="shared" si="8"/>
        <v>0.19813610551383037</v>
      </c>
      <c r="I34" s="7">
        <f t="shared" si="8"/>
        <v>2.1156179580516552E-2</v>
      </c>
      <c r="J34" s="7">
        <f t="shared" si="8"/>
        <v>0.20673213513680441</v>
      </c>
      <c r="K34" s="7">
        <f t="shared" si="8"/>
        <v>0.2335091180972774</v>
      </c>
      <c r="L34" s="7">
        <f t="shared" si="8"/>
        <v>0.23931450130012852</v>
      </c>
      <c r="M34" s="7">
        <f t="shared" si="8"/>
        <v>0.2426741980872367</v>
      </c>
      <c r="N34" s="7">
        <f t="shared" si="8"/>
        <v>0.24131331198925782</v>
      </c>
      <c r="O34" s="7">
        <f t="shared" si="8"/>
        <v>0.25022500129581898</v>
      </c>
      <c r="P34" s="7">
        <f t="shared" si="8"/>
        <v>0.23423679458535371</v>
      </c>
      <c r="Q34" s="7">
        <f t="shared" si="8"/>
        <v>0.23501277142179192</v>
      </c>
      <c r="R34" s="7">
        <f t="shared" si="8"/>
        <v>0.2506776585496987</v>
      </c>
      <c r="S34" s="7">
        <f t="shared" si="8"/>
        <v>0.24799305617812697</v>
      </c>
      <c r="T34" s="7">
        <f t="shared" si="8"/>
        <v>0.24810723769704501</v>
      </c>
    </row>
    <row r="35" spans="1:20" x14ac:dyDescent="0.3">
      <c r="A35" t="s">
        <v>24</v>
      </c>
      <c r="B35" t="s">
        <v>46</v>
      </c>
      <c r="C35" s="2" t="s">
        <v>47</v>
      </c>
      <c r="D35" s="3" t="s">
        <v>48</v>
      </c>
      <c r="E35" s="8" t="str">
        <f t="shared" ref="E35:T35" si="9">IFERROR(E11/E23," ")</f>
        <v xml:space="preserve"> </v>
      </c>
      <c r="F35" s="8" t="str">
        <f t="shared" si="9"/>
        <v xml:space="preserve"> </v>
      </c>
      <c r="G35" s="8" t="str">
        <f t="shared" si="9"/>
        <v xml:space="preserve"> </v>
      </c>
      <c r="H35" s="8" t="str">
        <f t="shared" si="9"/>
        <v xml:space="preserve"> </v>
      </c>
      <c r="I35" s="7">
        <f t="shared" si="9"/>
        <v>0</v>
      </c>
      <c r="J35" s="7">
        <f t="shared" si="9"/>
        <v>0.15008025682182985</v>
      </c>
      <c r="K35" s="7">
        <f t="shared" si="9"/>
        <v>0.15114254624591947</v>
      </c>
      <c r="L35" s="7">
        <f t="shared" si="9"/>
        <v>0.15194252261841404</v>
      </c>
      <c r="M35" s="7">
        <f t="shared" si="9"/>
        <v>0.16518036072144288</v>
      </c>
      <c r="N35" s="7">
        <f t="shared" si="9"/>
        <v>0.18745351940154861</v>
      </c>
      <c r="O35" s="7">
        <f t="shared" si="9"/>
        <v>0.17103518215149388</v>
      </c>
      <c r="P35" s="7">
        <f t="shared" si="9"/>
        <v>0.17745250921462999</v>
      </c>
      <c r="Q35" s="7">
        <f t="shared" si="9"/>
        <v>0.31536042499923672</v>
      </c>
      <c r="R35" s="7">
        <f t="shared" si="9"/>
        <v>0.19259905008116396</v>
      </c>
      <c r="S35" s="7">
        <f t="shared" si="9"/>
        <v>0.14315343638110209</v>
      </c>
      <c r="T35" s="7">
        <f t="shared" si="9"/>
        <v>0.12605655106144456</v>
      </c>
    </row>
    <row r="36" spans="1:20" x14ac:dyDescent="0.3">
      <c r="A36" t="s">
        <v>28</v>
      </c>
      <c r="B36" t="s">
        <v>46</v>
      </c>
      <c r="C36" s="2" t="s">
        <v>47</v>
      </c>
      <c r="D36" s="3" t="s">
        <v>48</v>
      </c>
      <c r="E36" s="8">
        <f t="shared" ref="E36:T36" si="10">IFERROR(E12/E24," ")</f>
        <v>0</v>
      </c>
      <c r="F36" s="8">
        <f t="shared" si="10"/>
        <v>0</v>
      </c>
      <c r="G36" s="7">
        <f t="shared" si="10"/>
        <v>0.1659532791642484</v>
      </c>
      <c r="H36" s="7">
        <f t="shared" si="10"/>
        <v>0.15538022494544235</v>
      </c>
      <c r="I36" s="7">
        <f t="shared" si="10"/>
        <v>0.14076065128062532</v>
      </c>
      <c r="J36" s="7">
        <f t="shared" si="10"/>
        <v>0.14408937075084607</v>
      </c>
      <c r="K36" s="7">
        <f t="shared" si="10"/>
        <v>0.14166882537489567</v>
      </c>
      <c r="L36" s="7">
        <f t="shared" si="10"/>
        <v>0.15003420975466719</v>
      </c>
      <c r="M36" s="7">
        <f t="shared" si="10"/>
        <v>0.14872530274059911</v>
      </c>
      <c r="N36" s="7">
        <f t="shared" si="10"/>
        <v>0.14920728126834998</v>
      </c>
      <c r="O36" s="7">
        <f t="shared" si="10"/>
        <v>0.15297701795379928</v>
      </c>
      <c r="P36" s="7">
        <f t="shared" si="10"/>
        <v>0.15602189781021897</v>
      </c>
      <c r="Q36" s="7">
        <f t="shared" si="10"/>
        <v>0.17102399675013782</v>
      </c>
      <c r="R36" s="7">
        <f t="shared" si="10"/>
        <v>0.16658362398272711</v>
      </c>
      <c r="S36" s="7">
        <f t="shared" si="10"/>
        <v>0.15340861796287561</v>
      </c>
      <c r="T36" s="8">
        <f t="shared" si="10"/>
        <v>0</v>
      </c>
    </row>
    <row r="37" spans="1:20" x14ac:dyDescent="0.3">
      <c r="A37" t="s">
        <v>29</v>
      </c>
      <c r="B37" t="s">
        <v>46</v>
      </c>
      <c r="C37" s="2" t="s">
        <v>47</v>
      </c>
      <c r="D37" s="3" t="s">
        <v>48</v>
      </c>
      <c r="E37" s="8">
        <f t="shared" ref="E37:T37" si="11">IFERROR(E13/E25," ")</f>
        <v>0</v>
      </c>
      <c r="F37" s="8">
        <f t="shared" si="11"/>
        <v>0</v>
      </c>
      <c r="G37" s="7">
        <f t="shared" si="11"/>
        <v>0.13526986506746627</v>
      </c>
      <c r="H37" s="7">
        <f t="shared" si="11"/>
        <v>0.13406076166024819</v>
      </c>
      <c r="I37" s="7">
        <f t="shared" si="11"/>
        <v>0.13497295257265066</v>
      </c>
      <c r="J37" s="7">
        <f t="shared" si="11"/>
        <v>0.14659511031604056</v>
      </c>
      <c r="K37" s="7">
        <f t="shared" si="11"/>
        <v>0.18137689374420282</v>
      </c>
      <c r="L37" s="7">
        <f t="shared" si="11"/>
        <v>0.18923406534547405</v>
      </c>
      <c r="M37" s="7">
        <f t="shared" si="11"/>
        <v>0.11466452390518281</v>
      </c>
      <c r="N37" s="7">
        <f t="shared" si="11"/>
        <v>9.2343515426330458E-2</v>
      </c>
      <c r="O37" s="7">
        <f t="shared" si="11"/>
        <v>0.16775255018098059</v>
      </c>
      <c r="P37" s="7">
        <f t="shared" si="11"/>
        <v>0.14302677442831424</v>
      </c>
      <c r="Q37" s="7">
        <f t="shared" si="11"/>
        <v>0.17715912685858906</v>
      </c>
      <c r="R37" s="7">
        <f t="shared" si="11"/>
        <v>0.18063165397122366</v>
      </c>
      <c r="S37" s="7">
        <f t="shared" si="11"/>
        <v>0.20409899145368382</v>
      </c>
      <c r="T37" s="7">
        <f t="shared" si="11"/>
        <v>0.19641091375206007</v>
      </c>
    </row>
  </sheetData>
  <hyperlinks>
    <hyperlink ref="B2" r:id="rId1" xr:uid="{8D505427-7BD2-473A-9F43-144EB0B03753}"/>
    <hyperlink ref="B3" r:id="rId2" xr:uid="{685CF8F9-4DF1-4E78-B639-A9C85F090282}"/>
    <hyperlink ref="B4" r:id="rId3" xr:uid="{739FAE64-E17F-4AA6-B357-E8A6E9F18E61}"/>
    <hyperlink ref="B5" r:id="rId4" xr:uid="{17C28261-84B2-4D65-B53D-E0A0EF3F52E0}"/>
    <hyperlink ref="B6" r:id="rId5" xr:uid="{066F236F-D782-4CA8-99FB-749AFF38A8DA}"/>
    <hyperlink ref="B7" r:id="rId6" display="https://www.statista.com/statistics/266407/research-and-development-expenditure-of-johnson-und-johnson-since-2006/" xr:uid="{40281965-6D9A-455F-A2E0-0C306847E316}"/>
    <hyperlink ref="B8" r:id="rId7" xr:uid="{CA315F1B-4019-4D4F-80C4-67A2109CECF1}"/>
    <hyperlink ref="B9" r:id="rId8" display="https://www.statista.com/statistics/1100196/randd-expenses-of-bristol-myers-squibb/" xr:uid="{BFED3635-7D8A-4E4C-A3D1-20DEDDA62E27}"/>
    <hyperlink ref="B10" r:id="rId9" xr:uid="{00BD1B87-A635-4F26-8618-B4867ADE9956}"/>
    <hyperlink ref="B12" r:id="rId10" xr:uid="{DE7E0548-A4BE-4C97-920B-59E96E5C7725}"/>
    <hyperlink ref="B13" r:id="rId11" xr:uid="{E7F9919A-5FE3-429F-A4B0-EB71536A8428}"/>
    <hyperlink ref="B15" r:id="rId12" xr:uid="{EF124C10-F301-4748-84D8-2653C89CD64A}"/>
    <hyperlink ref="B14" r:id="rId13" xr:uid="{19B076AD-586C-40E5-942E-D1C83C01CA7A}"/>
    <hyperlink ref="B16" r:id="rId14" xr:uid="{27ED5FDA-5368-4E7B-AF77-DB900D6AB5E0}"/>
    <hyperlink ref="B17" r:id="rId15" xr:uid="{ADAE44E8-B2E8-4C61-B85E-D1C01D18F8B3}"/>
    <hyperlink ref="B18" r:id="rId16" display="https://finance.yahoo.com/quote/GSK/financials?p=GSK" xr:uid="{8125E315-DE1D-4228-B100-CF06627D8413}"/>
    <hyperlink ref="B19" r:id="rId17" xr:uid="{66EDE515-71CE-46B5-ACB6-89EE0DC9CD98}"/>
    <hyperlink ref="B20" r:id="rId18" xr:uid="{812790FA-B34E-4CFB-9B91-4C0A7F0E2EE4}"/>
    <hyperlink ref="B21" r:id="rId19" xr:uid="{74B4E098-F0E0-4637-8918-CE309B79B59E}"/>
    <hyperlink ref="B22" r:id="rId20" location=":~:text=Eli%20Lilly%20is%20one%20of,billion%20U.S.%20dollars%20of%20revenue." xr:uid="{515D9878-8924-4FD1-984B-B349CDF42135}"/>
    <hyperlink ref="B23" r:id="rId21" location=":~:text=AbbVie's%20revenue%202010%2D2020&amp;text=In%202020%2C%20AbbVie%20garnered%20revenue%20totaling%20some%2045.8%20billion%20U.S.%20dollars." xr:uid="{C376CAF6-2E08-48DF-A2B3-375C1238B5B0}"/>
    <hyperlink ref="B24" r:id="rId22" xr:uid="{5270D8E3-44CC-4546-A90D-981322973943}"/>
    <hyperlink ref="B25" r:id="rId23" xr:uid="{B99E3292-E0E2-40D5-BBF2-9358F7092574}"/>
  </hyperlinks>
  <pageMargins left="0.7" right="0.7" top="0.75" bottom="0.75" header="0.3" footer="0.3"/>
  <pageSetup paperSize="9" orientation="portrait" verticalDpi="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R&amp;D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Ovanes Penchev</dc:creator>
  <cp:lastModifiedBy>User</cp:lastModifiedBy>
  <dcterms:created xsi:type="dcterms:W3CDTF">2015-06-05T18:17:20Z</dcterms:created>
  <dcterms:modified xsi:type="dcterms:W3CDTF">2022-02-15T16:47:23Z</dcterms:modified>
</cp:coreProperties>
</file>