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0765" windowHeight="15870" tabRatio="605"/>
  </x:bookViews>
  <x:sheets>
    <x:sheet name="Moto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<x:sst xmlns:r="http://schemas.openxmlformats.org/officeDocument/2006/relationships" xmlns:c="http://schemas.openxmlformats.org/drawingml/2006/chart" xmlns:x="http://schemas.openxmlformats.org/spreadsheetml/2006/main" count="114" uniqueCount="110">
  <x:si>
    <x:t>[SMG] 아두이노 대기압/고도 센서 모듈 BMP280 [TYE-BMP28]</x:t>
  </x:si>
  <x:si>
    <x:t>[SMG] 아두이노 MicroSD 카드 소켓 모듈 [SZH-EKBZ-005]</x:t>
  </x:si>
  <x:si>
    <x:t>Interface : SPI at 10Mbps / I2C at 3.4Mbps</x:t>
  </x:si>
  <x:si>
    <x:t>[MINGWU] XGZP040 공기압 압력 센서 모듈 [SZH-MIN029]</x:t>
  </x:si>
  <x:si>
    <x:t>continuous : 30A</x:t>
  </x:si>
  <x:si>
    <x:t>Output Voltage : 5V</x:t>
  </x:si>
  <x:si>
    <x:t>Size : 80*80 (mm)</x:t>
  </x:si>
  <x:si>
    <x:t>Resolution : 500Hz</x:t>
  </x:si>
  <x:si>
    <x:t>Resolution : 1hPa</x:t>
  </x:si>
  <x:si>
    <x:t>Voltage : Power 5V</x:t>
  </x:si>
  <x:si>
    <x:t>Joystick : 1 pcs</x:t>
  </x:si>
  <x:si>
    <x:t>Interface : Analog</x:t>
  </x:si>
  <x:si>
    <x:t>https://www.alldatasheet.co.kr/datasheet-pdf/view/800241/SEMTECH/SX1278.html</x:t>
  </x:si>
  <x:si>
    <x:t>https://www.alldatasheet.co.kr/datasheet-pdf/view/1009241/STMICROELECTRONICS/NUCLEO-F446RE.html</x:t>
  </x:si>
  <x:si>
    <x:t>Voltage : Power 3.3~5V</x:t>
  </x:si>
  <x:si>
    <x:t>https://www.devicemart.co.kr/goods/view?no=14486677</x:t>
  </x:si>
  <x:si>
    <x:t>https://www.devicemart.co.kr/goods/view?no=3585</x:t>
  </x:si>
  <x:si>
    <x:t>https://www.digikey.kr/ko/products/detail/stmicroelectronics/NUCLEO-F446RE/5347712</x:t>
  </x:si>
  <x:si>
    <x:t>[GT-Drone] EC-X3 ESC for Multicopters (30A/OPTO/COB/6S)</x:t>
  </x:si>
  <x:si>
    <x:t>[Happy House] ESP32-C3 SuperMini 개발보드 블랙 [CMODULE-13]</x:t>
  </x:si>
  <x:si>
    <x:t>[RTS] S3508-380KV Motor Set (12~13in/22.2V/ Wire 50cm)</x:t>
  </x:si>
  <x:si>
    <x:t>[SMG] MPU-9250 아두이노 9축 자이로 센서 모듈 GY-9250 [SZH-EK037]</x:t>
  </x:si>
  <x:si>
    <x:t>https://files.banggood.com/2016/11/BN-220 GPS+Antenna datasheet.pdf</x:t>
  </x:si>
  <x:si>
    <x:t>Interface : SPI at 1Mbps(r/w), 20Mbps (read only)/ I2C at 400kbps</x:t>
  </x:si>
  <x:si>
    <x:t>https://www.devicemart.co.kr/goods/view?no=1326951</x:t>
  </x:si>
  <x:si>
    <x:t>VEGA 베가 그래핀 6셀 22.2V 3300mAh 35C 리튬 폴리머 배터리 (XT90)</x:t>
  </x:si>
  <x:si>
    <x:t>https://www.devicemart.co.kr/goods/view?no=1341742</x:t>
  </x:si>
  <x:si>
    <x:t>https://www.devicemart.co.kr/goods/view?no=1376584</x:t>
  </x:si>
  <x:si>
    <x:t>https://www.eleparts.co.kr/goods/view?no=12663799</x:t>
  </x:si>
  <x:si>
    <x:t>https://www.devicemart.co.kr/goods/view?no=24848</x:t>
  </x:si>
  <x:si>
    <x:t>https://www.devicemart.co.kr/goods/view?no=12506362</x:t>
  </x:si>
  <x:si>
    <x:t>[Ai-thinker] [정품] SX1278 433MHz LoRa 통신모듈 [Ra-01]</x:t>
  </x:si>
  <x:si>
    <x:t>https://www.devicemart.co.kr/goods/view?no=1342892</x:t>
  </x:si>
  <x:si>
    <x:t>https://www.devicemart.co.kr/goods/view?no=15525647</x:t>
  </x:si>
  <x:si>
    <x:t>https://www.devicemart.co.kr/goods/view?no=15193221</x:t>
  </x:si>
  <x:si>
    <x:t>S500 쿼드콥터 드론 PDB 에디션 베이직 콤보 - 헤비리프트 사양 (1kg 페이로드)</x:t>
  </x:si>
  <x:si>
    <x:t>https://www.devicemart.co.kr/goods/view?no=14584823</x:t>
  </x:si>
  <x:si>
    <x:t>https://www.devicemart.co.kr/goods/view?no=15139881</x:t>
  </x:si>
  <x:si>
    <x:t>Sampling rate : 1Hz up to 10Hz</x:t>
  </x:si>
  <x:si>
    <x:t>ESC</x:t>
  </x:si>
  <x:si>
    <x:t>-</x:t>
  </x:si>
  <x:si>
    <x:t>보유</x:t>
  </x:si>
  <x:si>
    <x:t>ETC</x:t>
  </x:si>
  <x:si>
    <x:t>NMEA0183</x:t>
  </x:si>
  <x:si>
    <x:t>방전율 : 35C</x:t>
  </x:si>
  <x:si>
    <x:t>충전율 : 1C</x:t>
  </x:si>
  <x:si>
    <x:t>Document</x:t>
  </x:si>
  <x:si>
    <x:t>Base Board</x:t>
  </x:si>
  <x:si>
    <x:t>Controller</x:t>
  </x:si>
  <x:si>
    <x:t>[거상인] [ GA2 ] 80 x 80 사각 만능 기판 - 양면</x:t>
  </x:si>
  <x:si>
    <x:t>Voltage : Power 3.3~5V, Signal 3.3V</x:t>
  </x:si>
  <x:si>
    <x:t>Motor Mount Bolt Holes: 16~19~25mm</x:t>
  </x:si>
  <x:si>
    <x:t>Voltage : Power 5V, Signal 3.3~5V</x:t>
  </x:si>
  <x:si>
    <x:t>[Beitian] 고정밀 미니 GPS 모듈 [BN-220]</x:t>
  </x:si>
  <x:si>
    <x:t>Interface : UART at 921600bps(max)</x:t>
  </x:si>
  <x:si>
    <x:t>[STMicroelectronics ] NUCLEO-F401RE</x:t>
  </x:si>
  <x:si>
    <x:t>https://www.falconshop.co.kr/shop/goods/goods_view.php?goodsno=100003773</x:t>
  </x:si>
  <x:si>
    <x:t>https://www.alldatasheet.co.kr/datasheet-pdf/view/1132069/BOSCH/BMP280.html</x:t>
  </x:si>
  <x:si>
    <x:t>https://www.falconshop.co.kr/shop/goods/goods_view.php?goodsno=100070769</x:t>
  </x:si>
  <x:si>
    <x:t>https://www.falconshop.co.kr/shop/goods/goods_view.php?goodsno=100051572</x:t>
  </x:si>
  <x:si>
    <x:t>https://www.alldatasheet.co.kr/datasheet-pdf/view/1132035/TDK/MPU-9250.html</x:t>
  </x:si>
  <x:si>
    <x:t>https://www.falconshop.co.kr/shop/goods/goods_view.php?&amp;goodsno=100003336</x:t>
  </x:si>
  <x:si>
    <x:t>[SMG] ToF 레이저 거리 측정 센서 모듈 UART I2C [ToF10120]</x:t>
  </x:si>
  <x:si>
    <x:t>Weight: 445g (frame only)</x:t>
  </x:si>
  <x:si>
    <x:t>Maximum output current: 1A</x:t>
  </x:si>
  <x:si>
    <x:t>DCDC-5V 강압 DC-DC컨버터 dip 타입</x:t>
  </x:si>
  <x:si>
    <x:t>[(주)펌테크] Joystick Shield</x:t>
  </x:si>
  <x:si>
    <x:t>Interface : SPI at 10Mbps</x:t>
  </x:si>
  <x:si>
    <x:t>Sensor</x:t>
  </x:si>
  <x:si>
    <x:t>Battery</x:t>
  </x:si>
  <x:si>
    <x:t>Motor</x:t>
  </x:si>
  <x:si>
    <x:t>Price</x:t>
  </x:si>
  <x:si>
    <x:t>Body</x:t>
  </x:si>
  <x:si>
    <x:t>Index</x:t>
  </x:si>
  <x:si>
    <x:t>Core</x:t>
  </x:si>
  <x:si>
    <x:t>Name</x:t>
  </x:si>
  <x:si>
    <x:t>Total</x:t>
  </x:si>
  <x:si>
    <x:t>Link</x:t>
  </x:si>
  <x:si>
    <x:t>Power</x:t>
  </x:si>
  <x:si>
    <x:t>Interface : SPI</x:t>
  </x:si>
  <x:si>
    <x:t>Voltage : 3.3V</x:t>
  </x:si>
  <x:si>
    <x:t>weight : 435g</x:t>
  </x:si>
  <x:si>
    <x:t>Button : 3 pcs</x:t>
  </x:si>
  <x:si>
    <x:t>weight : 106g</x:t>
  </x:si>
  <x:si>
    <x:t>Wi-FI 4 &amp; BT 5</x:t>
  </x:si>
  <x:si>
    <x:t>Capa : 3300mAh</x:t>
  </x:si>
  <x:si>
    <x:t>weight : 23g</x:t>
  </x:si>
  <x:si>
    <x:t>Clock : 84MHz</x:t>
  </x:si>
  <x:si>
    <x:t>Height: 288mm</x:t>
  </x:si>
  <x:si>
    <x:t>NUCLEO-F446RE</x:t>
  </x:si>
  <x:si>
    <x:t>Specification</x:t>
  </x:si>
  <x:si>
    <x:t>Speed : 380kv</x:t>
  </x:si>
  <x:si>
    <x:t>Max : 35A 10sec</x:t>
  </x:si>
  <x:si>
    <x:t>Clock : 180MHz</x:t>
  </x:si>
  <x:si>
    <x:t>Output : 330W</x:t>
  </x:si>
  <x:si>
    <x:t>Axis : 9axis</x:t>
  </x:si>
  <x:si>
    <x:t>diameter : 35mm</x:t>
  </x:si>
  <x:si>
    <x:t>Detailed specifications</x:t>
  </x:si>
  <x:si>
    <x:t>Frame Diameter: 500mm</x:t>
  </x:si>
  <x:si>
    <x:t>Input Voltage : 6-30V</x:t>
  </x:si>
  <x:si>
    <x:t>Sampling rate : 1000Hz</x:t>
  </x:si>
  <x:si>
    <x:t>Voltage : 22.2V (6S)</x:t>
  </x:si>
  <x:si>
    <x:t>MaxCell : 6S (22.2V)</x:t>
  </x:si>
  <x:si>
    <x:t>MaxConti : 22A 30sec</x:t>
  </x:si>
  <x:si>
    <x:t>Interface : UART / I2C</x:t>
  </x:si>
  <x:si>
    <x:t>https://www.devicemart.co.kr/goods/view?no=1321195</x:t>
  </x:si>
  <x:si>
    <x:t>[KEYES] 테스트[CH254] 소켓 점퍼 케이블 40P (칼라) (M/M) 20cm</x:t>
  </x:si>
  <x:si>
    <x:t>[CONNFLY (중국)] 핀헤더소켓 Single 1x40 Straight(2.54mm)</x:t>
  </x:si>
  <x:si>
    <x:t>https://www.devicemart.co.kr/goods/view?no=1321196</x:t>
  </x:si>
  <x:si>
    <x:t>[KEYES] 테스트[CH254] 소켓 점퍼 케이블 40P (칼라) (M/F) 20cm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</x:si>
</x:sst>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467886"/>
          <x:u/>
          <hs:underlineShape val="solid"/>
          <hs:underlineType val="1"/>
          <hs:underlineColor rgb="ff467886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46788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ff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c0b6f2"/>
        <x:bgColor auto="1"/>
      </x:patternFill>
    </x:fill>
    <x:fill>
      <x:patternFill patternType="solid">
        <x:fgColor rgb="fffff0b3"/>
        <x:bgColor auto="1"/>
      </x:patternFill>
    </x:fill>
    <x:fill>
      <x:patternFill patternType="solid">
        <x:fgColor rgb="ffffbdad"/>
        <x:bgColor auto="1"/>
      </x:patternFill>
    </x:fill>
    <x:fill>
      <x:patternFill patternType="solid">
        <x:fgColor rgb="ffb3d4ff"/>
        <x:bgColor auto="1"/>
      </x:patternFill>
    </x:fill>
    <x:fill>
      <x:patternFill patternType="solid">
        <x:fgColor rgb="ffb3f5ff"/>
        <x:bgColor auto="1"/>
      </x:patternFill>
    </x:fill>
    <x:fill>
      <x:patternFill patternType="solid">
        <x:fgColor rgb="ffabf5d1"/>
        <x:bgColor auto="1"/>
      </x:patternFill>
    </x:fill>
    <x:fill>
      <x:patternFill patternType="solid">
        <x:fgColor rgb="ff9be5c8"/>
        <x:bgColor auto="1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x:xf numFmtId="0" fontId="10" fillId="0" borderId="0" xfId="1" applyFont="1" applyAlignment="1">
      <x:alignment horizontal="general" vertical="center" wrapText="1"/>
    </x:xf>
    <x:xf numFmtId="3" fontId="9" fillId="0" borderId="0" xfId="0" applyNumberFormat="1" applyFont="1">
      <x:alignment horizontal="general" vertical="center"/>
    </x:xf>
    <x:xf numFmtId="3" fontId="9" fillId="0" borderId="0" xfId="0" applyNumberFormat="1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10" fillId="0" borderId="0" xfId="1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 wrapText="1"/>
    </x:xf>
    <x:xf numFmtId="0" fontId="10" fillId="0" borderId="0" xfId="1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/>
    </x:xf>
    <x:xf numFmtId="0" fontId="9" fillId="0" borderId="0" xfId="0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0" xfId="0" applyFont="1" applyFill="1" applyAlignment="1">
          <x:alignment horizontal="center" vertical="center" wrapText="1"/>
        </x:xf>
      </mc:Fallback>
    </mc:AlternateContent>
    <x:xf numFmtId="0" fontId="11" fillId="0" borderId="0" xfId="0" applyFont="1" applyAlignment="1">
      <x:alignment horizontal="general" vertical="center" wrapText="1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falconshop.co.kr/shop/goods/goods_view.php?goodsno=100003773" TargetMode="External" /><Relationship Id="rId10" Type="http://schemas.openxmlformats.org/officeDocument/2006/relationships/hyperlink" Target="https://www.devicemart.co.kr/goods/view?no=14584823" TargetMode="External" /><Relationship Id="rId11" Type="http://schemas.openxmlformats.org/officeDocument/2006/relationships/hyperlink" Target="https://www.alldatasheet.co.kr/datasheet-pdf/view/1132069/BOSCH/BMP280.html" TargetMode="External" /><Relationship Id="rId12" Type="http://schemas.openxmlformats.org/officeDocument/2006/relationships/hyperlink" Target="https://www.devicemart.co.kr/goods/view?no=15525647" TargetMode="External" /><Relationship Id="rId13" Type="http://schemas.openxmlformats.org/officeDocument/2006/relationships/hyperlink" Target="https://www.devicemart.co.kr/goods/view?no=1326951" TargetMode="External" /><Relationship Id="rId14" Type="http://schemas.openxmlformats.org/officeDocument/2006/relationships/hyperlink" Target="https://www.devicemart.co.kr/goods/view?no=1376584" TargetMode="External" /><Relationship Id="rId15" Type="http://schemas.openxmlformats.org/officeDocument/2006/relationships/hyperlink" Target="https://www.devicemart.co.kr/goods/view?no=12506362" TargetMode="External" /><Relationship Id="rId16" Type="http://schemas.openxmlformats.org/officeDocument/2006/relationships/hyperlink" Target="https://www.alldatasheet.co.kr/datasheet-pdf/view/800241/SEMTECH/SX1278.html" TargetMode="External" /><Relationship Id="rId17" Type="http://schemas.openxmlformats.org/officeDocument/2006/relationships/hyperlink" Target="https://www.falconshop.co.kr/shop/goods/goods_view.php?goodsno=100070769" TargetMode="External" /><Relationship Id="rId18" Type="http://schemas.openxmlformats.org/officeDocument/2006/relationships/hyperlink" Target="https://www.falconshop.co.kr/shop/goods/goods_view.php?&amp;goodsno=100003336" TargetMode="External" /><Relationship Id="rId19" Type="http://schemas.openxmlformats.org/officeDocument/2006/relationships/hyperlink" Target="https://www.falconshop.co.kr/shop/goods/goods_view.php?goodsno=100051572" TargetMode="External" /><Relationship Id="rId2" Type="http://schemas.openxmlformats.org/officeDocument/2006/relationships/hyperlink" Target="https://www.digikey.kr/ko/products/detail/stmicroelectronics/NUCLEO-F446RE/5347712" TargetMode="External" /><Relationship Id="rId20" Type="http://schemas.openxmlformats.org/officeDocument/2006/relationships/hyperlink" Target="https://www.devicemart.co.kr/goods/view?no=15193221" TargetMode="External" /><Relationship Id="rId21" Type="http://schemas.openxmlformats.org/officeDocument/2006/relationships/hyperlink" Target="https://www.devicemart.co.kr/goods/view?no=1341742" TargetMode="External" /><Relationship Id="rId22" Type="http://schemas.openxmlformats.org/officeDocument/2006/relationships/hyperlink" Target="https://www.devicemart.co.kr/goods/view?no=3585" TargetMode="External" /><Relationship Id="rId23" Type="http://schemas.openxmlformats.org/officeDocument/2006/relationships/hyperlink" Target="https://www.devicemart.co.kr/goods/view?no=1321196" TargetMode="External" /><Relationship Id="rId24" Type="http://schemas.openxmlformats.org/officeDocument/2006/relationships/hyperlink" Target="https://www.devicemart.co.kr/goods/view?no=1321195" TargetMode="External" /><Relationship Id="rId3" Type="http://schemas.openxmlformats.org/officeDocument/2006/relationships/hyperlink" Target="https://www.alldatasheet.co.kr/datasheet-pdf/view/1009241/STMICROELECTRONICS/NUCLEO-F446RE.html" TargetMode="External" /><Relationship Id="rId4" Type="http://schemas.openxmlformats.org/officeDocument/2006/relationships/hyperlink" Target="https://www.devicemart.co.kr/goods/view?no=24848" TargetMode="External" /><Relationship Id="rId5" Type="http://schemas.openxmlformats.org/officeDocument/2006/relationships/hyperlink" Target="https://www.eleparts.co.kr/goods/view?no=12663799" TargetMode="External" /><Relationship Id="rId6" Type="http://schemas.openxmlformats.org/officeDocument/2006/relationships/hyperlink" Target="https://www.devicemart.co.kr/goods/view?no=1342892" TargetMode="External" /><Relationship Id="rId7" Type="http://schemas.openxmlformats.org/officeDocument/2006/relationships/hyperlink" Target="https://www.alldatasheet.co.kr/datasheet-pdf/view/1132035/TDK/MPU-9250.html" TargetMode="External" /><Relationship Id="rId8" Type="http://schemas.openxmlformats.org/officeDocument/2006/relationships/hyperlink" Target="https://www.devicemart.co.kr/goods/view?no=15139881" TargetMode="External" /><Relationship Id="rId9" Type="http://schemas.openxmlformats.org/officeDocument/2006/relationships/hyperlink" Target="https://files.banggood.com/2016/11/BN-220%20GPS+Antenna%20datasheet.pdf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60"/>
  <x:sheetViews>
    <x:sheetView tabSelected="1" topLeftCell="A28" zoomScale="145" zoomScaleNormal="145" zoomScaleSheetLayoutView="75" workbookViewId="0">
      <x:selection activeCell="G42" activeCellId="0" sqref="G42:G43"/>
    </x:sheetView>
  </x:sheetViews>
  <x:sheetFormatPr defaultColWidth="9" defaultRowHeight="10.699999999999999"/>
  <x:cols>
    <x:col min="1" max="2" width="9" style="2"/>
    <x:col min="3" max="3" width="14.25" style="2" customWidth="1"/>
    <x:col min="4" max="4" width="27.375" style="2" customWidth="1"/>
    <x:col min="5" max="5" width="14" style="2" customWidth="1"/>
    <x:col min="6" max="6" width="9" style="2" bestFit="1" customWidth="1"/>
    <x:col min="7" max="7" width="12.625" style="2" customWidth="1"/>
    <x:col min="8" max="8" width="9" style="2"/>
    <x:col min="9" max="9" width="9" style="2" bestFit="1" customWidth="1"/>
    <x:col min="10" max="16384" width="9" style="2"/>
  </x:cols>
  <x:sheetData>
    <x:row r="1" ht="14.1" customHeight="1"/>
    <x:row r="2" spans="2:9" ht="14.1" customHeight="1">
      <x:c r="B2" s="11" t="s">
        <x:v>73</x:v>
      </x:c>
      <x:c r="C2" s="11" t="s">
        <x:v>75</x:v>
      </x:c>
      <x:c r="D2" s="11" t="s">
        <x:v>90</x:v>
      </x:c>
      <x:c r="E2" s="11" t="s">
        <x:v>97</x:v>
      </x:c>
      <x:c r="F2" s="11" t="s">
        <x:v>71</x:v>
      </x:c>
      <x:c r="G2" s="11" t="s">
        <x:v>77</x:v>
      </x:c>
      <x:c r="H2" s="11" t="s">
        <x:v>46</x:v>
      </x:c>
      <x:c r="I2" s="11" t="s">
        <x:v>76</x:v>
      </x:c>
    </x:row>
    <x:row r="3" spans="2:9" ht="14.1" customHeight="1">
      <x:c r="B3" s="11"/>
      <x:c r="C3" s="11"/>
      <x:c r="D3" s="11"/>
      <x:c r="E3" s="11"/>
      <x:c r="F3" s="11"/>
      <x:c r="G3" s="11"/>
      <x:c r="H3" s="11"/>
      <x:c r="I3" s="11"/>
    </x:row>
    <x:row r="4" spans="2:9" ht="14.1" customHeight="1">
      <x:c r="B4" s="17" t="s">
        <x:v>72</x:v>
      </x:c>
      <x:c r="C4" s="13" t="s">
        <x:v>35</x:v>
      </x:c>
      <x:c r="D4" s="5" t="s">
        <x:v>98</x:v>
      </x:c>
      <x:c r="E4" s="13"/>
      <x:c r="F4" s="14">
        <x:v>278000</x:v>
      </x:c>
      <x:c r="G4" s="12" t="s">
        <x:v>56</x:v>
      </x:c>
      <x:c r="H4" s="13"/>
      <x:c r="I4" s="9">
        <x:f>F4</x:f>
        <x:v>278000</x:v>
      </x:c>
    </x:row>
    <x:row r="5" spans="2:9" ht="14.1" customHeight="1">
      <x:c r="B5" s="17"/>
      <x:c r="C5" s="13"/>
      <x:c r="D5" s="5" t="s">
        <x:v>88</x:v>
      </x:c>
      <x:c r="E5" s="13"/>
      <x:c r="F5" s="14"/>
      <x:c r="G5" s="12"/>
      <x:c r="H5" s="13"/>
      <x:c r="I5" s="9"/>
    </x:row>
    <x:row r="6" spans="2:9" ht="14.1" customHeight="1">
      <x:c r="B6" s="17"/>
      <x:c r="C6" s="13"/>
      <x:c r="D6" s="5" t="s">
        <x:v>63</x:v>
      </x:c>
      <x:c r="E6" s="13"/>
      <x:c r="F6" s="14"/>
      <x:c r="G6" s="12"/>
      <x:c r="H6" s="13"/>
      <x:c r="I6" s="9"/>
    </x:row>
    <x:row r="7" spans="2:9" ht="14.1" customHeight="1">
      <x:c r="B7" s="17"/>
      <x:c r="C7" s="13"/>
      <x:c r="D7" s="4" t="s">
        <x:v>51</x:v>
      </x:c>
      <x:c r="E7" s="13"/>
      <x:c r="F7" s="14"/>
      <x:c r="G7" s="12"/>
      <x:c r="H7" s="13"/>
      <x:c r="I7" s="9"/>
    </x:row>
    <x:row r="8" spans="2:9" ht="14.1" customHeight="1">
      <x:c r="B8" s="26" t="s">
        <x:v>39</x:v>
      </x:c>
      <x:c r="C8" s="20" t="s">
        <x:v>18</x:v>
      </x:c>
      <x:c r="D8" s="4" t="s">
        <x:v>7</x:v>
      </x:c>
      <x:c r="E8" s="20"/>
      <x:c r="F8" s="21">
        <x:v>14800</x:v>
      </x:c>
      <x:c r="G8" s="22" t="s">
        <x:v>58</x:v>
      </x:c>
      <x:c r="H8" s="20"/>
      <x:c r="I8" s="23" t="s">
        <x:v>40</x:v>
      </x:c>
    </x:row>
    <x:row r="9" spans="2:9" ht="14.1" customHeight="1">
      <x:c r="B9" s="26"/>
      <x:c r="C9" s="20"/>
      <x:c r="D9" s="4" t="s">
        <x:v>86</x:v>
      </x:c>
      <x:c r="E9" s="20"/>
      <x:c r="F9" s="21"/>
      <x:c r="G9" s="22"/>
      <x:c r="H9" s="20"/>
      <x:c r="I9" s="24"/>
    </x:row>
    <x:row r="10" spans="2:9" ht="14.1" customHeight="1">
      <x:c r="B10" s="26"/>
      <x:c r="C10" s="20"/>
      <x:c r="D10" s="4" t="s">
        <x:v>92</x:v>
      </x:c>
      <x:c r="E10" s="20"/>
      <x:c r="F10" s="21"/>
      <x:c r="G10" s="22"/>
      <x:c r="H10" s="20"/>
      <x:c r="I10" s="24"/>
    </x:row>
    <x:row r="11" spans="2:9" ht="14.1" customHeight="1">
      <x:c r="B11" s="26"/>
      <x:c r="C11" s="20"/>
      <x:c r="D11" s="4" t="s">
        <x:v>4</x:v>
      </x:c>
      <x:c r="E11" s="20"/>
      <x:c r="F11" s="21"/>
      <x:c r="G11" s="22"/>
      <x:c r="H11" s="20"/>
      <x:c r="I11" s="24"/>
    </x:row>
    <x:row r="12" spans="2:9" ht="14.1" customHeight="1">
      <x:c r="B12" s="27" t="s">
        <x:v>70</x:v>
      </x:c>
      <x:c r="C12" s="20" t="s">
        <x:v>20</x:v>
      </x:c>
      <x:c r="D12" s="4" t="s">
        <x:v>91</x:v>
      </x:c>
      <x:c r="E12" s="20"/>
      <x:c r="F12" s="21">
        <x:v>39800</x:v>
      </x:c>
      <x:c r="G12" s="22" t="s">
        <x:v>61</x:v>
      </x:c>
      <x:c r="H12" s="20"/>
      <x:c r="I12" s="25" t="s">
        <x:v>40</x:v>
      </x:c>
    </x:row>
    <x:row r="13" spans="2:9" ht="14.1" customHeight="1">
      <x:c r="B13" s="27"/>
      <x:c r="C13" s="20"/>
      <x:c r="D13" s="4" t="s">
        <x:v>94</x:v>
      </x:c>
      <x:c r="E13" s="20"/>
      <x:c r="F13" s="21"/>
      <x:c r="G13" s="22"/>
      <x:c r="H13" s="20"/>
      <x:c r="I13" s="25"/>
    </x:row>
    <x:row r="14" spans="2:9" ht="14.1" customHeight="1">
      <x:c r="B14" s="27"/>
      <x:c r="C14" s="20"/>
      <x:c r="D14" s="4" t="s">
        <x:v>96</x:v>
      </x:c>
      <x:c r="E14" s="20"/>
      <x:c r="F14" s="21"/>
      <x:c r="G14" s="22"/>
      <x:c r="H14" s="20"/>
      <x:c r="I14" s="25"/>
    </x:row>
    <x:row r="15" spans="2:9" ht="14.1" customHeight="1">
      <x:c r="B15" s="27"/>
      <x:c r="C15" s="20"/>
      <x:c r="D15" s="4" t="s">
        <x:v>83</x:v>
      </x:c>
      <x:c r="E15" s="20"/>
      <x:c r="F15" s="21"/>
      <x:c r="G15" s="22"/>
      <x:c r="H15" s="20"/>
      <x:c r="I15" s="25"/>
    </x:row>
    <x:row r="16" spans="2:9" ht="14.1" customHeight="1">
      <x:c r="B16" s="27"/>
      <x:c r="C16" s="20"/>
      <x:c r="D16" s="4" t="s">
        <x:v>102</x:v>
      </x:c>
      <x:c r="E16" s="20"/>
      <x:c r="F16" s="21"/>
      <x:c r="G16" s="22"/>
      <x:c r="H16" s="20"/>
      <x:c r="I16" s="25"/>
    </x:row>
    <x:row r="17" spans="2:9" ht="14.1" customHeight="1">
      <x:c r="B17" s="27"/>
      <x:c r="C17" s="20"/>
      <x:c r="D17" s="4" t="s">
        <x:v>103</x:v>
      </x:c>
      <x:c r="E17" s="20"/>
      <x:c r="F17" s="21"/>
      <x:c r="G17" s="22"/>
      <x:c r="H17" s="20"/>
      <x:c r="I17" s="25"/>
    </x:row>
    <x:row r="18" spans="2:9" ht="14.1" customHeight="1">
      <x:c r="B18" s="28" t="s">
        <x:v>69</x:v>
      </x:c>
      <x:c r="C18" s="20" t="s">
        <x:v>25</x:v>
      </x:c>
      <x:c r="D18" s="4" t="s">
        <x:v>101</x:v>
      </x:c>
      <x:c r="E18" s="20"/>
      <x:c r="F18" s="21">
        <x:v>85000</x:v>
      </x:c>
      <x:c r="G18" s="22" t="s">
        <x:v>59</x:v>
      </x:c>
      <x:c r="H18" s="20"/>
      <x:c r="I18" s="23">
        <x:f>F18</x:f>
        <x:v>85000</x:v>
      </x:c>
    </x:row>
    <x:row r="19" spans="2:9" ht="14.1" customHeight="1">
      <x:c r="B19" s="28"/>
      <x:c r="C19" s="20"/>
      <x:c r="D19" s="4" t="s">
        <x:v>85</x:v>
      </x:c>
      <x:c r="E19" s="20"/>
      <x:c r="F19" s="21"/>
      <x:c r="G19" s="22"/>
      <x:c r="H19" s="20"/>
      <x:c r="I19" s="24"/>
    </x:row>
    <x:row r="20" spans="2:9" ht="14.1" customHeight="1">
      <x:c r="B20" s="28"/>
      <x:c r="C20" s="20"/>
      <x:c r="D20" s="4" t="s">
        <x:v>81</x:v>
      </x:c>
      <x:c r="E20" s="20"/>
      <x:c r="F20" s="21"/>
      <x:c r="G20" s="22"/>
      <x:c r="H20" s="20"/>
      <x:c r="I20" s="24"/>
    </x:row>
    <x:row r="21" spans="2:9" ht="14.1" customHeight="1">
      <x:c r="B21" s="28"/>
      <x:c r="C21" s="20"/>
      <x:c r="D21" s="4" t="s">
        <x:v>44</x:v>
      </x:c>
      <x:c r="E21" s="20"/>
      <x:c r="F21" s="21"/>
      <x:c r="G21" s="22"/>
      <x:c r="H21" s="20"/>
      <x:c r="I21" s="24"/>
    </x:row>
    <x:row r="22" spans="2:9" ht="14.1" customHeight="1">
      <x:c r="B22" s="28"/>
      <x:c r="C22" s="20"/>
      <x:c r="D22" s="4" t="s">
        <x:v>45</x:v>
      </x:c>
      <x:c r="E22" s="20"/>
      <x:c r="F22" s="21"/>
      <x:c r="G22" s="22"/>
      <x:c r="H22" s="20"/>
      <x:c r="I22" s="24"/>
    </x:row>
    <x:row r="23" spans="2:9" ht="14.1" customHeight="1">
      <x:c r="B23" s="19" t="s">
        <x:v>74</x:v>
      </x:c>
      <x:c r="C23" s="13" t="s">
        <x:v>89</x:v>
      </x:c>
      <x:c r="D23" s="13" t="s">
        <x:v>93</x:v>
      </x:c>
      <x:c r="E23" s="13"/>
      <x:c r="F23" s="14">
        <x:v>22239</x:v>
      </x:c>
      <x:c r="G23" s="12" t="s">
        <x:v>17</x:v>
      </x:c>
      <x:c r="H23" s="12" t="s">
        <x:v>13</x:v>
      </x:c>
      <x:c r="I23" s="9">
        <x:f>F23*3</x:f>
        <x:v>66717</x:v>
      </x:c>
    </x:row>
    <x:row r="24" spans="2:9" ht="14.1" customHeight="1">
      <x:c r="B24" s="19"/>
      <x:c r="C24" s="13"/>
      <x:c r="D24" s="13"/>
      <x:c r="E24" s="13"/>
      <x:c r="F24" s="14"/>
      <x:c r="G24" s="12"/>
      <x:c r="H24" s="12"/>
      <x:c r="I24" s="10"/>
    </x:row>
    <x:row r="25" spans="2:9" ht="14.1" customHeight="1">
      <x:c r="B25" s="18" t="s">
        <x:v>47</x:v>
      </x:c>
      <x:c r="C25" s="13" t="s">
        <x:v>49</x:v>
      </x:c>
      <x:c r="D25" s="13" t="s">
        <x:v>6</x:v>
      </x:c>
      <x:c r="E25" s="13"/>
      <x:c r="F25" s="14">
        <x:v>4730</x:v>
      </x:c>
      <x:c r="G25" s="12" t="s">
        <x:v>29</x:v>
      </x:c>
      <x:c r="H25" s="13"/>
      <x:c r="I25" s="9">
        <x:f>F25</x:f>
        <x:v>4730</x:v>
      </x:c>
    </x:row>
    <x:row r="26" spans="2:9" ht="14.1" customHeight="1">
      <x:c r="B26" s="18"/>
      <x:c r="C26" s="13"/>
      <x:c r="D26" s="13"/>
      <x:c r="E26" s="13"/>
      <x:c r="F26" s="14"/>
      <x:c r="G26" s="12"/>
      <x:c r="H26" s="13"/>
      <x:c r="I26" s="10"/>
    </x:row>
    <x:row r="27" spans="2:9" ht="14.1" customHeight="1">
      <x:c r="B27" s="17" t="s">
        <x:v>78</x:v>
      </x:c>
      <x:c r="C27" s="13" t="s">
        <x:v>65</x:v>
      </x:c>
      <x:c r="D27" s="5" t="s">
        <x:v>99</x:v>
      </x:c>
      <x:c r="E27" s="13"/>
      <x:c r="F27" s="14">
        <x:v>2838</x:v>
      </x:c>
      <x:c r="G27" s="12" t="s">
        <x:v>28</x:v>
      </x:c>
      <x:c r="H27" s="13"/>
      <x:c r="I27" s="9">
        <x:f>F27</x:f>
        <x:v>2838</x:v>
      </x:c>
    </x:row>
    <x:row r="28" spans="2:9" ht="14.1" customHeight="1">
      <x:c r="B28" s="17"/>
      <x:c r="C28" s="13"/>
      <x:c r="D28" s="5" t="s">
        <x:v>5</x:v>
      </x:c>
      <x:c r="E28" s="13"/>
      <x:c r="F28" s="14"/>
      <x:c r="G28" s="12"/>
      <x:c r="H28" s="13"/>
      <x:c r="I28" s="10"/>
    </x:row>
    <x:row r="29" spans="2:9" ht="14.1" customHeight="1">
      <x:c r="B29" s="17"/>
      <x:c r="C29" s="13"/>
      <x:c r="D29" s="5" t="s">
        <x:v>64</x:v>
      </x:c>
      <x:c r="E29" s="13"/>
      <x:c r="F29" s="14"/>
      <x:c r="G29" s="12"/>
      <x:c r="H29" s="13"/>
      <x:c r="I29" s="10"/>
    </x:row>
    <x:row r="30" spans="2:9" ht="14.1" customHeight="1">
      <x:c r="B30" s="16" t="s">
        <x:v>68</x:v>
      </x:c>
      <x:c r="C30" s="13" t="s">
        <x:v>21</x:v>
      </x:c>
      <x:c r="D30" s="5" t="s">
        <x:v>23</x:v>
      </x:c>
      <x:c r="E30" s="13"/>
      <x:c r="F30" s="14">
        <x:v>17600</x:v>
      </x:c>
      <x:c r="G30" s="12" t="s">
        <x:v>32</x:v>
      </x:c>
      <x:c r="H30" s="12" t="s">
        <x:v>60</x:v>
      </x:c>
      <x:c r="I30" s="9">
        <x:f>F30</x:f>
        <x:v>17600</x:v>
      </x:c>
    </x:row>
    <x:row r="31" spans="2:9" ht="14.1" customHeight="1">
      <x:c r="B31" s="16"/>
      <x:c r="C31" s="13"/>
      <x:c r="D31" s="5" t="s">
        <x:v>50</x:v>
      </x:c>
      <x:c r="E31" s="13"/>
      <x:c r="F31" s="14"/>
      <x:c r="G31" s="12"/>
      <x:c r="H31" s="12"/>
      <x:c r="I31" s="10"/>
    </x:row>
    <x:row r="32" spans="2:9" ht="14.1" customHeight="1">
      <x:c r="B32" s="16"/>
      <x:c r="C32" s="13"/>
      <x:c r="D32" s="5" t="s">
        <x:v>100</x:v>
      </x:c>
      <x:c r="E32" s="13"/>
      <x:c r="F32" s="14"/>
      <x:c r="G32" s="12"/>
      <x:c r="H32" s="12"/>
      <x:c r="I32" s="10"/>
    </x:row>
    <x:row r="33" spans="2:9" ht="14.1" customHeight="1">
      <x:c r="B33" s="16"/>
      <x:c r="C33" s="13"/>
      <x:c r="D33" s="5" t="s">
        <x:v>95</x:v>
      </x:c>
      <x:c r="E33" s="13"/>
      <x:c r="F33" s="14"/>
      <x:c r="G33" s="12"/>
      <x:c r="H33" s="12"/>
      <x:c r="I33" s="10"/>
    </x:row>
    <x:row r="34" spans="2:9" ht="14.1" customHeight="1">
      <x:c r="B34" s="16"/>
      <x:c r="C34" s="13" t="s">
        <x:v>53</x:v>
      </x:c>
      <x:c r="D34" s="5" t="s">
        <x:v>54</x:v>
      </x:c>
      <x:c r="E34" s="13" t="s">
        <x:v>43</x:v>
      </x:c>
      <x:c r="F34" s="14">
        <x:v>30800</x:v>
      </x:c>
      <x:c r="G34" s="12" t="s">
        <x:v>37</x:v>
      </x:c>
      <x:c r="H34" s="12" t="s">
        <x:v>22</x:v>
      </x:c>
      <x:c r="I34" s="9">
        <x:f>F34</x:f>
        <x:v>30800</x:v>
      </x:c>
    </x:row>
    <x:row r="35" spans="2:9" ht="14.1" customHeight="1">
      <x:c r="B35" s="16"/>
      <x:c r="C35" s="13"/>
      <x:c r="D35" s="5" t="s">
        <x:v>9</x:v>
      </x:c>
      <x:c r="E35" s="13"/>
      <x:c r="F35" s="14"/>
      <x:c r="G35" s="12"/>
      <x:c r="H35" s="12"/>
      <x:c r="I35" s="10"/>
    </x:row>
    <x:row r="36" spans="2:9" ht="14.1" customHeight="1">
      <x:c r="B36" s="16"/>
      <x:c r="C36" s="13"/>
      <x:c r="D36" s="5" t="s">
        <x:v>38</x:v>
      </x:c>
      <x:c r="E36" s="13"/>
      <x:c r="F36" s="14"/>
      <x:c r="G36" s="12"/>
      <x:c r="H36" s="12"/>
      <x:c r="I36" s="10"/>
    </x:row>
    <x:row r="37" spans="2:9" ht="14.1" customHeight="1">
      <x:c r="B37" s="16"/>
      <x:c r="C37" s="13" t="s">
        <x:v>0</x:v>
      </x:c>
      <x:c r="D37" s="5" t="s">
        <x:v>2</x:v>
      </x:c>
      <x:c r="E37" s="13"/>
      <x:c r="F37" s="14">
        <x:v>2200</x:v>
      </x:c>
      <x:c r="G37" s="12" t="s">
        <x:v>36</x:v>
      </x:c>
      <x:c r="H37" s="12" t="s">
        <x:v>57</x:v>
      </x:c>
      <x:c r="I37" s="9">
        <x:f>F37</x:f>
        <x:v>2200</x:v>
      </x:c>
    </x:row>
    <x:row r="38" spans="2:9" ht="14.1" customHeight="1">
      <x:c r="B38" s="16"/>
      <x:c r="C38" s="13"/>
      <x:c r="D38" s="5" t="s">
        <x:v>80</x:v>
      </x:c>
      <x:c r="E38" s="13"/>
      <x:c r="F38" s="14"/>
      <x:c r="G38" s="12"/>
      <x:c r="H38" s="12"/>
      <x:c r="I38" s="10"/>
    </x:row>
    <x:row r="39" spans="2:9" ht="14.1" customHeight="1">
      <x:c r="B39" s="16"/>
      <x:c r="C39" s="13"/>
      <x:c r="D39" s="5" t="s">
        <x:v>8</x:v>
      </x:c>
      <x:c r="E39" s="13"/>
      <x:c r="F39" s="14"/>
      <x:c r="G39" s="12"/>
      <x:c r="H39" s="12"/>
      <x:c r="I39" s="10"/>
    </x:row>
    <x:row r="40" spans="2:9" ht="14.1" customHeight="1">
      <x:c r="B40" s="16"/>
      <x:c r="C40" s="13" t="s">
        <x:v>3</x:v>
      </x:c>
      <x:c r="D40" s="5" t="s">
        <x:v>11</x:v>
      </x:c>
      <x:c r="E40" s="13"/>
      <x:c r="F40" s="14">
        <x:v>5500</x:v>
      </x:c>
      <x:c r="G40" s="12" t="s">
        <x:v>33</x:v>
      </x:c>
      <x:c r="H40" s="13"/>
      <x:c r="I40" s="9">
        <x:f>F40</x:f>
        <x:v>5500</x:v>
      </x:c>
    </x:row>
    <x:row r="41" spans="2:9" ht="14.1" customHeight="1">
      <x:c r="B41" s="16"/>
      <x:c r="C41" s="13"/>
      <x:c r="D41" s="5" t="s">
        <x:v>9</x:v>
      </x:c>
      <x:c r="E41" s="13"/>
      <x:c r="F41" s="14"/>
      <x:c r="G41" s="12"/>
      <x:c r="H41" s="13"/>
      <x:c r="I41" s="10"/>
    </x:row>
    <x:row r="42" spans="2:9" ht="14.1" customHeight="1">
      <x:c r="B42" s="16"/>
      <x:c r="C42" s="13" t="s">
        <x:v>1</x:v>
      </x:c>
      <x:c r="D42" s="5" t="s">
        <x:v>79</x:v>
      </x:c>
      <x:c r="E42" s="13"/>
      <x:c r="F42" s="14">
        <x:v>1100</x:v>
      </x:c>
      <x:c r="G42" s="12" t="s">
        <x:v>24</x:v>
      </x:c>
      <x:c r="H42" s="13"/>
      <x:c r="I42" s="9">
        <x:f>F42</x:f>
        <x:v>1100</x:v>
      </x:c>
    </x:row>
    <x:row r="43" spans="2:9" ht="14.1" customHeight="1">
      <x:c r="B43" s="16"/>
      <x:c r="C43" s="13"/>
      <x:c r="D43" s="5" t="s">
        <x:v>52</x:v>
      </x:c>
      <x:c r="E43" s="13"/>
      <x:c r="F43" s="14"/>
      <x:c r="G43" s="12"/>
      <x:c r="H43" s="13"/>
      <x:c r="I43" s="10"/>
    </x:row>
    <x:row r="44" spans="2:9" ht="14.1" customHeight="1">
      <x:c r="B44" s="16"/>
      <x:c r="C44" s="13" t="s">
        <x:v>19</x:v>
      </x:c>
      <x:c r="D44" s="5" t="s">
        <x:v>84</x:v>
      </x:c>
      <x:c r="E44" s="13"/>
      <x:c r="F44" s="14">
        <x:v>7700</x:v>
      </x:c>
      <x:c r="G44" s="12" t="s">
        <x:v>34</x:v>
      </x:c>
      <x:c r="H44" s="13"/>
      <x:c r="I44" s="9">
        <x:f>F44</x:f>
        <x:v>7700</x:v>
      </x:c>
    </x:row>
    <x:row r="45" spans="2:9" ht="14.1" customHeight="1">
      <x:c r="B45" s="16"/>
      <x:c r="C45" s="13"/>
      <x:c r="D45" s="4" t="s">
        <x:v>50</x:v>
      </x:c>
      <x:c r="E45" s="13"/>
      <x:c r="F45" s="14"/>
      <x:c r="G45" s="12"/>
      <x:c r="H45" s="13"/>
      <x:c r="I45" s="10"/>
    </x:row>
    <x:row r="46" spans="2:9" ht="14.1" customHeight="1">
      <x:c r="B46" s="29"/>
      <x:c r="C46" s="20" t="s">
        <x:v>62</x:v>
      </x:c>
      <x:c r="D46" s="4" t="s">
        <x:v>104</x:v>
      </x:c>
      <x:c r="E46" s="4"/>
      <x:c r="F46" s="21">
        <x:v>13000</x:v>
      </x:c>
      <x:c r="G46" s="22" t="s">
        <x:v>15</x:v>
      </x:c>
      <x:c r="H46" s="20"/>
      <x:c r="I46" s="23">
        <x:f>F46</x:f>
        <x:v>13000</x:v>
      </x:c>
    </x:row>
    <x:row r="47" spans="2:9" ht="14.1" customHeight="1">
      <x:c r="B47" s="29"/>
      <x:c r="C47" s="20"/>
      <x:c r="D47" s="4" t="s">
        <x:v>14</x:v>
      </x:c>
      <x:c r="E47" s="4"/>
      <x:c r="F47" s="21"/>
      <x:c r="G47" s="22"/>
      <x:c r="H47" s="20"/>
      <x:c r="I47" s="25"/>
    </x:row>
    <x:row r="48" spans="2:9" ht="14.1" customHeight="1">
      <x:c r="B48" s="29"/>
      <x:c r="C48" s="20"/>
      <x:c r="D48" s="4"/>
      <x:c r="E48" s="4"/>
      <x:c r="F48" s="21"/>
      <x:c r="G48" s="22"/>
      <x:c r="H48" s="20"/>
      <x:c r="I48" s="25"/>
    </x:row>
    <x:row r="49" spans="2:9" ht="14.1" customHeight="1">
      <x:c r="B49" s="15" t="s">
        <x:v>48</x:v>
      </x:c>
      <x:c r="C49" s="13" t="s">
        <x:v>66</x:v>
      </x:c>
      <x:c r="D49" s="4" t="s">
        <x:v>82</x:v>
      </x:c>
      <x:c r="E49" s="13"/>
      <x:c r="F49" s="14">
        <x:v>22000</x:v>
      </x:c>
      <x:c r="G49" s="12" t="s">
        <x:v>26</x:v>
      </x:c>
      <x:c r="H49" s="13"/>
      <x:c r="I49" s="9">
        <x:f>F49</x:f>
        <x:v>22000</x:v>
      </x:c>
    </x:row>
    <x:row r="50" spans="2:9" ht="14.1" customHeight="1">
      <x:c r="B50" s="15"/>
      <x:c r="C50" s="13"/>
      <x:c r="D50" s="5" t="s">
        <x:v>10</x:v>
      </x:c>
      <x:c r="E50" s="13"/>
      <x:c r="F50" s="14"/>
      <x:c r="G50" s="12"/>
      <x:c r="H50" s="13"/>
      <x:c r="I50" s="10"/>
    </x:row>
    <x:row r="51" spans="2:9" ht="14.1" customHeight="1">
      <x:c r="B51" s="15"/>
      <x:c r="C51" s="5" t="s">
        <x:v>55</x:v>
      </x:c>
      <x:c r="D51" s="5" t="s">
        <x:v>87</x:v>
      </x:c>
      <x:c r="E51" s="5"/>
      <x:c r="F51" s="6">
        <x:v>25300</x:v>
      </x:c>
      <x:c r="G51" s="7" t="s">
        <x:v>27</x:v>
      </x:c>
      <x:c r="H51" s="5"/>
      <x:c r="I51" s="8" t="s">
        <x:v>41</x:v>
      </x:c>
    </x:row>
    <x:row r="52" spans="2:9" ht="14.1" customHeight="1">
      <x:c r="B52" s="15"/>
      <x:c r="C52" s="13" t="s">
        <x:v>31</x:v>
      </x:c>
      <x:c r="D52" s="5" t="s">
        <x:v>67</x:v>
      </x:c>
      <x:c r="E52" s="13"/>
      <x:c r="F52" s="14">
        <x:v>8580</x:v>
      </x:c>
      <x:c r="G52" s="12" t="s">
        <x:v>30</x:v>
      </x:c>
      <x:c r="H52" s="12" t="s">
        <x:v>12</x:v>
      </x:c>
      <x:c r="I52" s="9">
        <x:f>F52*2</x:f>
        <x:v>17160</x:v>
      </x:c>
    </x:row>
    <x:row r="53" spans="2:9" ht="14.1" customHeight="1">
      <x:c r="B53" s="15"/>
      <x:c r="C53" s="13"/>
      <x:c r="D53" s="5" t="s">
        <x:v>80</x:v>
      </x:c>
      <x:c r="E53" s="13"/>
      <x:c r="F53" s="14"/>
      <x:c r="G53" s="12"/>
      <x:c r="H53" s="12"/>
      <x:c r="I53" s="10"/>
    </x:row>
    <x:row r="54" spans="2:8" ht="14.1" customHeight="1">
      <x:c r="B54" s="15"/>
      <x:c r="C54" s="5"/>
      <x:c r="D54" s="5"/>
      <x:c r="E54" s="5"/>
      <x:c r="F54" s="5"/>
      <x:c r="G54" s="4"/>
      <x:c r="H54" s="5"/>
    </x:row>
    <x:row r="55" spans="2:9" ht="14.1" customHeight="1">
      <x:c r="B55" s="30" t="s">
        <x:v>42</x:v>
      </x:c>
      <x:c r="C55" s="4" t="s">
        <x:v>107</x:v>
      </x:c>
      <x:c r="D55" s="4"/>
      <x:c r="E55" s="4"/>
      <x:c r="F55" s="4">
        <x:v>528</x:v>
      </x:c>
      <x:c r="G55" s="31" t="s">
        <x:v>16</x:v>
      </x:c>
      <x:c r="H55" s="4"/>
      <x:c r="I55" s="2">
        <x:f>F55</x:f>
        <x:v>528</x:v>
      </x:c>
    </x:row>
    <x:row r="56" spans="2:9" ht="14.1" customHeight="1">
      <x:c r="B56" s="30"/>
      <x:c r="C56" s="4" t="s">
        <x:v>106</x:v>
      </x:c>
      <x:c r="D56" s="4"/>
      <x:c r="E56" s="4"/>
      <x:c r="F56" s="4">
        <x:v>935</x:v>
      </x:c>
      <x:c r="G56" s="31" t="s">
        <x:v>108</x:v>
      </x:c>
      <x:c r="H56" s="4"/>
      <x:c r="I56" s="2">
        <x:f>F56</x:f>
        <x:v>935</x:v>
      </x:c>
    </x:row>
    <x:row r="57" spans="2:9" ht="14.1" customHeight="1">
      <x:c r="B57" s="30"/>
      <x:c r="C57" s="4" t="s">
        <x:v>109</x:v>
      </x:c>
      <x:c r="D57" s="4"/>
      <x:c r="E57" s="4"/>
      <x:c r="F57" s="4">
        <x:v>935</x:v>
      </x:c>
      <x:c r="G57" s="31" t="s">
        <x:v>105</x:v>
      </x:c>
      <x:c r="H57" s="4"/>
      <x:c r="I57" s="2">
        <x:f>F57</x:f>
        <x:v>935</x:v>
      </x:c>
    </x:row>
    <x:row r="58" spans="2:8" ht="14.1" customHeight="1">
      <x:c r="B58" s="30"/>
      <x:c r="C58" s="4"/>
      <x:c r="D58" s="4"/>
      <x:c r="E58" s="4"/>
      <x:c r="F58" s="4"/>
      <x:c r="G58" s="4"/>
      <x:c r="H58" s="4"/>
    </x:row>
    <x:row r="59" spans="2:9">
      <x:c r="B59" s="11"/>
      <x:c r="C59" s="13"/>
      <x:c r="D59" s="13"/>
      <x:c r="E59" s="13"/>
      <x:c r="F59" s="14"/>
      <x:c r="G59" s="13"/>
      <x:c r="H59" s="13"/>
      <x:c r="I59" s="8">
        <x:f>SUM(I4:I53)</x:f>
        <x:v>554345</x:v>
      </x:c>
    </x:row>
    <x:row r="60" spans="2:8">
      <x:c r="B60" s="11"/>
      <x:c r="C60" s="13"/>
      <x:c r="D60" s="13"/>
      <x:c r="E60" s="13"/>
      <x:c r="F60" s="13"/>
      <x:c r="G60" s="13"/>
      <x:c r="H60" s="13"/>
    </x:row>
  </x:sheetData>
  <x:mergeCells count="126">
    <x:mergeCell ref="I40:I41"/>
    <x:mergeCell ref="I42:I43"/>
    <x:mergeCell ref="I44:I45"/>
    <x:mergeCell ref="I49:I50"/>
    <x:mergeCell ref="I52:I53"/>
    <x:mergeCell ref="I25:I26"/>
    <x:mergeCell ref="I27:I29"/>
    <x:mergeCell ref="I30:I33"/>
    <x:mergeCell ref="I34:I36"/>
    <x:mergeCell ref="I37:I39"/>
    <x:mergeCell ref="I2:I3"/>
    <x:mergeCell ref="I4:I7"/>
    <x:mergeCell ref="I23:I24"/>
    <x:mergeCell ref="G52:G53"/>
    <x:mergeCell ref="H52:H53"/>
    <x:mergeCell ref="B59:B60"/>
    <x:mergeCell ref="C59:C60"/>
    <x:mergeCell ref="D59:D60"/>
    <x:mergeCell ref="E59:E60"/>
    <x:mergeCell ref="F59:F60"/>
    <x:mergeCell ref="G59:G60"/>
    <x:mergeCell ref="H59:H60"/>
    <x:mergeCell ref="B49:B54"/>
    <x:mergeCell ref="C49:C50"/>
    <x:mergeCell ref="E49:E50"/>
    <x:mergeCell ref="F49:F50"/>
    <x:mergeCell ref="G49:G50"/>
    <x:mergeCell ref="H49:H50"/>
    <x:mergeCell ref="C52:C53"/>
    <x:mergeCell ref="E52:E53"/>
    <x:mergeCell ref="F52:F53"/>
    <x:mergeCell ref="B44:B45"/>
    <x:mergeCell ref="C44:C45"/>
    <x:mergeCell ref="E44:E45"/>
    <x:mergeCell ref="F44:F45"/>
    <x:mergeCell ref="G44:G45"/>
    <x:mergeCell ref="H44:H45"/>
    <x:mergeCell ref="B42:B43"/>
    <x:mergeCell ref="C42:C43"/>
    <x:mergeCell ref="E42:E43"/>
    <x:mergeCell ref="F42:F43"/>
    <x:mergeCell ref="G42:G43"/>
    <x:mergeCell ref="H42:H43"/>
    <x:mergeCell ref="B40:B41"/>
    <x:mergeCell ref="C40:C41"/>
    <x:mergeCell ref="E40:E41"/>
    <x:mergeCell ref="F40:F41"/>
    <x:mergeCell ref="G40:G41"/>
    <x:mergeCell ref="H40:H41"/>
    <x:mergeCell ref="B37:B39"/>
    <x:mergeCell ref="C37:C39"/>
    <x:mergeCell ref="E37:E39"/>
    <x:mergeCell ref="F37:F39"/>
    <x:mergeCell ref="G37:G39"/>
    <x:mergeCell ref="H37:H39"/>
    <x:mergeCell ref="B34:B36"/>
    <x:mergeCell ref="C34:C36"/>
    <x:mergeCell ref="E34:E36"/>
    <x:mergeCell ref="F34:F36"/>
    <x:mergeCell ref="G34:G36"/>
    <x:mergeCell ref="H34:H36"/>
    <x:mergeCell ref="B30:B33"/>
    <x:mergeCell ref="C30:C33"/>
    <x:mergeCell ref="E30:E33"/>
    <x:mergeCell ref="F30:F33"/>
    <x:mergeCell ref="G30:G33"/>
    <x:mergeCell ref="H30:H33"/>
    <x:mergeCell ref="B27:B29"/>
    <x:mergeCell ref="C27:C29"/>
    <x:mergeCell ref="E27:E29"/>
    <x:mergeCell ref="F27:F29"/>
    <x:mergeCell ref="G27:G29"/>
    <x:mergeCell ref="H27:H29"/>
    <x:mergeCell ref="H25:H26"/>
    <x:mergeCell ref="B25:B26"/>
    <x:mergeCell ref="C25:C26"/>
    <x:mergeCell ref="D25:D26"/>
    <x:mergeCell ref="E25:E26"/>
    <x:mergeCell ref="F25:F26"/>
    <x:mergeCell ref="G25:G26"/>
    <x:mergeCell ref="B23:B24"/>
    <x:mergeCell ref="C23:C24"/>
    <x:mergeCell ref="D23:D24"/>
    <x:mergeCell ref="E23:E24"/>
    <x:mergeCell ref="F23:F24"/>
    <x:mergeCell ref="G23:G24"/>
    <x:mergeCell ref="H23:H24"/>
    <x:mergeCell ref="H2:H3"/>
    <x:mergeCell ref="B4:B7"/>
    <x:mergeCell ref="C4:C7"/>
    <x:mergeCell ref="E4:E7"/>
    <x:mergeCell ref="F4:F7"/>
    <x:mergeCell ref="G4:G7"/>
    <x:mergeCell ref="H4:H7"/>
    <x:mergeCell ref="B2:B3"/>
    <x:mergeCell ref="C2:C3"/>
    <x:mergeCell ref="D2:D3"/>
    <x:mergeCell ref="E2:E3"/>
    <x:mergeCell ref="F2:F3"/>
    <x:mergeCell ref="G2:G3"/>
    <x:mergeCell ref="C8:C11"/>
    <x:mergeCell ref="C12:C17"/>
    <x:mergeCell ref="C18:C22"/>
    <x:mergeCell ref="F8:F11"/>
    <x:mergeCell ref="G8:G11"/>
    <x:mergeCell ref="H8:H11"/>
    <x:mergeCell ref="I8:I11"/>
    <x:mergeCell ref="E8:E11"/>
    <x:mergeCell ref="E12:E17"/>
    <x:mergeCell ref="F12:F17"/>
    <x:mergeCell ref="G12:G17"/>
    <x:mergeCell ref="I12:I17"/>
    <x:mergeCell ref="H12:H17"/>
    <x:mergeCell ref="E18:E22"/>
    <x:mergeCell ref="F18:F22"/>
    <x:mergeCell ref="G18:G22"/>
    <x:mergeCell ref="B8:B11"/>
    <x:mergeCell ref="B12:B17"/>
    <x:mergeCell ref="B18:B22"/>
    <x:mergeCell ref="H18:H22"/>
    <x:mergeCell ref="I18:I22"/>
    <x:mergeCell ref="C46:C48"/>
    <x:mergeCell ref="F46:F48"/>
    <x:mergeCell ref="I46:I48"/>
    <x:mergeCell ref="G46:G48"/>
    <x:mergeCell ref="H46:H48"/>
  </x:mergeCells>
  <x:hyperlinks>
    <x:hyperlink ref="G4:G4" r:id="rId1"/>
    <x:hyperlink ref="G23:G23" r:id="rId2"/>
    <x:hyperlink ref="H23:H23" r:id="rId3"/>
    <x:hyperlink ref="G25:G25" r:id="rId4"/>
    <x:hyperlink ref="G27:G27" r:id="rId5"/>
    <x:hyperlink ref="G30:G30" r:id="rId6"/>
    <x:hyperlink ref="H30:H30" r:id="rId7"/>
    <x:hyperlink ref="G34:G34" r:id="rId8"/>
    <x:hyperlink ref="H34:H34" r:id="rId9"/>
    <x:hyperlink ref="G37:G37" r:id="rId10"/>
    <x:hyperlink ref="H37:H37" r:id="rId11"/>
    <x:hyperlink ref="G40:G40" r:id="rId12"/>
    <x:hyperlink ref="G42:G42" r:id="rId13"/>
    <x:hyperlink ref="G51:G51" r:id="rId14"/>
    <x:hyperlink ref="G52:G52" r:id="rId15"/>
    <x:hyperlink ref="H52:H52" r:id="rId16"/>
    <x:hyperlink ref="G8:G11" r:id="rId17"/>
    <x:hyperlink ref="G12:G17" r:id="rId18"/>
    <x:hyperlink ref="G18:G22" r:id="rId19"/>
    <x:hyperlink ref="G44:G44" r:id="rId20"/>
    <x:hyperlink ref="G49:G49" r:id="rId21"/>
    <x:hyperlink ref="G55:G55" r:id="rId22"/>
    <x:hyperlink ref="G56:G56" r:id="rId23"/>
    <x:hyperlink ref="G57:G57" r:id="rId24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Motor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Cremmy</cp:lastModifiedBy>
  <cp:revision>30</cp:revision>
  <dcterms:created xsi:type="dcterms:W3CDTF">2025-01-25T06:34:14.000</dcterms:created>
  <dcterms:modified xsi:type="dcterms:W3CDTF">2025-03-02T13:44:29.491</dcterms:modified>
  <cp:version>0906.0200.01</cp:version>
</cp:coreProperties>
</file>