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\Desktop\giantHornet\"/>
    </mc:Choice>
  </mc:AlternateContent>
  <xr:revisionPtr revIDLastSave="0" documentId="13_ncr:1_{034A004A-E30B-45C5-8F83-1CD8D77BF834}" xr6:coauthVersionLast="47" xr6:coauthVersionMax="47" xr10:uidLastSave="{00000000-0000-0000-0000-000000000000}"/>
  <bookViews>
    <workbookView xWindow="-120" yWindow="-120" windowWidth="29040" windowHeight="15720" tabRatio="605" xr2:uid="{00000000-000D-0000-FFFF-FFFF00000000}"/>
  </bookViews>
  <sheets>
    <sheet name="Moto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3" l="1"/>
  <c r="I47" i="3"/>
  <c r="I44" i="3"/>
  <c r="I42" i="3"/>
  <c r="I40" i="3"/>
  <c r="I38" i="3"/>
  <c r="I35" i="3"/>
  <c r="I32" i="3"/>
  <c r="I28" i="3"/>
  <c r="I19" i="3"/>
  <c r="I17" i="3"/>
  <c r="I14" i="3"/>
  <c r="I4" i="3"/>
</calcChain>
</file>

<file path=xl/sharedStrings.xml><?xml version="1.0" encoding="utf-8"?>
<sst xmlns="http://schemas.openxmlformats.org/spreadsheetml/2006/main" count="110" uniqueCount="105">
  <si>
    <t>https://www.devicemart.co.kr/goods/view?no=1342892</t>
  </si>
  <si>
    <t>https://www.devicemart.co.kr/goods/view?no=15139881</t>
  </si>
  <si>
    <t>https://www.devicemart.co.kr/goods/view?no=15193221</t>
  </si>
  <si>
    <t>S500 쿼드콥터 드론 PDB 에디션 베이직 콤보 - 헤비리프트 사양 (1kg 페이로드)</t>
  </si>
  <si>
    <t>https://www.devicemart.co.kr/goods/view?no=14584823</t>
  </si>
  <si>
    <t>ESC</t>
  </si>
  <si>
    <t>NUCLEO-F446RE</t>
  </si>
  <si>
    <t>[SMG] 아두이노 대기압/고도 센서 모듈 BMP280 [TYE-BMP28]</t>
  </si>
  <si>
    <t>[SMG] 아두이노 MicroSD 카드 소켓 모듈 [SZH-EKBZ-005]</t>
  </si>
  <si>
    <t>Body</t>
  </si>
  <si>
    <t>Core</t>
  </si>
  <si>
    <t>[Beitian] 고정밀 미니 GPS 모듈 [BN-220]</t>
  </si>
  <si>
    <t>https://www.digikey.kr/ko/products/detail/stmicroelectronics/NUCLEO-F446RE/5347712</t>
  </si>
  <si>
    <t>https://www.falconshop.co.kr/shop/goods/goods_view.php?&amp;goodsno=100003336</t>
  </si>
  <si>
    <t>https://www.devicemart.co.kr/goods/view?no=1326951</t>
  </si>
  <si>
    <t>NMEA0183</t>
  </si>
  <si>
    <t>[SMG] MPU-9250 아두이노 9축 자이로 센서 모듈 GY-9250 [SZH-EK037]</t>
  </si>
  <si>
    <t>[Happy House] ESP32-C3 SuperMini 개발보드 블랙 [CMODULE-13]</t>
  </si>
  <si>
    <t>[RTS] S3508-380KV Motor Set (12~13in/22.2V/ Wire 50cm)</t>
  </si>
  <si>
    <t>[GT-Drone] EC-X3 ESC for Multicopters (30A/OPTO/COB/6S)</t>
  </si>
  <si>
    <t>Index</t>
  </si>
  <si>
    <t>Name</t>
  </si>
  <si>
    <t>Specification</t>
  </si>
  <si>
    <t>Detailed specifications</t>
  </si>
  <si>
    <t>Price</t>
  </si>
  <si>
    <t>Link</t>
  </si>
  <si>
    <t>Document</t>
  </si>
  <si>
    <t>Frame Diameter: 500mm</t>
  </si>
  <si>
    <t>Height: 288mm</t>
  </si>
  <si>
    <t>Weight: 445g (frame only)</t>
  </si>
  <si>
    <t>Motor Mount Bolt Holes: 16~19~25mm</t>
  </si>
  <si>
    <t>https://www.falconshop.co.kr/shop/goods/goods_view.php?goodsno=100003773</t>
  </si>
  <si>
    <t>Resolution : 500Hz</t>
  </si>
  <si>
    <t>weight : 23g</t>
  </si>
  <si>
    <t>Max : 35A 10sec</t>
  </si>
  <si>
    <t>continuous : 30A</t>
  </si>
  <si>
    <t>https://www.falconshop.co.kr/shop/goods/goods_view.php?goodsno=100070769</t>
  </si>
  <si>
    <t>Speed : 380kv</t>
  </si>
  <si>
    <t>Output : 330W</t>
  </si>
  <si>
    <t>diameter : 35mm</t>
  </si>
  <si>
    <t>weight : 106g</t>
  </si>
  <si>
    <t>MaxCell : 6S (22.2V)</t>
  </si>
  <si>
    <t>MaxConti : 22A 30sec</t>
  </si>
  <si>
    <t>VEGA 베가 그래핀 6셀 22.2V 3300mAh 35C 리튬 폴리머 배터리 (XT90)</t>
  </si>
  <si>
    <t>Voltage : 22.2V (6S)</t>
  </si>
  <si>
    <t>Capa : 3300mAh</t>
  </si>
  <si>
    <t>weight : 435g</t>
  </si>
  <si>
    <t>방전율 : 35C</t>
  </si>
  <si>
    <t>충전율 : 1C</t>
  </si>
  <si>
    <t>https://www.falconshop.co.kr/shop/goods/goods_view.php?goodsno=100051572</t>
  </si>
  <si>
    <t>Clock : 180MHz</t>
  </si>
  <si>
    <t>https://www.alldatasheet.co.kr/datasheet-pdf/view/1009241/STMICROELECTRONICS/NUCLEO-F446RE.html</t>
  </si>
  <si>
    <t>Base Board</t>
  </si>
  <si>
    <t>[거상인] [ GA2 ] 80 x 80 사각 만능 기판 - 양면</t>
  </si>
  <si>
    <t>Size : 80*80 (mm)</t>
  </si>
  <si>
    <t>https://www.devicemart.co.kr/goods/view?no=24848</t>
  </si>
  <si>
    <t>Power</t>
  </si>
  <si>
    <t>[YwRobot] LM2596 5V 전원 레귤레이터 모듈 [PWR060010]</t>
  </si>
  <si>
    <t>Input Voltage : 7-18V</t>
  </si>
  <si>
    <t>Output Voltage : 5V</t>
  </si>
  <si>
    <t>Stable output current: 2A</t>
  </si>
  <si>
    <t>Maximum output current: 3A</t>
  </si>
  <si>
    <t>https://www.devicemart.co.kr/goods/view?no=1384708</t>
  </si>
  <si>
    <t>https://www.alldatasheet.com/datasheet-pdf/view/315343/ONSEMI/LM2596.html</t>
  </si>
  <si>
    <t>DCDC-5V 강압 DC-DC컨버터 dip 타입</t>
  </si>
  <si>
    <t>Input Voltage : 6-30V</t>
  </si>
  <si>
    <t>Maximum output current: 1A</t>
  </si>
  <si>
    <t>https://www.eleparts.co.kr/goods/view?no=12663799</t>
  </si>
  <si>
    <t>Sensor</t>
  </si>
  <si>
    <t>Interface : SPI at 1Mbps(r/w), 20Mbps (read only)/ I2C at 400kbps</t>
  </si>
  <si>
    <t>Voltage : Power 3.3~5V, Signal 3.3V</t>
  </si>
  <si>
    <t>Sampling rate : 1000Hz</t>
  </si>
  <si>
    <t>Axis : 9axis</t>
  </si>
  <si>
    <t>https://www.alldatasheet.co.kr/datasheet-pdf/view/1132035/TDK/MPU-9250.html</t>
  </si>
  <si>
    <t>Interface : UART at 921600bps(max)</t>
  </si>
  <si>
    <t>Voltage : Power 5V</t>
  </si>
  <si>
    <t>Sampling rate : 1Hz up to 10Hz</t>
  </si>
  <si>
    <t>https://files.banggood.com/2016/11/BN-220 GPS+Antenna datasheet.pdf</t>
  </si>
  <si>
    <t>Interface : SPI at 10Mbps / I2C at 3.4Mbps</t>
  </si>
  <si>
    <t>Voltage : 3.3V</t>
  </si>
  <si>
    <t>Resolution : 1hPa</t>
  </si>
  <si>
    <t>https://www.alldatasheet.co.kr/datasheet-pdf/view/1132069/BOSCH/BMP280.html</t>
  </si>
  <si>
    <t>[MINGWU] XGZP040 공기압 압력 센서 모듈 [SZH-MIN029]</t>
  </si>
  <si>
    <t>Interface : Analog</t>
  </si>
  <si>
    <t>https://www.devicemart.co.kr/goods/view?no=15525647</t>
  </si>
  <si>
    <t>Interface : SPI</t>
  </si>
  <si>
    <t>Voltage : Power 5V, Signal 3.3~5V</t>
  </si>
  <si>
    <t>Wi-FI 4 &amp; BT 5</t>
  </si>
  <si>
    <t>Controller</t>
  </si>
  <si>
    <t>Button : 3 pcs</t>
  </si>
  <si>
    <t>Joystick : 1 pcs</t>
  </si>
  <si>
    <t>https://www.devicemart.co.kr/goods/view?no=1341742</t>
  </si>
  <si>
    <t>Clock : 84MHz</t>
  </si>
  <si>
    <t>https://www.devicemart.co.kr/goods/view?no=1376584</t>
  </si>
  <si>
    <t>[Ai-thinker] [정품] SX1278 433MHz LoRa 통신모듈 [Ra-01]</t>
  </si>
  <si>
    <t>Interface : SPI at 10Mbps</t>
  </si>
  <si>
    <t>https://www.devicemart.co.kr/goods/view?no=12506362</t>
  </si>
  <si>
    <t>https://www.alldatasheet.co.kr/datasheet-pdf/view/800241/SEMTECH/SX1278.html</t>
  </si>
  <si>
    <t>[STMicroelectronics ] NUCLEO-F401RE</t>
    <phoneticPr fontId="2" type="noConversion"/>
  </si>
  <si>
    <t>Motor</t>
    <phoneticPr fontId="2" type="noConversion"/>
  </si>
  <si>
    <t>Battery</t>
    <phoneticPr fontId="2" type="noConversion"/>
  </si>
  <si>
    <t>Total</t>
    <phoneticPr fontId="2" type="noConversion"/>
  </si>
  <si>
    <t>[(주)펌테크] Joystick Shield</t>
    <phoneticPr fontId="2" type="noConversion"/>
  </si>
  <si>
    <t>보유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</si>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</sst>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u/>
      <sz val="11"/>
      <color theme="10"/>
      <name val="맑은 고딕"/>
      <family val="3"/>
      <charset val="129"/>
    </font>
    <font>
      <sz val="8"/>
      <name val="돋움"/>
      <family val="3"/>
      <charset val="129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u/>
      <sz val="8"/>
      <color theme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0B6F2"/>
        <bgColor indexed="64"/>
      </patternFill>
    </fill>
    <fill>
      <patternFill patternType="solid">
        <fgColor rgb="FFFFBDAD"/>
        <bgColor indexed="64"/>
      </patternFill>
    </fill>
    <fill>
      <patternFill patternType="solid">
        <fgColor rgb="FFFFF0B3"/>
        <bgColor indexed="64"/>
      </patternFill>
    </fill>
    <fill>
      <patternFill patternType="solid">
        <fgColor rgb="FFABF5D1"/>
        <bgColor indexed="64"/>
      </patternFill>
    </fill>
    <fill>
      <patternFill patternType="solid">
        <fgColor rgb="FFB3F5FF"/>
        <bgColor indexed="64"/>
      </patternFill>
    </fill>
    <fill>
      <patternFill patternType="solid">
        <fgColor rgb="FFB3D4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3" fontId="4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 wrapText="1"/>
    </xf>
    <xf numFmtId="3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84708" TargetMode="External"/><Relationship Id="rId13" Type="http://schemas.openxmlformats.org/officeDocument/2006/relationships/hyperlink" Target="https://www.devicemart.co.kr/goods/view?no=15139881" TargetMode="External"/><Relationship Id="rId18" Type="http://schemas.openxmlformats.org/officeDocument/2006/relationships/hyperlink" Target="https://www.devicemart.co.kr/goods/view?no=1326951" TargetMode="External"/><Relationship Id="rId3" Type="http://schemas.openxmlformats.org/officeDocument/2006/relationships/hyperlink" Target="https://www.falconshop.co.kr/shop/goods/goods_view.php?&amp;goodsno=100003336" TargetMode="External"/><Relationship Id="rId21" Type="http://schemas.openxmlformats.org/officeDocument/2006/relationships/hyperlink" Target="https://www.devicemart.co.kr/goods/view?no=1376584" TargetMode="External"/><Relationship Id="rId7" Type="http://schemas.openxmlformats.org/officeDocument/2006/relationships/hyperlink" Target="https://www.devicemart.co.kr/goods/view?no=24848" TargetMode="External"/><Relationship Id="rId12" Type="http://schemas.openxmlformats.org/officeDocument/2006/relationships/hyperlink" Target="https://www.alldatasheet.co.kr/datasheet-pdf/view/1132035/TDK/MPU-9250.html" TargetMode="External"/><Relationship Id="rId17" Type="http://schemas.openxmlformats.org/officeDocument/2006/relationships/hyperlink" Target="https://www.devicemart.co.kr/goods/view?no=15525647" TargetMode="External"/><Relationship Id="rId2" Type="http://schemas.openxmlformats.org/officeDocument/2006/relationships/hyperlink" Target="https://www.falconshop.co.kr/shop/goods/goods_view.php?goodsno=100070769" TargetMode="External"/><Relationship Id="rId16" Type="http://schemas.openxmlformats.org/officeDocument/2006/relationships/hyperlink" Target="https://www.alldatasheet.co.kr/datasheet-pdf/view/1132069/BOSCH/BMP280.html" TargetMode="External"/><Relationship Id="rId20" Type="http://schemas.openxmlformats.org/officeDocument/2006/relationships/hyperlink" Target="https://www.devicemart.co.kr/goods/view?no=1341742" TargetMode="External"/><Relationship Id="rId1" Type="http://schemas.openxmlformats.org/officeDocument/2006/relationships/hyperlink" Target="https://www.falconshop.co.kr/shop/goods/goods_view.php?goodsno=100003773" TargetMode="External"/><Relationship Id="rId6" Type="http://schemas.openxmlformats.org/officeDocument/2006/relationships/hyperlink" Target="https://www.alldatasheet.co.kr/datasheet-pdf/view/1009241/STMICROELECTRONICS/NUCLEO-F446RE.html" TargetMode="External"/><Relationship Id="rId11" Type="http://schemas.openxmlformats.org/officeDocument/2006/relationships/hyperlink" Target="https://www.devicemart.co.kr/goods/view?no=1342892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kr/ko/products/detail/stmicroelectronics/NUCLEO-F446RE/5347712" TargetMode="External"/><Relationship Id="rId15" Type="http://schemas.openxmlformats.org/officeDocument/2006/relationships/hyperlink" Target="https://www.devicemart.co.kr/goods/view?no=14584823" TargetMode="External"/><Relationship Id="rId23" Type="http://schemas.openxmlformats.org/officeDocument/2006/relationships/hyperlink" Target="https://www.alldatasheet.co.kr/datasheet-pdf/view/800241/SEMTECH/SX1278.html" TargetMode="External"/><Relationship Id="rId10" Type="http://schemas.openxmlformats.org/officeDocument/2006/relationships/hyperlink" Target="https://www.eleparts.co.kr/goods/view?no=12663799" TargetMode="External"/><Relationship Id="rId19" Type="http://schemas.openxmlformats.org/officeDocument/2006/relationships/hyperlink" Target="https://www.devicemart.co.kr/goods/view?no=15193221" TargetMode="External"/><Relationship Id="rId4" Type="http://schemas.openxmlformats.org/officeDocument/2006/relationships/hyperlink" Target="https://www.falconshop.co.kr/shop/goods/goods_view.php?goodsno=100051572" TargetMode="External"/><Relationship Id="rId9" Type="http://schemas.openxmlformats.org/officeDocument/2006/relationships/hyperlink" Target="https://www.alldatasheet.com/datasheet-pdf/view/315343/ONSEMI/LM2596.html" TargetMode="External"/><Relationship Id="rId14" Type="http://schemas.openxmlformats.org/officeDocument/2006/relationships/hyperlink" Target="https://files.banggood.com/2016/11/BN-220%20GPS+Antenna%20datasheet.pdf" TargetMode="External"/><Relationship Id="rId22" Type="http://schemas.openxmlformats.org/officeDocument/2006/relationships/hyperlink" Target="https://www.devicemart.co.kr/goods/view?no=125063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I51"/>
  <sheetViews>
    <sheetView tabSelected="1" zoomScale="145" zoomScaleNormal="145" zoomScaleSheetLayoutView="75" workbookViewId="0">
      <selection activeCell="D14" sqref="D14"/>
    </sheetView>
  </sheetViews>
  <sheetFormatPr defaultColWidth="9" defaultRowHeight="11.25" x14ac:dyDescent="0.3"/>
  <cols>
    <col min="1" max="2" width="9" style="2"/>
    <col min="3" max="3" width="14.25" style="2" customWidth="1"/>
    <col min="4" max="4" width="27.375" style="2" customWidth="1"/>
    <col min="5" max="5" width="14" style="2" customWidth="1"/>
    <col min="6" max="6" width="9" style="2"/>
    <col min="7" max="7" width="12.625" style="2" customWidth="1"/>
    <col min="8" max="16384" width="9" style="2"/>
  </cols>
  <sheetData>
    <row r="1" spans="2:9" ht="14.1" customHeight="1" x14ac:dyDescent="0.3"/>
    <row r="2" spans="2:9" ht="14.1" customHeight="1" x14ac:dyDescent="0.3"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101</v>
      </c>
    </row>
    <row r="3" spans="2:9" ht="14.1" customHeight="1" x14ac:dyDescent="0.3">
      <c r="B3" s="1"/>
      <c r="C3" s="1"/>
      <c r="D3" s="1"/>
      <c r="E3" s="1"/>
      <c r="F3" s="1"/>
      <c r="G3" s="1"/>
      <c r="H3" s="1"/>
      <c r="I3" s="1"/>
    </row>
    <row r="4" spans="2:9" ht="14.1" customHeight="1" x14ac:dyDescent="0.3">
      <c r="B4" s="3" t="s">
        <v>9</v>
      </c>
      <c r="C4" s="4" t="s">
        <v>3</v>
      </c>
      <c r="D4" s="5" t="s">
        <v>27</v>
      </c>
      <c r="E4" s="4"/>
      <c r="F4" s="6">
        <v>278000</v>
      </c>
      <c r="G4" s="7" t="s">
        <v>31</v>
      </c>
      <c r="H4" s="4"/>
      <c r="I4" s="16">
        <f>F4</f>
        <v>278000</v>
      </c>
    </row>
    <row r="5" spans="2:9" ht="14.1" customHeight="1" x14ac:dyDescent="0.3">
      <c r="B5" s="3"/>
      <c r="C5" s="4"/>
      <c r="D5" s="5" t="s">
        <v>28</v>
      </c>
      <c r="E5" s="4"/>
      <c r="F5" s="6"/>
      <c r="G5" s="7"/>
      <c r="H5" s="4"/>
      <c r="I5" s="16"/>
    </row>
    <row r="6" spans="2:9" ht="14.1" customHeight="1" x14ac:dyDescent="0.3">
      <c r="B6" s="3"/>
      <c r="C6" s="4"/>
      <c r="D6" s="5" t="s">
        <v>29</v>
      </c>
      <c r="E6" s="4"/>
      <c r="F6" s="6"/>
      <c r="G6" s="7"/>
      <c r="H6" s="4"/>
      <c r="I6" s="16"/>
    </row>
    <row r="7" spans="2:9" ht="14.1" customHeight="1" x14ac:dyDescent="0.3">
      <c r="B7" s="3"/>
      <c r="C7" s="4"/>
      <c r="D7" s="5" t="s">
        <v>30</v>
      </c>
      <c r="E7" s="4"/>
      <c r="F7" s="6"/>
      <c r="G7" s="7"/>
      <c r="H7" s="4"/>
      <c r="I7" s="16"/>
    </row>
    <row r="8" spans="2:9" ht="14.1" customHeight="1" x14ac:dyDescent="0.3">
      <c r="B8" s="8" t="s">
        <v>5</v>
      </c>
      <c r="C8" s="4" t="s">
        <v>19</v>
      </c>
      <c r="D8" s="5" t="s">
        <v>32</v>
      </c>
      <c r="E8" s="5" t="s">
        <v>34</v>
      </c>
      <c r="F8" s="6">
        <v>14800</v>
      </c>
      <c r="G8" s="7" t="s">
        <v>36</v>
      </c>
      <c r="H8" s="4"/>
      <c r="I8" s="16" t="s">
        <v>104</v>
      </c>
    </row>
    <row r="9" spans="2:9" ht="14.1" customHeight="1" x14ac:dyDescent="0.3">
      <c r="B9" s="8"/>
      <c r="C9" s="4"/>
      <c r="D9" s="5" t="s">
        <v>33</v>
      </c>
      <c r="E9" s="5" t="s">
        <v>35</v>
      </c>
      <c r="F9" s="6"/>
      <c r="G9" s="7"/>
      <c r="H9" s="4"/>
      <c r="I9" s="17"/>
    </row>
    <row r="10" spans="2:9" ht="14.1" customHeight="1" x14ac:dyDescent="0.3">
      <c r="B10" s="9" t="s">
        <v>99</v>
      </c>
      <c r="C10" s="4" t="s">
        <v>18</v>
      </c>
      <c r="D10" s="5" t="s">
        <v>37</v>
      </c>
      <c r="E10" s="5" t="s">
        <v>41</v>
      </c>
      <c r="F10" s="6">
        <v>39800</v>
      </c>
      <c r="G10" s="7" t="s">
        <v>13</v>
      </c>
      <c r="H10" s="4"/>
      <c r="I10" s="17" t="s">
        <v>104</v>
      </c>
    </row>
    <row r="11" spans="2:9" ht="14.1" customHeight="1" x14ac:dyDescent="0.3">
      <c r="B11" s="9"/>
      <c r="C11" s="4"/>
      <c r="D11" s="5" t="s">
        <v>38</v>
      </c>
      <c r="E11" s="5" t="s">
        <v>42</v>
      </c>
      <c r="F11" s="6"/>
      <c r="G11" s="7"/>
      <c r="H11" s="4"/>
      <c r="I11" s="17"/>
    </row>
    <row r="12" spans="2:9" ht="14.1" customHeight="1" x14ac:dyDescent="0.3">
      <c r="B12" s="9"/>
      <c r="C12" s="4"/>
      <c r="D12" s="5" t="s">
        <v>39</v>
      </c>
      <c r="E12" s="5"/>
      <c r="F12" s="6"/>
      <c r="G12" s="7"/>
      <c r="H12" s="4"/>
      <c r="I12" s="17"/>
    </row>
    <row r="13" spans="2:9" ht="14.1" customHeight="1" x14ac:dyDescent="0.3">
      <c r="B13" s="9"/>
      <c r="C13" s="4"/>
      <c r="D13" s="5" t="s">
        <v>40</v>
      </c>
      <c r="E13" s="5"/>
      <c r="F13" s="6"/>
      <c r="G13" s="7"/>
      <c r="H13" s="4"/>
      <c r="I13" s="17"/>
    </row>
    <row r="14" spans="2:9" ht="14.1" customHeight="1" x14ac:dyDescent="0.3">
      <c r="B14" s="10" t="s">
        <v>100</v>
      </c>
      <c r="C14" s="4" t="s">
        <v>43</v>
      </c>
      <c r="D14" s="5" t="s">
        <v>44</v>
      </c>
      <c r="E14" s="5" t="s">
        <v>47</v>
      </c>
      <c r="F14" s="6">
        <v>85000</v>
      </c>
      <c r="G14" s="7" t="s">
        <v>49</v>
      </c>
      <c r="H14" s="4"/>
      <c r="I14" s="16">
        <f>F14</f>
        <v>85000</v>
      </c>
    </row>
    <row r="15" spans="2:9" ht="14.1" customHeight="1" x14ac:dyDescent="0.3">
      <c r="B15" s="10"/>
      <c r="C15" s="4"/>
      <c r="D15" s="5" t="s">
        <v>45</v>
      </c>
      <c r="E15" s="5" t="s">
        <v>48</v>
      </c>
      <c r="F15" s="6"/>
      <c r="G15" s="7"/>
      <c r="H15" s="4"/>
      <c r="I15" s="17"/>
    </row>
    <row r="16" spans="2:9" ht="14.1" customHeight="1" x14ac:dyDescent="0.3">
      <c r="B16" s="10"/>
      <c r="C16" s="4"/>
      <c r="D16" s="5" t="s">
        <v>46</v>
      </c>
      <c r="E16" s="5"/>
      <c r="F16" s="6"/>
      <c r="G16" s="7"/>
      <c r="H16" s="4"/>
      <c r="I16" s="17"/>
    </row>
    <row r="17" spans="2:9" ht="14.1" customHeight="1" x14ac:dyDescent="0.3">
      <c r="B17" s="11" t="s">
        <v>10</v>
      </c>
      <c r="C17" s="4" t="s">
        <v>6</v>
      </c>
      <c r="D17" s="4" t="s">
        <v>50</v>
      </c>
      <c r="E17" s="4"/>
      <c r="F17" s="6">
        <v>22239</v>
      </c>
      <c r="G17" s="7" t="s">
        <v>12</v>
      </c>
      <c r="H17" s="7" t="s">
        <v>51</v>
      </c>
      <c r="I17" s="16">
        <f>F17*2</f>
        <v>44478</v>
      </c>
    </row>
    <row r="18" spans="2:9" ht="14.1" customHeight="1" x14ac:dyDescent="0.3">
      <c r="B18" s="11"/>
      <c r="C18" s="4"/>
      <c r="D18" s="4"/>
      <c r="E18" s="4"/>
      <c r="F18" s="6"/>
      <c r="G18" s="7"/>
      <c r="H18" s="7"/>
      <c r="I18" s="17"/>
    </row>
    <row r="19" spans="2:9" ht="14.1" customHeight="1" x14ac:dyDescent="0.3">
      <c r="B19" s="12" t="s">
        <v>52</v>
      </c>
      <c r="C19" s="4" t="s">
        <v>53</v>
      </c>
      <c r="D19" s="4" t="s">
        <v>54</v>
      </c>
      <c r="E19" s="4"/>
      <c r="F19" s="6">
        <v>4730</v>
      </c>
      <c r="G19" s="7" t="s">
        <v>55</v>
      </c>
      <c r="H19" s="4"/>
      <c r="I19" s="16">
        <f>F19</f>
        <v>4730</v>
      </c>
    </row>
    <row r="20" spans="2:9" ht="14.1" customHeight="1" x14ac:dyDescent="0.3">
      <c r="B20" s="12"/>
      <c r="C20" s="4"/>
      <c r="D20" s="4"/>
      <c r="E20" s="4"/>
      <c r="F20" s="6"/>
      <c r="G20" s="7"/>
      <c r="H20" s="4"/>
      <c r="I20" s="17"/>
    </row>
    <row r="21" spans="2:9" ht="14.1" customHeight="1" x14ac:dyDescent="0.3">
      <c r="B21" s="3" t="s">
        <v>56</v>
      </c>
      <c r="C21" s="4" t="s">
        <v>57</v>
      </c>
      <c r="D21" s="5" t="s">
        <v>58</v>
      </c>
      <c r="E21" s="4"/>
      <c r="F21" s="6">
        <v>4730</v>
      </c>
      <c r="G21" s="7" t="s">
        <v>62</v>
      </c>
      <c r="H21" s="7" t="s">
        <v>63</v>
      </c>
      <c r="I21" s="17"/>
    </row>
    <row r="22" spans="2:9" ht="14.1" customHeight="1" x14ac:dyDescent="0.3">
      <c r="B22" s="3"/>
      <c r="C22" s="4"/>
      <c r="D22" s="5" t="s">
        <v>59</v>
      </c>
      <c r="E22" s="4"/>
      <c r="F22" s="6"/>
      <c r="G22" s="7"/>
      <c r="H22" s="7"/>
      <c r="I22" s="17"/>
    </row>
    <row r="23" spans="2:9" ht="14.1" customHeight="1" x14ac:dyDescent="0.3">
      <c r="B23" s="3"/>
      <c r="C23" s="4"/>
      <c r="D23" s="5" t="s">
        <v>60</v>
      </c>
      <c r="E23" s="4"/>
      <c r="F23" s="6"/>
      <c r="G23" s="7"/>
      <c r="H23" s="7"/>
      <c r="I23" s="17"/>
    </row>
    <row r="24" spans="2:9" ht="14.1" customHeight="1" x14ac:dyDescent="0.3">
      <c r="B24" s="3"/>
      <c r="C24" s="4"/>
      <c r="D24" s="5" t="s">
        <v>61</v>
      </c>
      <c r="E24" s="4"/>
      <c r="F24" s="6"/>
      <c r="G24" s="7"/>
      <c r="H24" s="7"/>
      <c r="I24" s="17"/>
    </row>
    <row r="25" spans="2:9" ht="14.1" customHeight="1" x14ac:dyDescent="0.3">
      <c r="B25" s="3"/>
      <c r="C25" s="4" t="s">
        <v>64</v>
      </c>
      <c r="D25" s="5" t="s">
        <v>65</v>
      </c>
      <c r="E25" s="4"/>
      <c r="F25" s="6">
        <v>2838</v>
      </c>
      <c r="G25" s="7" t="s">
        <v>67</v>
      </c>
      <c r="H25" s="4"/>
      <c r="I25" s="17"/>
    </row>
    <row r="26" spans="2:9" ht="14.1" customHeight="1" x14ac:dyDescent="0.3">
      <c r="B26" s="3"/>
      <c r="C26" s="4"/>
      <c r="D26" s="5" t="s">
        <v>59</v>
      </c>
      <c r="E26" s="4"/>
      <c r="F26" s="6"/>
      <c r="G26" s="7"/>
      <c r="H26" s="4"/>
      <c r="I26" s="17"/>
    </row>
    <row r="27" spans="2:9" ht="14.1" customHeight="1" x14ac:dyDescent="0.3">
      <c r="B27" s="3"/>
      <c r="C27" s="4"/>
      <c r="D27" s="5" t="s">
        <v>66</v>
      </c>
      <c r="E27" s="4"/>
      <c r="F27" s="6"/>
      <c r="G27" s="7"/>
      <c r="H27" s="4"/>
      <c r="I27" s="17"/>
    </row>
    <row r="28" spans="2:9" ht="14.1" customHeight="1" x14ac:dyDescent="0.3">
      <c r="B28" s="8" t="s">
        <v>68</v>
      </c>
      <c r="C28" s="4" t="s">
        <v>16</v>
      </c>
      <c r="D28" s="5" t="s">
        <v>69</v>
      </c>
      <c r="E28" s="4"/>
      <c r="F28" s="6">
        <v>17600</v>
      </c>
      <c r="G28" s="7" t="s">
        <v>0</v>
      </c>
      <c r="H28" s="7" t="s">
        <v>73</v>
      </c>
      <c r="I28" s="16">
        <f>F28</f>
        <v>17600</v>
      </c>
    </row>
    <row r="29" spans="2:9" ht="14.1" customHeight="1" x14ac:dyDescent="0.3">
      <c r="B29" s="8"/>
      <c r="C29" s="4"/>
      <c r="D29" s="5" t="s">
        <v>70</v>
      </c>
      <c r="E29" s="4"/>
      <c r="F29" s="6"/>
      <c r="G29" s="7"/>
      <c r="H29" s="7"/>
      <c r="I29" s="17"/>
    </row>
    <row r="30" spans="2:9" ht="14.1" customHeight="1" x14ac:dyDescent="0.3">
      <c r="B30" s="8"/>
      <c r="C30" s="4"/>
      <c r="D30" s="5" t="s">
        <v>71</v>
      </c>
      <c r="E30" s="4"/>
      <c r="F30" s="6"/>
      <c r="G30" s="7"/>
      <c r="H30" s="7"/>
      <c r="I30" s="17"/>
    </row>
    <row r="31" spans="2:9" ht="14.1" customHeight="1" x14ac:dyDescent="0.3">
      <c r="B31" s="8"/>
      <c r="C31" s="4"/>
      <c r="D31" s="5" t="s">
        <v>72</v>
      </c>
      <c r="E31" s="4"/>
      <c r="F31" s="6"/>
      <c r="G31" s="7"/>
      <c r="H31" s="7"/>
      <c r="I31" s="17"/>
    </row>
    <row r="32" spans="2:9" ht="14.1" customHeight="1" x14ac:dyDescent="0.3">
      <c r="B32" s="8"/>
      <c r="C32" s="4" t="s">
        <v>11</v>
      </c>
      <c r="D32" s="5" t="s">
        <v>74</v>
      </c>
      <c r="E32" s="4" t="s">
        <v>15</v>
      </c>
      <c r="F32" s="6">
        <v>30800</v>
      </c>
      <c r="G32" s="7" t="s">
        <v>1</v>
      </c>
      <c r="H32" s="7" t="s">
        <v>77</v>
      </c>
      <c r="I32" s="16">
        <f>F32</f>
        <v>30800</v>
      </c>
    </row>
    <row r="33" spans="2:9" ht="14.1" customHeight="1" x14ac:dyDescent="0.3">
      <c r="B33" s="8"/>
      <c r="C33" s="4"/>
      <c r="D33" s="5" t="s">
        <v>75</v>
      </c>
      <c r="E33" s="4"/>
      <c r="F33" s="6"/>
      <c r="G33" s="7"/>
      <c r="H33" s="7"/>
      <c r="I33" s="17"/>
    </row>
    <row r="34" spans="2:9" ht="14.1" customHeight="1" x14ac:dyDescent="0.3">
      <c r="B34" s="8"/>
      <c r="C34" s="4"/>
      <c r="D34" s="5" t="s">
        <v>76</v>
      </c>
      <c r="E34" s="4"/>
      <c r="F34" s="6"/>
      <c r="G34" s="7"/>
      <c r="H34" s="7"/>
      <c r="I34" s="17"/>
    </row>
    <row r="35" spans="2:9" ht="14.1" customHeight="1" x14ac:dyDescent="0.3">
      <c r="B35" s="8"/>
      <c r="C35" s="4" t="s">
        <v>7</v>
      </c>
      <c r="D35" s="5" t="s">
        <v>78</v>
      </c>
      <c r="E35" s="4"/>
      <c r="F35" s="6">
        <v>2200</v>
      </c>
      <c r="G35" s="7" t="s">
        <v>4</v>
      </c>
      <c r="H35" s="7" t="s">
        <v>81</v>
      </c>
      <c r="I35" s="16">
        <f>F35</f>
        <v>2200</v>
      </c>
    </row>
    <row r="36" spans="2:9" ht="14.1" customHeight="1" x14ac:dyDescent="0.3">
      <c r="B36" s="8"/>
      <c r="C36" s="4"/>
      <c r="D36" s="5" t="s">
        <v>79</v>
      </c>
      <c r="E36" s="4"/>
      <c r="F36" s="6"/>
      <c r="G36" s="7"/>
      <c r="H36" s="7"/>
      <c r="I36" s="17"/>
    </row>
    <row r="37" spans="2:9" ht="14.1" customHeight="1" x14ac:dyDescent="0.3">
      <c r="B37" s="8"/>
      <c r="C37" s="4"/>
      <c r="D37" s="5" t="s">
        <v>80</v>
      </c>
      <c r="E37" s="4"/>
      <c r="F37" s="6"/>
      <c r="G37" s="7"/>
      <c r="H37" s="7"/>
      <c r="I37" s="17"/>
    </row>
    <row r="38" spans="2:9" ht="14.1" customHeight="1" x14ac:dyDescent="0.3">
      <c r="B38" s="8"/>
      <c r="C38" s="4" t="s">
        <v>82</v>
      </c>
      <c r="D38" s="5" t="s">
        <v>83</v>
      </c>
      <c r="E38" s="4"/>
      <c r="F38" s="6">
        <v>5500</v>
      </c>
      <c r="G38" s="7" t="s">
        <v>84</v>
      </c>
      <c r="H38" s="4"/>
      <c r="I38" s="16">
        <f>F38</f>
        <v>5500</v>
      </c>
    </row>
    <row r="39" spans="2:9" ht="14.1" customHeight="1" x14ac:dyDescent="0.3">
      <c r="B39" s="8"/>
      <c r="C39" s="4"/>
      <c r="D39" s="5" t="s">
        <v>75</v>
      </c>
      <c r="E39" s="4"/>
      <c r="F39" s="6"/>
      <c r="G39" s="7"/>
      <c r="H39" s="4"/>
      <c r="I39" s="17"/>
    </row>
    <row r="40" spans="2:9" ht="14.1" customHeight="1" x14ac:dyDescent="0.3">
      <c r="B40" s="8"/>
      <c r="C40" s="4" t="s">
        <v>8</v>
      </c>
      <c r="D40" s="5" t="s">
        <v>85</v>
      </c>
      <c r="E40" s="4"/>
      <c r="F40" s="6">
        <v>1100</v>
      </c>
      <c r="G40" s="7" t="s">
        <v>14</v>
      </c>
      <c r="H40" s="4"/>
      <c r="I40" s="16">
        <f>F40</f>
        <v>1100</v>
      </c>
    </row>
    <row r="41" spans="2:9" ht="14.1" customHeight="1" x14ac:dyDescent="0.3">
      <c r="B41" s="8"/>
      <c r="C41" s="4"/>
      <c r="D41" s="5" t="s">
        <v>86</v>
      </c>
      <c r="E41" s="4"/>
      <c r="F41" s="6"/>
      <c r="G41" s="7"/>
      <c r="H41" s="4"/>
      <c r="I41" s="17"/>
    </row>
    <row r="42" spans="2:9" ht="14.1" customHeight="1" x14ac:dyDescent="0.3">
      <c r="B42" s="8"/>
      <c r="C42" s="4" t="s">
        <v>17</v>
      </c>
      <c r="D42" s="5" t="s">
        <v>87</v>
      </c>
      <c r="E42" s="4"/>
      <c r="F42" s="6">
        <v>7700</v>
      </c>
      <c r="G42" s="7" t="s">
        <v>2</v>
      </c>
      <c r="H42" s="4"/>
      <c r="I42" s="16">
        <f>F42</f>
        <v>7700</v>
      </c>
    </row>
    <row r="43" spans="2:9" ht="14.1" customHeight="1" x14ac:dyDescent="0.3">
      <c r="B43" s="8"/>
      <c r="C43" s="4"/>
      <c r="D43" s="5" t="s">
        <v>70</v>
      </c>
      <c r="E43" s="4"/>
      <c r="F43" s="6"/>
      <c r="G43" s="7"/>
      <c r="H43" s="4"/>
      <c r="I43" s="17"/>
    </row>
    <row r="44" spans="2:9" ht="14.1" customHeight="1" x14ac:dyDescent="0.3">
      <c r="B44" s="9" t="s">
        <v>88</v>
      </c>
      <c r="C44" s="4" t="s">
        <v>102</v>
      </c>
      <c r="D44" s="5" t="s">
        <v>89</v>
      </c>
      <c r="E44" s="4"/>
      <c r="F44" s="6">
        <v>22000</v>
      </c>
      <c r="G44" s="7" t="s">
        <v>91</v>
      </c>
      <c r="H44" s="4"/>
      <c r="I44" s="16">
        <f>F44</f>
        <v>22000</v>
      </c>
    </row>
    <row r="45" spans="2:9" ht="14.1" customHeight="1" x14ac:dyDescent="0.3">
      <c r="B45" s="9"/>
      <c r="C45" s="4"/>
      <c r="D45" s="5" t="s">
        <v>90</v>
      </c>
      <c r="E45" s="4"/>
      <c r="F45" s="6"/>
      <c r="G45" s="7"/>
      <c r="H45" s="4"/>
      <c r="I45" s="17"/>
    </row>
    <row r="46" spans="2:9" ht="14.1" customHeight="1" x14ac:dyDescent="0.3">
      <c r="B46" s="9"/>
      <c r="C46" s="5" t="s">
        <v>98</v>
      </c>
      <c r="D46" s="5" t="s">
        <v>92</v>
      </c>
      <c r="E46" s="5"/>
      <c r="F46" s="13">
        <v>25300</v>
      </c>
      <c r="G46" s="14" t="s">
        <v>93</v>
      </c>
      <c r="H46" s="5"/>
      <c r="I46" s="15" t="s">
        <v>103</v>
      </c>
    </row>
    <row r="47" spans="2:9" ht="14.1" customHeight="1" x14ac:dyDescent="0.3">
      <c r="B47" s="9"/>
      <c r="C47" s="4" t="s">
        <v>94</v>
      </c>
      <c r="D47" s="5" t="s">
        <v>95</v>
      </c>
      <c r="E47" s="4"/>
      <c r="F47" s="6">
        <v>8580</v>
      </c>
      <c r="G47" s="7" t="s">
        <v>96</v>
      </c>
      <c r="H47" s="7" t="s">
        <v>97</v>
      </c>
      <c r="I47" s="16">
        <f>F47*2</f>
        <v>17160</v>
      </c>
    </row>
    <row r="48" spans="2:9" ht="14.1" customHeight="1" x14ac:dyDescent="0.3">
      <c r="B48" s="9"/>
      <c r="C48" s="4"/>
      <c r="D48" s="5" t="s">
        <v>79</v>
      </c>
      <c r="E48" s="4"/>
      <c r="F48" s="6"/>
      <c r="G48" s="7"/>
      <c r="H48" s="7"/>
      <c r="I48" s="17"/>
    </row>
    <row r="49" spans="2:9" ht="14.1" customHeight="1" x14ac:dyDescent="0.3">
      <c r="B49" s="9"/>
      <c r="C49" s="5"/>
      <c r="D49" s="5"/>
      <c r="E49" s="5"/>
      <c r="F49" s="5"/>
      <c r="G49" s="5"/>
      <c r="H49" s="5"/>
    </row>
    <row r="50" spans="2:9" x14ac:dyDescent="0.3">
      <c r="B50" s="1"/>
      <c r="C50" s="4"/>
      <c r="D50" s="4"/>
      <c r="E50" s="4"/>
      <c r="F50" s="6"/>
      <c r="G50" s="4"/>
      <c r="H50" s="4"/>
      <c r="I50" s="15">
        <f>SUM(I4:I48)</f>
        <v>516268</v>
      </c>
    </row>
    <row r="51" spans="2:9" x14ac:dyDescent="0.3">
      <c r="B51" s="1"/>
      <c r="C51" s="4"/>
      <c r="D51" s="4"/>
      <c r="E51" s="4"/>
      <c r="F51" s="4"/>
      <c r="G51" s="4"/>
      <c r="H51" s="4"/>
    </row>
  </sheetData>
  <mergeCells count="125">
    <mergeCell ref="I38:I39"/>
    <mergeCell ref="I40:I41"/>
    <mergeCell ref="I42:I43"/>
    <mergeCell ref="I44:I45"/>
    <mergeCell ref="I47:I48"/>
    <mergeCell ref="I19:I20"/>
    <mergeCell ref="I21:I24"/>
    <mergeCell ref="I25:I27"/>
    <mergeCell ref="I28:I31"/>
    <mergeCell ref="I32:I34"/>
    <mergeCell ref="I35:I37"/>
    <mergeCell ref="I2:I3"/>
    <mergeCell ref="I4:I7"/>
    <mergeCell ref="I8:I9"/>
    <mergeCell ref="I10:I13"/>
    <mergeCell ref="I14:I16"/>
    <mergeCell ref="I17:I18"/>
    <mergeCell ref="G47:G48"/>
    <mergeCell ref="H47:H48"/>
    <mergeCell ref="B50:B51"/>
    <mergeCell ref="C50:C51"/>
    <mergeCell ref="D50:D51"/>
    <mergeCell ref="E50:E51"/>
    <mergeCell ref="F50:F51"/>
    <mergeCell ref="G50:G51"/>
    <mergeCell ref="H50:H51"/>
    <mergeCell ref="B44:B49"/>
    <mergeCell ref="C44:C45"/>
    <mergeCell ref="E44:E45"/>
    <mergeCell ref="F44:F45"/>
    <mergeCell ref="G44:G45"/>
    <mergeCell ref="H44:H45"/>
    <mergeCell ref="C47:C48"/>
    <mergeCell ref="E47:E48"/>
    <mergeCell ref="F47:F48"/>
    <mergeCell ref="B42:B43"/>
    <mergeCell ref="C42:C43"/>
    <mergeCell ref="E42:E43"/>
    <mergeCell ref="F42:F43"/>
    <mergeCell ref="G42:G43"/>
    <mergeCell ref="H42:H43"/>
    <mergeCell ref="B40:B41"/>
    <mergeCell ref="C40:C41"/>
    <mergeCell ref="E40:E41"/>
    <mergeCell ref="F40:F41"/>
    <mergeCell ref="G40:G41"/>
    <mergeCell ref="H40:H41"/>
    <mergeCell ref="B38:B39"/>
    <mergeCell ref="C38:C39"/>
    <mergeCell ref="E38:E39"/>
    <mergeCell ref="F38:F39"/>
    <mergeCell ref="G38:G39"/>
    <mergeCell ref="H38:H39"/>
    <mergeCell ref="B35:B37"/>
    <mergeCell ref="C35:C37"/>
    <mergeCell ref="E35:E37"/>
    <mergeCell ref="F35:F37"/>
    <mergeCell ref="G35:G37"/>
    <mergeCell ref="H35:H37"/>
    <mergeCell ref="B32:B34"/>
    <mergeCell ref="C32:C34"/>
    <mergeCell ref="E32:E34"/>
    <mergeCell ref="F32:F34"/>
    <mergeCell ref="G32:G34"/>
    <mergeCell ref="H32:H34"/>
    <mergeCell ref="B28:B31"/>
    <mergeCell ref="C28:C31"/>
    <mergeCell ref="E28:E31"/>
    <mergeCell ref="F28:F31"/>
    <mergeCell ref="G28:G31"/>
    <mergeCell ref="H28:H31"/>
    <mergeCell ref="B25:B27"/>
    <mergeCell ref="C25:C27"/>
    <mergeCell ref="E25:E27"/>
    <mergeCell ref="F25:F27"/>
    <mergeCell ref="G25:G27"/>
    <mergeCell ref="H25:H27"/>
    <mergeCell ref="H19:H20"/>
    <mergeCell ref="B21:B24"/>
    <mergeCell ref="C21:C24"/>
    <mergeCell ref="E21:E24"/>
    <mergeCell ref="F21:F24"/>
    <mergeCell ref="G21:G24"/>
    <mergeCell ref="H21:H24"/>
    <mergeCell ref="B19:B20"/>
    <mergeCell ref="C19:C20"/>
    <mergeCell ref="D19:D20"/>
    <mergeCell ref="E19:E20"/>
    <mergeCell ref="F19:F20"/>
    <mergeCell ref="G19:G20"/>
    <mergeCell ref="F14:F16"/>
    <mergeCell ref="G14:G16"/>
    <mergeCell ref="H14:H16"/>
    <mergeCell ref="B17:B18"/>
    <mergeCell ref="C17:C18"/>
    <mergeCell ref="D17:D18"/>
    <mergeCell ref="E17:E18"/>
    <mergeCell ref="F17:F18"/>
    <mergeCell ref="G17:G18"/>
    <mergeCell ref="H17:H18"/>
    <mergeCell ref="B14:B16"/>
    <mergeCell ref="C14:C16"/>
    <mergeCell ref="B10:B13"/>
    <mergeCell ref="C10:C13"/>
    <mergeCell ref="F10:F13"/>
    <mergeCell ref="G10:G13"/>
    <mergeCell ref="H10:H13"/>
    <mergeCell ref="B8:B9"/>
    <mergeCell ref="C8:C9"/>
    <mergeCell ref="F8:F9"/>
    <mergeCell ref="G8:G9"/>
    <mergeCell ref="H8:H9"/>
    <mergeCell ref="H2:H3"/>
    <mergeCell ref="B4:B7"/>
    <mergeCell ref="C4:C7"/>
    <mergeCell ref="E4:E7"/>
    <mergeCell ref="F4:F7"/>
    <mergeCell ref="G4:G7"/>
    <mergeCell ref="H4:H7"/>
    <mergeCell ref="B2:B3"/>
    <mergeCell ref="C2:C3"/>
    <mergeCell ref="D2:D3"/>
    <mergeCell ref="E2:E3"/>
    <mergeCell ref="F2:F3"/>
    <mergeCell ref="G2:G3"/>
  </mergeCells>
  <phoneticPr fontId="2" type="noConversion"/>
  <hyperlinks>
    <hyperlink ref="G4" r:id="rId1" xr:uid="{066C1685-8F16-4C5D-A9F3-FD0C0FBDA4B3}"/>
    <hyperlink ref="G8" r:id="rId2" xr:uid="{159BC5AE-0BA4-450E-9AB0-62897E10BA3A}"/>
    <hyperlink ref="G10" r:id="rId3" xr:uid="{9E2D3CDA-B392-4268-87F4-DCE6C8E9F7DF}"/>
    <hyperlink ref="G14" r:id="rId4" xr:uid="{AF09AA0C-1318-42E7-BE36-5CE6E04308EC}"/>
    <hyperlink ref="G17" r:id="rId5" xr:uid="{A998C6E1-947A-4FFF-A3C5-84D352C2828E}"/>
    <hyperlink ref="H17" r:id="rId6" xr:uid="{119398EB-95AC-4820-8B91-9F4D0FC3A25F}"/>
    <hyperlink ref="G19" r:id="rId7" xr:uid="{8690895B-F072-4A32-A12E-864125CF7FE8}"/>
    <hyperlink ref="G21" r:id="rId8" xr:uid="{535DC3AD-191D-44B5-830D-85F8BC52298D}"/>
    <hyperlink ref="H21" r:id="rId9" xr:uid="{64581B1A-ED57-4B32-8BFF-A905E0A97749}"/>
    <hyperlink ref="G25" r:id="rId10" xr:uid="{EE44A774-1C9F-4CBB-A001-FCDDF62F26B7}"/>
    <hyperlink ref="G28" r:id="rId11" xr:uid="{614A46BB-90B8-47B6-8CA2-3C14F152B5A5}"/>
    <hyperlink ref="H28" r:id="rId12" xr:uid="{E30FCD93-4F67-4F1F-823E-A02202061A44}"/>
    <hyperlink ref="G32" r:id="rId13" xr:uid="{D547C1A3-A846-4AE7-BE79-9EE17A9FA048}"/>
    <hyperlink ref="H32" r:id="rId14" xr:uid="{71C57094-3186-43E4-B3ED-BE509DBC7A4A}"/>
    <hyperlink ref="G35" r:id="rId15" xr:uid="{CC1AF3F0-3FBC-427A-8CDA-79BDDCA6F295}"/>
    <hyperlink ref="H35" r:id="rId16" xr:uid="{7BDCA357-1BAB-421B-B0B2-3E848FE8CBAC}"/>
    <hyperlink ref="G38" r:id="rId17" xr:uid="{36E2EC94-A017-4B60-BB8F-4429947B7F07}"/>
    <hyperlink ref="G40" r:id="rId18" xr:uid="{10F3533E-04DC-4813-83DD-4B550FAC162D}"/>
    <hyperlink ref="G42" r:id="rId19" xr:uid="{EB0C7F3D-08EF-411A-921B-6FD3F5756A7D}"/>
    <hyperlink ref="G44" r:id="rId20" xr:uid="{03E4A43A-8D04-4EBA-AA76-D056A00495C0}"/>
    <hyperlink ref="G46" r:id="rId21" xr:uid="{73B49D48-86F1-4BE3-8CA4-70F82D6B7872}"/>
    <hyperlink ref="G47" r:id="rId22" xr:uid="{7CFC6953-904D-4C32-900A-B7B5F846482F}"/>
    <hyperlink ref="H47" r:id="rId23" xr:uid="{23A9CB88-F905-4778-A6C8-B2420BB91BDC}"/>
  </hyperlinks>
  <pageMargins left="0.69986110925674438" right="0.69986110925674438" top="0.75" bottom="0.75" header="0.30000001192092896" footer="0.30000001192092896"/>
  <pageSetup paperSize="9" fitToWidth="0" fitToHeight="0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han</dc:creator>
  <cp:lastModifiedBy>한영철</cp:lastModifiedBy>
  <cp:revision>23</cp:revision>
  <dcterms:created xsi:type="dcterms:W3CDTF">2025-01-25T06:34:14Z</dcterms:created>
  <dcterms:modified xsi:type="dcterms:W3CDTF">2025-03-02T12:43:31Z</dcterms:modified>
  <cp:version>0906.0200.01</cp:version>
</cp:coreProperties>
</file>