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01"/>
  <workbookPr defaultThemeVersion="166925"/>
  <mc:AlternateContent xmlns:mc="http://schemas.openxmlformats.org/markup-compatibility/2006">
    <mc:Choice Requires="x15">
      <x15ac:absPath xmlns:x15ac="http://schemas.microsoft.com/office/spreadsheetml/2010/11/ac" url="D:\RepositorioORFEI\Gestion-ORFEI\Programacion de la Ejecucion de Proyectos\"/>
    </mc:Choice>
  </mc:AlternateContent>
  <xr:revisionPtr revIDLastSave="0" documentId="13_ncr:1_{9A0D4A1F-1440-44AE-875A-2938BBBCA430}" xr6:coauthVersionLast="45" xr6:coauthVersionMax="45" xr10:uidLastSave="{00000000-0000-0000-0000-000000000000}"/>
  <bookViews>
    <workbookView xWindow="-108" yWindow="-108" windowWidth="30936" windowHeight="16896" xr2:uid="{0E58333A-8368-43DE-A68D-4552E7BA821D}"/>
  </bookViews>
  <sheets>
    <sheet name="Hoja1" sheetId="1" r:id="rId1"/>
  </sheets>
  <externalReferences>
    <externalReference r:id="rId2"/>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13" i="1" l="1"/>
  <c r="G13" i="1"/>
  <c r="H13" i="1"/>
  <c r="I13" i="1"/>
  <c r="E13" i="1"/>
  <c r="D13" i="1"/>
  <c r="F12" i="1" l="1"/>
  <c r="G12" i="1"/>
  <c r="H12" i="1"/>
  <c r="I12" i="1"/>
  <c r="E12" i="1"/>
  <c r="D12" i="1"/>
  <c r="F11" i="1"/>
  <c r="G11" i="1"/>
  <c r="H11" i="1"/>
  <c r="I11" i="1"/>
  <c r="E11" i="1"/>
  <c r="D11" i="1"/>
  <c r="F10" i="1"/>
  <c r="G10" i="1"/>
  <c r="H10" i="1"/>
  <c r="I10" i="1"/>
  <c r="E10" i="1"/>
  <c r="D10" i="1"/>
  <c r="F9" i="1"/>
  <c r="G9" i="1"/>
  <c r="H9" i="1"/>
  <c r="I9" i="1"/>
  <c r="E9" i="1"/>
  <c r="D9" i="1"/>
  <c r="F8" i="1"/>
  <c r="G8" i="1"/>
  <c r="H8" i="1"/>
  <c r="I8" i="1"/>
  <c r="E8" i="1"/>
  <c r="D8" i="1"/>
  <c r="F7" i="1"/>
  <c r="G7" i="1"/>
  <c r="H7" i="1"/>
  <c r="I7" i="1"/>
  <c r="E7" i="1"/>
  <c r="D7" i="1"/>
  <c r="F6" i="1"/>
  <c r="G6" i="1"/>
  <c r="H6" i="1"/>
  <c r="I6" i="1"/>
  <c r="E6" i="1"/>
  <c r="D6" i="1"/>
  <c r="D5" i="1"/>
  <c r="D4" i="1"/>
  <c r="F4" i="1"/>
  <c r="G4" i="1"/>
  <c r="H4" i="1"/>
  <c r="I4" i="1"/>
  <c r="E4" i="1"/>
  <c r="F5" i="1"/>
  <c r="G5" i="1"/>
  <c r="H5" i="1"/>
  <c r="I5" i="1"/>
  <c r="E5" i="1"/>
</calcChain>
</file>

<file path=xl/sharedStrings.xml><?xml version="1.0" encoding="utf-8"?>
<sst xmlns="http://schemas.openxmlformats.org/spreadsheetml/2006/main" count="46" uniqueCount="40">
  <si>
    <t>MEJORAMIENTO Y AMPLIACION DEL SERVICIO DE AGUA PARA RIEGO MEDIANTE REPRESAMIENTO EN LAS COMUNIDADES PUCA PUCA, PALMIRA, CCOCHUA, CURAHUASI, ASMAYACU, PISONAYPATA, TRANCAPATA  Y BACAS EN EL DISTRITO DE CURAHUASI PROVINCIA DE ABANCAY, DEPARTAMENTO DE APURIMAC</t>
  </si>
  <si>
    <t>MEJORAMIENTO Y AMPLIACION DEL SERVICIO DE AGUA PARA RIEGO EN LOS SECTORES PACCHAPAMPA, PAMPACCOCHA, TOMAJE, CHIHUA, LLACO, LLULLUTA, CHIYAPAMPA, CCETHUA, TANCCAMA, PUKA PUKA, CHILLIPAMPA, VILCHE, MATARAY, TUMIRI, PACCHANTA, KISHUARA, CHAUPITUMIRI, CAPURAY, INGENIO, PARCCO, PACLLAPATA, SARAYCA, JESUS MARIA,  DISTRITO DE YANACA - PROVINCIA DE AYMARAES - DEPARTAMENTO DE APURIMAC</t>
  </si>
  <si>
    <t>MEJORAMIENTO Y AMPLIACION DEL SERVICIO DE AGUA PARA RIEGO EN LOS SECTORES DE HUASCATAY, MANA-ATISCCA Y  PATY DEL CENTRO POBLADO DE HUASCATAY, DISTRITO DE PACOBAMBA, PROVINCIA DE ANDAHUAYLAS, DEPARTAMENTO DE APURIMAC</t>
  </si>
  <si>
    <t>RIEGO</t>
  </si>
  <si>
    <t>SALUD</t>
  </si>
  <si>
    <t>MEJORAMIENTO DE LOS SERVICIOS DE SALUD DEL CENTRO DE SALUD DE HUACCANA DEL DISTRITO DE HUACCANA, PROVINCIA DE CHINCHEROS, DEPARTAMENTO DE APURIMAC</t>
  </si>
  <si>
    <t>MEJORAMIENTO DE LOS SERVICIOS DE SALUD DEL CENTRO DE SALUD DE ANDARAPA CATEGORIA I-4 DEL DISTRITO DE ANDARAPA, PROVINCIA DE ANDAHUAYLAS DEPARTAMENTO DE APURIMAC</t>
  </si>
  <si>
    <t>MEJORAMIENTO DE LOS SERVICIOS DE SALUD DE LOS EE.SS. KILCATA, YUMIRE, SONCCOCCOCHA, TURPAY Y MAMARA DE LAS PROVINCIAS DE ANTABAMBA Y GRAU DEL DEPARTAMENTO DE APURIMAC</t>
  </si>
  <si>
    <t>EDUCACION</t>
  </si>
  <si>
    <t>MEJORAMIENTO DEL SERVICIO EDUCATIVO DEL INSTITUTO DE EDUCACION SUPERIOR TECNOLOGICO ALFREDO SARMIENTO PALOMINO, DISTRTIO DE HUANCARAMA, PROVINCIA DE ANDAHUAYLAS, DEPARTAMENTO DE APURIMAC</t>
  </si>
  <si>
    <t>AMBIENTE</t>
  </si>
  <si>
    <t>RECUPERACION DE ECOSISTEMAS DE BOFEDAL, PAJONAL DE PUNA HUMEDA Y SECA EN LA UNIDAD HIDROGRAFICA OROPESA, PALLCAMAYU, HUSIHUICHA Y CHUQUIBAMBILLA DE LAS PROVINCIAS DE ANTABAMBA Y GRAU DEL DEPARTAMENTO DE APURIMAC</t>
  </si>
  <si>
    <t>Monto de Inversión</t>
  </si>
  <si>
    <t>Avance</t>
  </si>
  <si>
    <t>Fecha Inicio</t>
  </si>
  <si>
    <t>Fecha Fin</t>
  </si>
  <si>
    <t>Observaciones</t>
  </si>
  <si>
    <t>Proyecto</t>
  </si>
  <si>
    <t>Función</t>
  </si>
  <si>
    <t>Reprogramación</t>
  </si>
  <si>
    <t>Alcance</t>
  </si>
  <si>
    <t>07 EESS
6186 beneficiarios</t>
  </si>
  <si>
    <t>10 EESS
12,253 beneficiarios</t>
  </si>
  <si>
    <t>07 EESS
5042 beneficiarios</t>
  </si>
  <si>
    <t>50 Alumnos</t>
  </si>
  <si>
    <t>14 DISTRITOS</t>
  </si>
  <si>
    <t>MEJORAMIENTO DEL SERVICIO EDUCATIVO DEL NIVEL INICIAL N° 1105, N°92 - REYNA DE LOS ANGELES, N°1106, 812 SAN JUAN DE DIOS Y N°79 CRISTO REDENTOR EN LOS DISTRITOS DE ABANCAY , CURAHUASI Y SAN PEDRO DE CACHORA DE LA PROVINCIA DE ABANCAY - DEPARTAMENTO DE APURIMAC</t>
  </si>
  <si>
    <t>05 II.EE. 
270 Alum</t>
  </si>
  <si>
    <t>Distrito curahuasi, prov. Abancay. 2,300 ha de riego</t>
  </si>
  <si>
    <t>Dist. Yanaca. Prov. Aymaraes. Se estimaba 800 ha de riego.</t>
  </si>
  <si>
    <t>Centro poblado huascatay, distrito pacobamba, prov. Andahuaylas. Estimado 80 ha.De riego.</t>
  </si>
  <si>
    <t>Monto Programado</t>
  </si>
  <si>
    <t>Agosto</t>
  </si>
  <si>
    <t>Setiembre</t>
  </si>
  <si>
    <t>Octubre</t>
  </si>
  <si>
    <t>Noviembre</t>
  </si>
  <si>
    <t>Diciembre</t>
  </si>
  <si>
    <t>Programación 2020</t>
  </si>
  <si>
    <t>TRANSPORTES</t>
  </si>
  <si>
    <t>MEJORAMIENTO DE LAS VÍAS LAMBRAMA  PACCAYPATA - COYLLURQUI, COTABAMBAS DE LAS PROVINCIAS DE ABANCAY Y COTABAMBAS DEL  DEPARTAMENTO DE APURIMAC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</si>
</sst>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5" x14ac:knownFonts="1">
    <font>
      <sz val="11"/>
      <color theme="1"/>
      <name val="Calibri"/>
      <family val="2"/>
      <scheme val="minor"/>
    </font>
    <font>
      <sz val="11"/>
      <color theme="1"/>
      <name val="Calibri"/>
      <family val="2"/>
      <scheme val="minor"/>
    </font>
    <font>
      <b/>
      <sz val="11"/>
      <color theme="0"/>
      <name val="Calibri"/>
      <family val="2"/>
      <scheme val="minor"/>
    </font>
    <font>
      <sz val="9"/>
      <color rgb="FF0D0D0D"/>
      <name val="Calibri"/>
      <family val="2"/>
      <scheme val="minor"/>
    </font>
    <font>
      <sz val="8"/>
      <name val="Calibri"/>
      <family val="2"/>
      <scheme val="minor"/>
    </font>
  </fonts>
  <fills count="3">
    <fill>
      <patternFill patternType="none"/>
    </fill>
    <fill>
      <patternFill patternType="gray125"/>
    </fill>
    <fill>
      <patternFill patternType="solid">
        <fgColor theme="3" tint="0.39997558519241921"/>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s>
  <cellStyleXfs count="2">
    <xf numFmtId="0" fontId="0" fillId="0" borderId="0"/>
    <xf numFmtId="9" fontId="1" fillId="0" borderId="0" applyFont="0" applyFill="0" applyBorder="0" applyAlignment="0" applyProtection="0"/>
  </cellStyleXfs>
  <cellXfs count="15">
    <xf numFmtId="0" fontId="0" fillId="0" borderId="0" xfId="0"/>
    <xf numFmtId="0" fontId="0" fillId="0" borderId="0" xfId="0" applyAlignment="1">
      <alignment vertical="center" wrapText="1"/>
    </xf>
    <xf numFmtId="0" fontId="2" fillId="2" borderId="1" xfId="0" applyFont="1" applyFill="1" applyBorder="1" applyAlignment="1">
      <alignment horizontal="center" vertical="center" wrapText="1"/>
    </xf>
    <xf numFmtId="0" fontId="0" fillId="0" borderId="1" xfId="0" applyBorder="1" applyAlignment="1">
      <alignment vertical="center" wrapText="1"/>
    </xf>
    <xf numFmtId="4" fontId="0" fillId="0" borderId="1" xfId="0" applyNumberFormat="1" applyBorder="1" applyAlignment="1">
      <alignment vertical="center"/>
    </xf>
    <xf numFmtId="9" fontId="0" fillId="0" borderId="1" xfId="1" applyNumberFormat="1" applyFont="1" applyBorder="1" applyAlignment="1">
      <alignment horizontal="center" vertical="center"/>
    </xf>
    <xf numFmtId="0" fontId="0" fillId="0" borderId="1" xfId="0" applyBorder="1" applyAlignment="1">
      <alignment vertical="center"/>
    </xf>
    <xf numFmtId="164" fontId="3" fillId="0" borderId="1" xfId="0" applyNumberFormat="1" applyFont="1" applyBorder="1" applyAlignment="1">
      <alignment horizontal="center" vertical="center" readingOrder="1"/>
    </xf>
    <xf numFmtId="164" fontId="0" fillId="0" borderId="1" xfId="0" applyNumberFormat="1" applyBorder="1" applyAlignment="1">
      <alignment horizontal="center" vertical="center"/>
    </xf>
    <xf numFmtId="0" fontId="2" fillId="2" borderId="1"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2" fillId="2" borderId="2" xfId="0" applyFont="1" applyFill="1" applyBorder="1" applyAlignment="1">
      <alignment horizontal="center" vertical="center" wrapText="1"/>
    </xf>
    <xf numFmtId="0" fontId="0" fillId="0" borderId="1" xfId="0" applyBorder="1" applyAlignment="1">
      <alignment horizontal="center" vertical="center"/>
    </xf>
    <xf numFmtId="0" fontId="2" fillId="2" borderId="1" xfId="0" applyFont="1" applyFill="1" applyBorder="1" applyAlignment="1">
      <alignment horizontal="center"/>
    </xf>
    <xf numFmtId="14" fontId="0" fillId="0" borderId="1" xfId="0" applyNumberFormat="1" applyBorder="1" applyAlignment="1">
      <alignment vertical="center"/>
    </xf>
  </cellXfs>
  <cellStyles count="2">
    <cellStyle name="Normal" xfId="0" builtinId="0"/>
    <cellStyle name="Porcentaj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PROYECTADO%20ORFEI%20AGOSTO%20DICIEMBR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S X FUN"/>
      <sheetName val="F. PRODUCCION"/>
      <sheetName val="F. RIEGO"/>
      <sheetName val="F. SALUD"/>
      <sheetName val="F. EDU"/>
      <sheetName val="F. AMB"/>
      <sheetName val="F. TRANSP"/>
      <sheetName val="ADMINIS"/>
      <sheetName val="F. SOCIAL"/>
      <sheetName val="IOARR"/>
      <sheetName val="RECON. DEUDA"/>
    </sheetNames>
    <sheetDataSet>
      <sheetData sheetId="0"/>
      <sheetData sheetId="1"/>
      <sheetData sheetId="2">
        <row r="24">
          <cell r="G24">
            <v>58305</v>
          </cell>
          <cell r="H24">
            <v>24905</v>
          </cell>
          <cell r="I24">
            <v>25400</v>
          </cell>
          <cell r="J24">
            <v>8000</v>
          </cell>
          <cell r="K24">
            <v>0</v>
          </cell>
          <cell r="L24">
            <v>0</v>
          </cell>
        </row>
        <row r="52">
          <cell r="G52">
            <v>35975</v>
          </cell>
          <cell r="H52">
            <v>0</v>
          </cell>
          <cell r="I52">
            <v>5605</v>
          </cell>
          <cell r="J52">
            <v>10465</v>
          </cell>
          <cell r="K52">
            <v>15000</v>
          </cell>
          <cell r="L52">
            <v>4905</v>
          </cell>
        </row>
        <row r="75">
          <cell r="G75">
            <v>29810</v>
          </cell>
          <cell r="H75">
            <v>9000</v>
          </cell>
          <cell r="I75">
            <v>9905</v>
          </cell>
          <cell r="J75">
            <v>6000</v>
          </cell>
          <cell r="K75">
            <v>4905</v>
          </cell>
          <cell r="L75">
            <v>0</v>
          </cell>
        </row>
      </sheetData>
      <sheetData sheetId="3">
        <row r="24">
          <cell r="G24">
            <v>49525</v>
          </cell>
          <cell r="H24">
            <v>40765</v>
          </cell>
          <cell r="I24">
            <v>8760</v>
          </cell>
          <cell r="J24">
            <v>0</v>
          </cell>
          <cell r="K24">
            <v>0</v>
          </cell>
          <cell r="L24">
            <v>0</v>
          </cell>
        </row>
        <row r="49">
          <cell r="G49">
            <v>75965</v>
          </cell>
          <cell r="H49">
            <v>20500</v>
          </cell>
          <cell r="I49">
            <v>46745</v>
          </cell>
          <cell r="J49">
            <v>4360</v>
          </cell>
          <cell r="K49">
            <v>4360</v>
          </cell>
          <cell r="L49">
            <v>0</v>
          </cell>
        </row>
        <row r="70">
          <cell r="G70">
            <v>57055</v>
          </cell>
          <cell r="H70">
            <v>4000</v>
          </cell>
          <cell r="I70">
            <v>31840</v>
          </cell>
          <cell r="J70">
            <v>11405</v>
          </cell>
          <cell r="K70">
            <v>4905</v>
          </cell>
          <cell r="L70">
            <v>4905</v>
          </cell>
        </row>
      </sheetData>
      <sheetData sheetId="4">
        <row r="26">
          <cell r="G26">
            <v>29710</v>
          </cell>
          <cell r="H26">
            <v>24805</v>
          </cell>
          <cell r="I26">
            <v>4905</v>
          </cell>
          <cell r="J26">
            <v>0</v>
          </cell>
          <cell r="K26">
            <v>0</v>
          </cell>
          <cell r="L26">
            <v>0</v>
          </cell>
        </row>
        <row r="52">
          <cell r="G52">
            <v>56355</v>
          </cell>
          <cell r="H52">
            <v>6500</v>
          </cell>
          <cell r="I52">
            <v>21740</v>
          </cell>
          <cell r="J52">
            <v>10305</v>
          </cell>
          <cell r="K52">
            <v>12905</v>
          </cell>
          <cell r="L52">
            <v>4905</v>
          </cell>
        </row>
      </sheetData>
      <sheetData sheetId="5">
        <row r="25">
          <cell r="G25">
            <v>53425</v>
          </cell>
          <cell r="H25">
            <v>10305</v>
          </cell>
          <cell r="I25">
            <v>23405</v>
          </cell>
          <cell r="J25">
            <v>9905</v>
          </cell>
          <cell r="K25">
            <v>4905</v>
          </cell>
          <cell r="L25">
            <v>4905</v>
          </cell>
        </row>
      </sheetData>
      <sheetData sheetId="6">
        <row r="29">
          <cell r="G29">
            <v>84775</v>
          </cell>
          <cell r="H29">
            <v>7405</v>
          </cell>
          <cell r="I29">
            <v>49505</v>
          </cell>
          <cell r="J29">
            <v>12305</v>
          </cell>
          <cell r="K29">
            <v>10655</v>
          </cell>
          <cell r="L29">
            <v>4905</v>
          </cell>
        </row>
      </sheetData>
      <sheetData sheetId="7"/>
      <sheetData sheetId="8"/>
      <sheetData sheetId="9"/>
      <sheetData sheetId="10"/>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3B6A2E-1637-4BD5-B29E-349069EB2874}">
  <sheetPr>
    <pageSetUpPr fitToPage="1"/>
  </sheetPr>
  <dimension ref="A2:N13"/>
  <sheetViews>
    <sheetView tabSelected="1" zoomScale="70" zoomScaleNormal="70" workbookViewId="0">
      <selection activeCell="K15" sqref="K15"/>
    </sheetView>
  </sheetViews>
  <sheetFormatPr baseColWidth="10" defaultRowHeight="14.4" x14ac:dyDescent="0.3"/>
  <cols>
    <col min="1" max="1" width="13" bestFit="1" customWidth="1"/>
    <col min="2" max="2" width="97.5546875" customWidth="1"/>
    <col min="3" max="4" width="15.21875" bestFit="1" customWidth="1"/>
    <col min="5" max="5" width="11" bestFit="1" customWidth="1"/>
    <col min="6" max="6" width="13" bestFit="1" customWidth="1"/>
    <col min="7" max="7" width="10.77734375" bestFit="1" customWidth="1"/>
    <col min="8" max="8" width="13.44140625" bestFit="1" customWidth="1"/>
    <col min="9" max="9" width="12.88671875" bestFit="1" customWidth="1"/>
    <col min="10" max="10" width="10.21875" bestFit="1" customWidth="1"/>
    <col min="13" max="13" width="23.6640625" customWidth="1"/>
    <col min="14" max="14" width="17.33203125" customWidth="1"/>
  </cols>
  <sheetData>
    <row r="2" spans="1:14" x14ac:dyDescent="0.3">
      <c r="A2" s="10" t="s">
        <v>18</v>
      </c>
      <c r="B2" s="9" t="s">
        <v>17</v>
      </c>
      <c r="C2" s="9" t="s">
        <v>12</v>
      </c>
      <c r="D2" s="9" t="s">
        <v>31</v>
      </c>
      <c r="E2" s="13" t="s">
        <v>37</v>
      </c>
      <c r="F2" s="13"/>
      <c r="G2" s="13"/>
      <c r="H2" s="13"/>
      <c r="I2" s="13"/>
      <c r="J2" s="13"/>
      <c r="K2" s="9" t="s">
        <v>14</v>
      </c>
      <c r="L2" s="9" t="s">
        <v>15</v>
      </c>
      <c r="M2" s="9" t="s">
        <v>20</v>
      </c>
      <c r="N2" s="9" t="s">
        <v>16</v>
      </c>
    </row>
    <row r="3" spans="1:14" s="1" customFormat="1" x14ac:dyDescent="0.3">
      <c r="A3" s="11"/>
      <c r="B3" s="9"/>
      <c r="C3" s="9"/>
      <c r="D3" s="9"/>
      <c r="E3" s="2" t="s">
        <v>32</v>
      </c>
      <c r="F3" s="2" t="s">
        <v>33</v>
      </c>
      <c r="G3" s="2" t="s">
        <v>34</v>
      </c>
      <c r="H3" s="2" t="s">
        <v>35</v>
      </c>
      <c r="I3" s="2" t="s">
        <v>36</v>
      </c>
      <c r="J3" s="2" t="s">
        <v>13</v>
      </c>
      <c r="K3" s="9"/>
      <c r="L3" s="9"/>
      <c r="M3" s="9"/>
      <c r="N3" s="9"/>
    </row>
    <row r="4" spans="1:14" ht="66" customHeight="1" x14ac:dyDescent="0.3">
      <c r="A4" s="12" t="s">
        <v>3</v>
      </c>
      <c r="B4" s="3" t="s">
        <v>0</v>
      </c>
      <c r="C4" s="4">
        <v>111375000</v>
      </c>
      <c r="D4" s="4">
        <f>'[1]F. RIEGO'!$G$24</f>
        <v>58305</v>
      </c>
      <c r="E4" s="4">
        <f>'[1]F. RIEGO'!H24</f>
        <v>24905</v>
      </c>
      <c r="F4" s="4">
        <f>'[1]F. RIEGO'!I24</f>
        <v>25400</v>
      </c>
      <c r="G4" s="4">
        <f>'[1]F. RIEGO'!J24</f>
        <v>8000</v>
      </c>
      <c r="H4" s="4">
        <f>'[1]F. RIEGO'!K24</f>
        <v>0</v>
      </c>
      <c r="I4" s="4">
        <f>'[1]F. RIEGO'!L24</f>
        <v>0</v>
      </c>
      <c r="J4" s="5">
        <v>0.3</v>
      </c>
      <c r="K4" s="8">
        <v>44044</v>
      </c>
      <c r="L4" s="8">
        <v>44165</v>
      </c>
      <c r="M4" s="3" t="s">
        <v>28</v>
      </c>
      <c r="N4" s="6" t="s">
        <v>19</v>
      </c>
    </row>
    <row r="5" spans="1:14" ht="72" x14ac:dyDescent="0.3">
      <c r="A5" s="12"/>
      <c r="B5" s="3" t="s">
        <v>1</v>
      </c>
      <c r="C5" s="4">
        <v>8264250</v>
      </c>
      <c r="D5" s="4">
        <f>'[1]F. RIEGO'!$G$52</f>
        <v>35975</v>
      </c>
      <c r="E5" s="4">
        <f>'[1]F. RIEGO'!H52</f>
        <v>0</v>
      </c>
      <c r="F5" s="4">
        <f>'[1]F. RIEGO'!I52</f>
        <v>5605</v>
      </c>
      <c r="G5" s="4">
        <f>'[1]F. RIEGO'!J52</f>
        <v>10465</v>
      </c>
      <c r="H5" s="4">
        <f>'[1]F. RIEGO'!K52</f>
        <v>15000</v>
      </c>
      <c r="I5" s="4">
        <f>'[1]F. RIEGO'!L52</f>
        <v>4905</v>
      </c>
      <c r="J5" s="5">
        <v>0.2</v>
      </c>
      <c r="K5" s="8">
        <v>44044</v>
      </c>
      <c r="L5" s="8">
        <v>44195</v>
      </c>
      <c r="M5" s="3" t="s">
        <v>29</v>
      </c>
      <c r="N5" s="6" t="s">
        <v>19</v>
      </c>
    </row>
    <row r="6" spans="1:14" ht="57.6" x14ac:dyDescent="0.3">
      <c r="A6" s="12"/>
      <c r="B6" s="3" t="s">
        <v>2</v>
      </c>
      <c r="C6" s="4">
        <v>3030225</v>
      </c>
      <c r="D6" s="4">
        <f>'[1]F. RIEGO'!$G$75</f>
        <v>29810</v>
      </c>
      <c r="E6" s="4">
        <f>'[1]F. RIEGO'!H75</f>
        <v>9000</v>
      </c>
      <c r="F6" s="4">
        <f>'[1]F. RIEGO'!I75</f>
        <v>9905</v>
      </c>
      <c r="G6" s="4">
        <f>'[1]F. RIEGO'!J75</f>
        <v>6000</v>
      </c>
      <c r="H6" s="4">
        <f>'[1]F. RIEGO'!K75</f>
        <v>4905</v>
      </c>
      <c r="I6" s="4">
        <f>'[1]F. RIEGO'!L75</f>
        <v>0</v>
      </c>
      <c r="J6" s="5">
        <v>0.17</v>
      </c>
      <c r="K6" s="8">
        <v>44044</v>
      </c>
      <c r="L6" s="8">
        <v>44195</v>
      </c>
      <c r="M6" s="3" t="s">
        <v>30</v>
      </c>
      <c r="N6" s="6" t="s">
        <v>19</v>
      </c>
    </row>
    <row r="7" spans="1:14" ht="33" customHeight="1" x14ac:dyDescent="0.3">
      <c r="A7" s="12" t="s">
        <v>4</v>
      </c>
      <c r="B7" s="3" t="s">
        <v>5</v>
      </c>
      <c r="C7" s="4">
        <v>32545000</v>
      </c>
      <c r="D7" s="4">
        <f>'[1]F. SALUD'!$G$24</f>
        <v>49525</v>
      </c>
      <c r="E7" s="4">
        <f>'[1]F. SALUD'!H24</f>
        <v>40765</v>
      </c>
      <c r="F7" s="4">
        <f>'[1]F. SALUD'!I24</f>
        <v>8760</v>
      </c>
      <c r="G7" s="4">
        <f>'[1]F. SALUD'!J24</f>
        <v>0</v>
      </c>
      <c r="H7" s="4">
        <f>'[1]F. SALUD'!K24</f>
        <v>0</v>
      </c>
      <c r="I7" s="4">
        <f>'[1]F. SALUD'!L24</f>
        <v>0</v>
      </c>
      <c r="J7" s="5">
        <v>0.6</v>
      </c>
      <c r="K7" s="8">
        <v>44012</v>
      </c>
      <c r="L7" s="8">
        <v>44135</v>
      </c>
      <c r="M7" s="3" t="s">
        <v>22</v>
      </c>
      <c r="N7" s="6" t="s">
        <v>19</v>
      </c>
    </row>
    <row r="8" spans="1:14" ht="36.6" customHeight="1" x14ac:dyDescent="0.3">
      <c r="A8" s="12"/>
      <c r="B8" s="3" t="s">
        <v>6</v>
      </c>
      <c r="C8" s="4">
        <v>30545000</v>
      </c>
      <c r="D8" s="4">
        <f>'[1]F. SALUD'!$G$49</f>
        <v>75965</v>
      </c>
      <c r="E8" s="4">
        <f>'[1]F. SALUD'!H49</f>
        <v>20500</v>
      </c>
      <c r="F8" s="4">
        <f>'[1]F. SALUD'!I49</f>
        <v>46745</v>
      </c>
      <c r="G8" s="4">
        <f>'[1]F. SALUD'!J49</f>
        <v>4360</v>
      </c>
      <c r="H8" s="4">
        <f>'[1]F. SALUD'!K49</f>
        <v>4360</v>
      </c>
      <c r="I8" s="4">
        <f>'[1]F. SALUD'!L49</f>
        <v>0</v>
      </c>
      <c r="J8" s="5">
        <v>0.6</v>
      </c>
      <c r="K8" s="8">
        <v>44025</v>
      </c>
      <c r="L8" s="8">
        <v>44135</v>
      </c>
      <c r="M8" s="3" t="s">
        <v>21</v>
      </c>
      <c r="N8" s="6" t="s">
        <v>19</v>
      </c>
    </row>
    <row r="9" spans="1:14" ht="45.6" customHeight="1" x14ac:dyDescent="0.3">
      <c r="A9" s="12"/>
      <c r="B9" s="3" t="s">
        <v>7</v>
      </c>
      <c r="C9" s="4">
        <v>14051640.1</v>
      </c>
      <c r="D9" s="4">
        <f>'[1]F. SALUD'!$G$70</f>
        <v>57055</v>
      </c>
      <c r="E9" s="4">
        <f>'[1]F. SALUD'!H70</f>
        <v>4000</v>
      </c>
      <c r="F9" s="4">
        <f>'[1]F. SALUD'!I70</f>
        <v>31840</v>
      </c>
      <c r="G9" s="4">
        <f>'[1]F. SALUD'!J70</f>
        <v>11405</v>
      </c>
      <c r="H9" s="4">
        <f>'[1]F. SALUD'!K70</f>
        <v>4905</v>
      </c>
      <c r="I9" s="4">
        <f>'[1]F. SALUD'!L70</f>
        <v>4905</v>
      </c>
      <c r="J9" s="5">
        <v>0.6</v>
      </c>
      <c r="K9" s="8">
        <v>44046</v>
      </c>
      <c r="L9" s="8">
        <v>44102</v>
      </c>
      <c r="M9" s="3" t="s">
        <v>23</v>
      </c>
      <c r="N9" s="6" t="s">
        <v>19</v>
      </c>
    </row>
    <row r="10" spans="1:14" ht="43.2" x14ac:dyDescent="0.3">
      <c r="A10" s="12" t="s">
        <v>8</v>
      </c>
      <c r="B10" s="3" t="s">
        <v>9</v>
      </c>
      <c r="C10" s="4">
        <v>11595000</v>
      </c>
      <c r="D10" s="4">
        <f>'[1]F. EDU'!$G$26</f>
        <v>29710</v>
      </c>
      <c r="E10" s="4">
        <f>'[1]F. EDU'!H26</f>
        <v>24805</v>
      </c>
      <c r="F10" s="4">
        <f>'[1]F. EDU'!I26</f>
        <v>4905</v>
      </c>
      <c r="G10" s="4">
        <f>'[1]F. EDU'!J26</f>
        <v>0</v>
      </c>
      <c r="H10" s="4">
        <f>'[1]F. EDU'!K26</f>
        <v>0</v>
      </c>
      <c r="I10" s="4">
        <f>'[1]F. EDU'!L26</f>
        <v>0</v>
      </c>
      <c r="J10" s="5">
        <v>0.6</v>
      </c>
      <c r="K10" s="8">
        <v>44000</v>
      </c>
      <c r="L10" s="8">
        <v>44074</v>
      </c>
      <c r="M10" s="6" t="s">
        <v>24</v>
      </c>
      <c r="N10" s="6"/>
    </row>
    <row r="11" spans="1:14" ht="57.6" customHeight="1" x14ac:dyDescent="0.3">
      <c r="A11" s="12"/>
      <c r="B11" s="3" t="s">
        <v>26</v>
      </c>
      <c r="C11" s="4">
        <v>6870000</v>
      </c>
      <c r="D11" s="4">
        <f>'[1]F. EDU'!$G$52</f>
        <v>56355</v>
      </c>
      <c r="E11" s="4">
        <f>'[1]F. EDU'!H52</f>
        <v>6500</v>
      </c>
      <c r="F11" s="4">
        <f>'[1]F. EDU'!I52</f>
        <v>21740</v>
      </c>
      <c r="G11" s="4">
        <f>'[1]F. EDU'!J52</f>
        <v>10305</v>
      </c>
      <c r="H11" s="4">
        <f>'[1]F. EDU'!K52</f>
        <v>12905</v>
      </c>
      <c r="I11" s="4">
        <f>'[1]F. EDU'!L52</f>
        <v>4905</v>
      </c>
      <c r="J11" s="5"/>
      <c r="K11" s="8">
        <v>44075</v>
      </c>
      <c r="L11" s="8">
        <v>44165</v>
      </c>
      <c r="M11" s="3" t="s">
        <v>27</v>
      </c>
      <c r="N11" s="6"/>
    </row>
    <row r="12" spans="1:14" ht="43.2" x14ac:dyDescent="0.3">
      <c r="A12" s="6" t="s">
        <v>10</v>
      </c>
      <c r="B12" s="3" t="s">
        <v>11</v>
      </c>
      <c r="C12" s="4">
        <v>21791800</v>
      </c>
      <c r="D12" s="4">
        <f>'[1]F. AMB'!$G$25</f>
        <v>53425</v>
      </c>
      <c r="E12" s="4">
        <f>'[1]F. AMB'!H25</f>
        <v>10305</v>
      </c>
      <c r="F12" s="4">
        <f>'[1]F. AMB'!I25</f>
        <v>23405</v>
      </c>
      <c r="G12" s="4">
        <f>'[1]F. AMB'!J25</f>
        <v>9905</v>
      </c>
      <c r="H12" s="4">
        <f>'[1]F. AMB'!K25</f>
        <v>4905</v>
      </c>
      <c r="I12" s="4">
        <f>'[1]F. AMB'!L25</f>
        <v>4905</v>
      </c>
      <c r="J12" s="5">
        <v>0.2</v>
      </c>
      <c r="K12" s="7">
        <v>44044</v>
      </c>
      <c r="L12" s="8">
        <v>44135</v>
      </c>
      <c r="M12" s="3" t="s">
        <v>25</v>
      </c>
      <c r="N12" s="6" t="s">
        <v>19</v>
      </c>
    </row>
    <row r="13" spans="1:14" ht="28.8" x14ac:dyDescent="0.3">
      <c r="A13" s="6" t="s">
        <v>38</v>
      </c>
      <c r="B13" s="3" t="s">
        <v>39</v>
      </c>
      <c r="C13" s="4">
        <v>18000000</v>
      </c>
      <c r="D13" s="6">
        <f>'[1]F. TRANSP'!$G$29</f>
        <v>84775</v>
      </c>
      <c r="E13" s="6">
        <f>'[1]F. TRANSP'!H29</f>
        <v>7405</v>
      </c>
      <c r="F13" s="6">
        <f>'[1]F. TRANSP'!I29</f>
        <v>49505</v>
      </c>
      <c r="G13" s="6">
        <f>'[1]F. TRANSP'!J29</f>
        <v>12305</v>
      </c>
      <c r="H13" s="6">
        <f>'[1]F. TRANSP'!K29</f>
        <v>10655</v>
      </c>
      <c r="I13" s="6">
        <f>'[1]F. TRANSP'!L29</f>
        <v>4905</v>
      </c>
      <c r="J13" s="6"/>
      <c r="K13" s="14">
        <v>44045</v>
      </c>
      <c r="L13" s="14">
        <v>44165</v>
      </c>
      <c r="M13" s="6"/>
      <c r="N13" s="6"/>
    </row>
  </sheetData>
  <mergeCells count="12">
    <mergeCell ref="A4:A6"/>
    <mergeCell ref="A7:A9"/>
    <mergeCell ref="A10:A11"/>
    <mergeCell ref="E2:J2"/>
    <mergeCell ref="D2:D3"/>
    <mergeCell ref="C2:C3"/>
    <mergeCell ref="B2:B3"/>
    <mergeCell ref="K2:K3"/>
    <mergeCell ref="L2:L3"/>
    <mergeCell ref="M2:M3"/>
    <mergeCell ref="N2:N3"/>
    <mergeCell ref="A2:A3"/>
  </mergeCells>
  <phoneticPr fontId="4" type="noConversion"/>
  <pageMargins left="0.11811023622047245" right="0.11811023622047245" top="0.74803149606299213" bottom="0.74803149606299213" header="0.31496062992125984" footer="0.31496062992125984"/>
  <pageSetup paperSize="9" scale="52"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ORFEI880</dc:creator>
  <cp:lastModifiedBy>ORFEI880</cp:lastModifiedBy>
  <cp:lastPrinted>2020-07-30T20:02:50Z</cp:lastPrinted>
  <dcterms:created xsi:type="dcterms:W3CDTF">2020-07-30T18:21:12Z</dcterms:created>
  <dcterms:modified xsi:type="dcterms:W3CDTF">2020-07-30T20:02:53Z</dcterms:modified>
</cp:coreProperties>
</file>