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73733369-2E5F-430A-82C6-D570C0C955F3}" xr6:coauthVersionLast="45" xr6:coauthVersionMax="45" xr10:uidLastSave="{00000000-0000-0000-0000-000000000000}"/>
  <bookViews>
    <workbookView xWindow="-120" yWindow="-120" windowWidth="38640" windowHeight="15840" xr2:uid="{95259017-0FBB-4CE6-85BD-1A12335BE025}"/>
  </bookViews>
  <sheets>
    <sheet name="Hoja3" sheetId="5" r:id="rId1"/>
    <sheet name="Proyectos " sheetId="1" r:id="rId2"/>
    <sheet name="IOARR" sheetId="2" r:id="rId3"/>
    <sheet name="Hoja1" sheetId="3" r:id="rId4"/>
  </sheets>
  <externalReferences>
    <externalReference r:id="rId5"/>
  </externalReferences>
  <calcPr calcId="191029"/>
  <pivotCaches>
    <pivotCache cacheId="7" r:id="rId6"/>
    <pivotCache cacheId="1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2" i="2" l="1"/>
  <c r="G52" i="2"/>
  <c r="H52" i="2"/>
  <c r="I52" i="2"/>
  <c r="J52" i="2"/>
  <c r="K52" i="2"/>
  <c r="L52" i="2"/>
  <c r="M52" i="2"/>
  <c r="N52" i="2"/>
  <c r="O52" i="2"/>
  <c r="P52" i="2"/>
  <c r="E52" i="2"/>
  <c r="G56" i="1"/>
  <c r="H56" i="1"/>
  <c r="I56" i="1"/>
  <c r="J56" i="1"/>
  <c r="K56" i="1"/>
  <c r="L56" i="1"/>
  <c r="M56" i="1"/>
  <c r="N56" i="1"/>
  <c r="O56" i="1"/>
  <c r="P56" i="1"/>
  <c r="F56" i="1"/>
  <c r="F54" i="1"/>
  <c r="G54" i="1"/>
  <c r="H54" i="1"/>
  <c r="I54" i="1"/>
  <c r="J54" i="1"/>
  <c r="K54" i="1"/>
  <c r="L54" i="1"/>
  <c r="M54" i="1"/>
  <c r="N54" i="1"/>
  <c r="O54" i="1"/>
  <c r="P54" i="1"/>
  <c r="E54" i="1"/>
  <c r="F55" i="1" l="1"/>
  <c r="G55" i="1"/>
  <c r="H55" i="1"/>
  <c r="I55" i="1"/>
  <c r="J55" i="1"/>
  <c r="K55" i="1"/>
  <c r="L55" i="1"/>
  <c r="M55" i="1"/>
  <c r="N55" i="1"/>
  <c r="O55" i="1"/>
  <c r="P55" i="1"/>
  <c r="E55" i="1"/>
  <c r="F52" i="1"/>
  <c r="G52" i="1"/>
  <c r="H52" i="1"/>
  <c r="I52" i="1"/>
  <c r="J52" i="1"/>
  <c r="K52" i="1"/>
  <c r="L52" i="1"/>
  <c r="M52" i="1"/>
  <c r="N52" i="1"/>
  <c r="O52" i="1"/>
  <c r="P52" i="1"/>
  <c r="E52" i="1"/>
  <c r="F51" i="1"/>
  <c r="G51" i="1"/>
  <c r="H51" i="1"/>
  <c r="I51" i="1"/>
  <c r="J51" i="1"/>
  <c r="K51" i="1"/>
  <c r="L51" i="1"/>
  <c r="M51" i="1"/>
  <c r="N51" i="1"/>
  <c r="O51" i="1"/>
  <c r="P51" i="1"/>
  <c r="E51" i="1"/>
  <c r="F50" i="1"/>
  <c r="G50" i="1"/>
  <c r="H50" i="1"/>
  <c r="I50" i="1"/>
  <c r="J50" i="1"/>
  <c r="K50" i="1"/>
  <c r="L50" i="1"/>
  <c r="M50" i="1"/>
  <c r="N50" i="1"/>
  <c r="O50" i="1"/>
  <c r="P50" i="1"/>
  <c r="E50" i="1"/>
  <c r="F42" i="1"/>
  <c r="G42" i="1"/>
  <c r="H42" i="1"/>
  <c r="I42" i="1"/>
  <c r="J42" i="1"/>
  <c r="K42" i="1"/>
  <c r="L42" i="1"/>
  <c r="M42" i="1"/>
  <c r="N42" i="1"/>
  <c r="O42" i="1"/>
  <c r="P42" i="1"/>
  <c r="E42" i="1"/>
  <c r="F38" i="1"/>
  <c r="G38" i="1"/>
  <c r="H38" i="1"/>
  <c r="I38" i="1"/>
  <c r="J38" i="1"/>
  <c r="K38" i="1"/>
  <c r="L38" i="1"/>
  <c r="M38" i="1"/>
  <c r="N38" i="1"/>
  <c r="O38" i="1"/>
  <c r="P38" i="1"/>
  <c r="E38" i="1"/>
  <c r="F37" i="1"/>
  <c r="G37" i="1"/>
  <c r="H37" i="1"/>
  <c r="I37" i="1"/>
  <c r="J37" i="1"/>
  <c r="K37" i="1"/>
  <c r="L37" i="1"/>
  <c r="M37" i="1"/>
  <c r="N37" i="1"/>
  <c r="O37" i="1"/>
  <c r="P37" i="1"/>
  <c r="E37" i="1"/>
  <c r="F26" i="1"/>
  <c r="G26" i="1"/>
  <c r="H26" i="1"/>
  <c r="I26" i="1"/>
  <c r="J26" i="1"/>
  <c r="K26" i="1"/>
  <c r="L26" i="1"/>
  <c r="M26" i="1"/>
  <c r="N26" i="1"/>
  <c r="O26" i="1"/>
  <c r="P26" i="1"/>
  <c r="E26" i="1"/>
  <c r="F25" i="1"/>
  <c r="G25" i="1"/>
  <c r="H25" i="1"/>
  <c r="I25" i="1"/>
  <c r="J25" i="1"/>
  <c r="K25" i="1"/>
  <c r="L25" i="1"/>
  <c r="M25" i="1"/>
  <c r="N25" i="1"/>
  <c r="O25" i="1"/>
  <c r="P25" i="1"/>
  <c r="E25" i="1"/>
  <c r="F27" i="1"/>
  <c r="G27" i="1"/>
  <c r="H27" i="1"/>
  <c r="I27" i="1"/>
  <c r="J27" i="1"/>
  <c r="K27" i="1"/>
  <c r="L27" i="1"/>
  <c r="M27" i="1"/>
  <c r="N27" i="1"/>
  <c r="O27" i="1"/>
  <c r="P27" i="1"/>
  <c r="E27" i="1"/>
  <c r="F24" i="1"/>
  <c r="G24" i="1"/>
  <c r="H24" i="1"/>
  <c r="I24" i="1"/>
  <c r="J24" i="1"/>
  <c r="K24" i="1"/>
  <c r="L24" i="1"/>
  <c r="M24" i="1"/>
  <c r="N24" i="1"/>
  <c r="O24" i="1"/>
  <c r="P24" i="1"/>
  <c r="E24" i="1"/>
  <c r="F15" i="1"/>
  <c r="G15" i="1"/>
  <c r="H15" i="1"/>
  <c r="I15" i="1"/>
  <c r="J15" i="1"/>
  <c r="K15" i="1"/>
  <c r="L15" i="1"/>
  <c r="M15" i="1"/>
  <c r="N15" i="1"/>
  <c r="O15" i="1"/>
  <c r="P15" i="1"/>
  <c r="E15" i="1"/>
  <c r="F12" i="1"/>
  <c r="G12" i="1"/>
  <c r="H12" i="1"/>
  <c r="I12" i="1"/>
  <c r="J12" i="1"/>
  <c r="K12" i="1"/>
  <c r="L12" i="1"/>
  <c r="M12" i="1"/>
  <c r="N12" i="1"/>
  <c r="O12" i="1"/>
  <c r="P12" i="1"/>
  <c r="E12" i="1"/>
  <c r="F14" i="1"/>
  <c r="G14" i="1"/>
  <c r="H14" i="1"/>
  <c r="I14" i="1"/>
  <c r="J14" i="1"/>
  <c r="K14" i="1"/>
  <c r="L14" i="1"/>
  <c r="M14" i="1"/>
  <c r="N14" i="1"/>
  <c r="O14" i="1"/>
  <c r="P14" i="1"/>
  <c r="E14" i="1"/>
  <c r="F11" i="1"/>
  <c r="G11" i="1"/>
  <c r="H11" i="1"/>
  <c r="I11" i="1"/>
  <c r="J11" i="1"/>
  <c r="K11" i="1"/>
  <c r="L11" i="1"/>
  <c r="M11" i="1"/>
  <c r="N11" i="1"/>
  <c r="O11" i="1"/>
  <c r="P11" i="1"/>
  <c r="E11" i="1"/>
  <c r="F23" i="1"/>
  <c r="G23" i="1"/>
  <c r="H23" i="1"/>
  <c r="I23" i="1"/>
  <c r="J23" i="1"/>
  <c r="K23" i="1"/>
  <c r="L23" i="1"/>
  <c r="M23" i="1"/>
  <c r="N23" i="1"/>
  <c r="O23" i="1"/>
  <c r="P23" i="1"/>
  <c r="E23" i="1"/>
  <c r="F22" i="1"/>
  <c r="G22" i="1"/>
  <c r="H22" i="1"/>
  <c r="I22" i="1"/>
  <c r="J22" i="1"/>
  <c r="K22" i="1"/>
  <c r="L22" i="1"/>
  <c r="M22" i="1"/>
  <c r="N22" i="1"/>
  <c r="O22" i="1"/>
  <c r="P22" i="1"/>
  <c r="E22" i="1"/>
  <c r="F13" i="1"/>
  <c r="G13" i="1"/>
  <c r="H13" i="1"/>
  <c r="I13" i="1"/>
  <c r="J13" i="1"/>
  <c r="K13" i="1"/>
  <c r="L13" i="1"/>
  <c r="M13" i="1"/>
  <c r="N13" i="1"/>
  <c r="O13" i="1"/>
  <c r="P13" i="1"/>
  <c r="E13" i="1"/>
  <c r="F6" i="1"/>
  <c r="G6" i="1"/>
  <c r="H6" i="1"/>
  <c r="I6" i="1"/>
  <c r="J6" i="1"/>
  <c r="K6" i="1"/>
  <c r="L6" i="1"/>
  <c r="M6" i="1"/>
  <c r="N6" i="1"/>
  <c r="O6" i="1"/>
  <c r="P6" i="1"/>
  <c r="E6" i="1"/>
  <c r="F7" i="1"/>
  <c r="G7" i="1"/>
  <c r="H7" i="1"/>
  <c r="I7" i="1"/>
  <c r="J7" i="1"/>
  <c r="K7" i="1"/>
  <c r="L7" i="1"/>
  <c r="M7" i="1"/>
  <c r="N7" i="1"/>
  <c r="O7" i="1"/>
  <c r="P7" i="1"/>
  <c r="E7" i="1"/>
  <c r="F5" i="1"/>
  <c r="G5" i="1"/>
  <c r="H5" i="1"/>
  <c r="I5" i="1"/>
  <c r="J5" i="1"/>
  <c r="K5" i="1"/>
  <c r="L5" i="1"/>
  <c r="M5" i="1"/>
  <c r="N5" i="1"/>
  <c r="O5" i="1"/>
  <c r="P5" i="1"/>
  <c r="E5" i="1"/>
  <c r="F4" i="1"/>
  <c r="G4" i="1"/>
  <c r="H4" i="1"/>
  <c r="I4" i="1"/>
  <c r="J4" i="1"/>
  <c r="K4" i="1"/>
  <c r="L4" i="1"/>
  <c r="M4" i="1"/>
  <c r="N4" i="1"/>
  <c r="O4" i="1"/>
  <c r="P4" i="1"/>
  <c r="E4" i="1"/>
</calcChain>
</file>

<file path=xl/sharedStrings.xml><?xml version="1.0" encoding="utf-8"?>
<sst xmlns="http://schemas.openxmlformats.org/spreadsheetml/2006/main" count="399" uniqueCount="175">
  <si>
    <t>MEJORAMIENTO DE LOS SERVICIOS DE SALUD DEL CENTRO DE SALUD HUANCARAMA DEL DISTRITO DE HUANCARAMA - PROVINCIA DE ANDAHUAYLAS - DEPARTAMENTO DE APURIMAC</t>
  </si>
  <si>
    <t>MEJORAMIENTO DE LOS SERVICIOS DE SALUD DEL CENTRO DE SALUD ANDARAPA DEL DISTRITO DE ANDARAPA - PROVINCIA DE ANDAHUAYLAS - DEPARTAMENTO DE APURIMAC</t>
  </si>
  <si>
    <t>MEJORAMIENTO DE LOS SERVICIOS DE SALUD DEL CENTRO DE SALUD HUACCANA DEL DISTRITO DE HUACCANA - PROVINCIA DE CHINCHEROS - DEPARTAMENTO DE APURIMAC</t>
  </si>
  <si>
    <t>MEJORAMIENTO DE LOS SERVICIOS DE SALUD DE LOS EE.SS. KILCATA, YUMIRE, SONCCOCCOCHA, MAMARA, TURPAY, CURASCO Y AYRIHUANCA DE LAS PROVINCIAS DE ANTABAMBA Y GRAU DEL DEPARTAMENTO DE APURIMAC</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</si>
  <si>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</si>
  <si>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</si>
  <si>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MEJORAMIENTO DE LOS SERVICIOS DE SALUD DE LOS EE.SS. VILLA GLORIA, MARCAHUASI Y ATUMPATA DEL DISTRITO DE ABANCAY - PROVINCIA DE ABANCAY - DEPARTAMENTO DE APURIMAC</t>
  </si>
  <si>
    <t>FUNCION</t>
  </si>
  <si>
    <t>Cod.</t>
  </si>
  <si>
    <t>Proyecto</t>
  </si>
  <si>
    <t>MEJORAMIENTO DEL SERVICIO EDUCATIVO DEL NIVEL PRIMARIA DE LAS I.E. 55007, I.E. 54255 EN LAS LOCALIDADES DE ANTABAMBA Y CHUÑOHUACHO DEL DISTRITO DE ANTABAMBA - PROVINCIA DE ANTABAMBA - DEPARTAMENTO DE APURIMAC</t>
  </si>
  <si>
    <t>MEJORAMIENTO DEL SERVICIO EDUCATIVO DEL NIVEL INICIAL CUNA - N°01 Y 02 ANGELITOS DE JESÚS DISTRITO DE ABANCAY - PROVINCIA DE ABANCAY - DEPARTAMENTO DE APURIMAC</t>
  </si>
  <si>
    <t>MEJORAMIENTO DEL SERVICIO EDUCATIVO DE LA EDUCACIÓN BÁSICA ALTERNATIVA EN LAS 7 PROVINCIAS DEL DEPARTAMENTO DE APURIMAC</t>
  </si>
  <si>
    <t>MEJORAMIENTO DEL SERVICIO EDUCATIVO DEL NIVEL SECUNDARIO IES LIBERTADORES DE AMERICA DISTRITO DE CHALHUANCA - PROVINCIA DE AYMARAES - DEPARTAMENTO DE APURIMAC</t>
  </si>
  <si>
    <t>MEJORAMIENTO DEL SERVICIO EDUCATIVO DEL INSTITUTO DE EDUCACIÓN SUPERIOR TECNOLÓGICO HERMENEGILDO MIRANDA SEGOVIA Y FILIAL JUAN ESPINOZA MEDRANO, DISTRITO DE ANTABAMBA - PROVINCIA DE ANTABAMBA - DEPARTAMENTO DE APURIMAC</t>
  </si>
  <si>
    <t>MEJORAMIENTO DEL SERVICIO DE GESTIÓN PEDAGÓGICA Y ADMINISTRATIVA DE LAS REDES EDUCATIVAS CON ENFOQUE DE INNOVACION E INVESTIGACION PARA LA MEJORA DE LOS APRENDIZAJES EN LA UGEL DE LAS PROVINCIAS DE COTABAMBAS Y GRAU DEL DEPARTAMENTO DE APURIMAC</t>
  </si>
  <si>
    <t>MEJORAMIENTO DEL SERVICIO EDUCATIVO DEL NIVEL INICIAL N° 1105, N°92 - REYNA DE LOS ANGELES, N°1106, 812 SAN JUAN DE DIOS Y N°79 CRISTO REDENTOR EN LOS DISTRITOS DE ABANCAY , CURAHUASI Y SAN PEDRO DE CACHORA DE LA PROVINCIA DE ABANCAY - DEPARTAMENTO DE APURIMAC</t>
  </si>
  <si>
    <t>MEJORAMIENTO DE LOS SERVICIOS EDUCATIVOS INICIALES DE 10 INSTITUCIONES EDUCATIVAS DEL, DISTRITO DE TALAVERA - ANDAHUAYLAS - APURIMAC</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</si>
  <si>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</si>
  <si>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</si>
  <si>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</si>
  <si>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</si>
  <si>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ABANCAY- REGIÓN APURÍMAC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</si>
  <si>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DEL DISTRITO DE YANACA, PROVINCIA DE AYMARAES, REGION APURIMAC.</t>
  </si>
  <si>
    <t>MEJORAMIENTO Y AMPLIACION DEL SERVICIO DE AGUA PARA RIEGO EN LOS SECTORES DE HUASCATAY, MANAATISCCA Y PATY DEL CENTRO POBLADO DE HUASCATAY DEL DISTRITO DE PACOBAMBA DE LA PROVINCIA DE ANDAHUAYLAS REGION APURIMAC</t>
  </si>
  <si>
    <t>MEJORAMIENTO Y AMPLIACION DEL SERVICIO DE AGUA PARA RIEGO CON REPRESAMIENTO "SOCCTACCOCHA" EN LOS DISTRITOS DE KISHUARA, HUANCARAMA Y PACOBAMBA DE LA  PROVINCIA DE ANDAHUAYLAS - DEPARTAMENTO DE APURIMAC</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</si>
  <si>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</si>
  <si>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</si>
  <si>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Y AMPLIACION DEL SERVICIO DE AGUA CON REPRESAMIENTO "MALLMANYA” EN LOS DISTRITOS DE MAMARA, SAN ANTONIO, VILCABAMBA, MICAELA BASTIDAS Y CURASCO DE LA PROVINCIA DE GRAU - DEPARTAMENTO DE APURIMAC</t>
  </si>
  <si>
    <r>
      <t xml:space="preserve">MEJORAMIENTO Y AMPLIACION DEL SERVICIO DE AGUA PARA RIEGO EN LAS LOCALIDADES DE HUANCABAMBA, CHECCHE, HUARACCOPATA, SACCLAYA, ÑAWINPUQUIO, CUMANAYLLA, SANTA ANITA, HUANCASVILCAS, RAYANNIYOCC, AYAVIRI, CRUZ PAMPA, TOCYASCCA, MUÑAHUAYCCO Y CCACCE  DISTRITO DE JOSE MARIA </t>
    </r>
    <r>
      <rPr>
        <b/>
        <sz val="11"/>
        <color rgb="FF000000"/>
        <rFont val="Arial Narrow"/>
        <family val="2"/>
      </rPr>
      <t>ARGUEDAS</t>
    </r>
    <r>
      <rPr>
        <sz val="11"/>
        <color rgb="FF000000"/>
        <rFont val="Arial Narrow"/>
        <family val="2"/>
      </rPr>
      <t xml:space="preserve"> - PROVINCIA DE ANDAHUAYLAS - DEPARTAMENTO DE APURIMAC. </t>
    </r>
  </si>
  <si>
    <r>
      <t xml:space="preserve">MEJORAMIENTO Y AMPLIACION DEL SERVICIO DE AGUA PARA RIEGO CON REPRESAMIENTO EN  LOS DISTRITOS DE </t>
    </r>
    <r>
      <rPr>
        <b/>
        <sz val="11"/>
        <color rgb="FF000000"/>
        <rFont val="Arial Narrow"/>
        <family val="2"/>
      </rPr>
      <t xml:space="preserve">TAPAIRIHUA Y CHAPIMARCA </t>
    </r>
    <r>
      <rPr>
        <sz val="11"/>
        <color rgb="FF000000"/>
        <rFont val="Arial Narrow"/>
        <family val="2"/>
      </rPr>
      <t>DE LA  PROVINCIA DE AYMARAES - DEPARTAMENTO DE APURIMAC</t>
    </r>
  </si>
  <si>
    <t xml:space="preserve">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t>
  </si>
  <si>
    <t>MEJORAMIENTO Y AMPLIACION DEL SERVICIO DE AGUA PARA RIEGO CON REPRESAMIENTO EN  LOS DISTRITOS DE TAPAIRIHUA Y CHAPIMARCA DE LA  PROVINCIA DE AYMARAES - DEPARTAMENTO DE APURIMAC</t>
  </si>
  <si>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t>
  </si>
  <si>
    <t xml:space="preserve">CREACION DEL SISTEMA HIDRAULICO (CHICHA) PARA EL APROVECHAMIENTO MULTIPLES EN LAS PROVINCIAS DE ANDAHUAYLAS Y CHINCHEROS DEL  DEPARTAMENTO DE APURIMAC. </t>
  </si>
  <si>
    <t>Transportes</t>
  </si>
  <si>
    <t>MEJORAMIENTO Y AMPLIACION DE LA CARRETERA PACUCHA, TRAMO PACUCHA SANTA ELENA-SONDOR Y TRAMO PACUCHA-LAGUNA ALTA-DV.POMAPATA DISTRITO DE PACUCHA PROVINCIA DE ANDAHUAYLAS-DEPARTAMENTO DE APURIMAC</t>
  </si>
  <si>
    <t>MEJORAMIENTO DE LA TRANSITABILIDAD VEHICULAR Y PEATONAL EN EL SECTOR DE NIÑOPAMPA, COMUNIDAD CAMPESINA DE CHUQUINGA, DISTRITO DE CHALHUANCA, PROVINCIA DE AYMARAES DEPARTAMENTO DE APURIMAC</t>
  </si>
  <si>
    <t>MEJORAMIENTO DE LA TRANSITABILIDAD VEHICULAR Y PEATONAL EN EL SECTOR ESCORIAL DEL CENTRO POBLADO POCHCCOTA EN EL DISTRITO Y PROVINCIA DE ANDAHUAYLAS DEPARTAMENTO DE APURIMAC</t>
  </si>
  <si>
    <t>MEJORAMIENTO DE LA VIA EMP PE-3S F (LAMBRAMA)-PICHIBAMBA -SARCONTA-PACCAYPATA-AMURUYOC-COYLLURQUI-EMP PE-3S F (COTABAMBAS), DISTRITO DE LAMBRAMA, CURPAHUASI, GAMARRA, COYLLURQUI Y COTABAMBAS, PROVICNIAS DE ABANCAY, GRAU Y COTABAMBAS, DEPARTAMENTO DE APURIMAC</t>
  </si>
  <si>
    <t>MEJORAMIENTO DE LA VIA DEPARTAMENTAL TRAMO DV. MATAPUQUIO - VISCHINGAY - TACMARA BAJA - PUENTE PASAJE SOBRE EL RIO APURIMAC EN LOS DISTRITOS DE KISHUARA Y PACOBAMBA DE LA  PROVINCIA DE ANDAHUAYLAS - DEPARTAMENTO DE APURIMAC</t>
  </si>
  <si>
    <t>Cultura y deporte Protección Social</t>
  </si>
  <si>
    <t>CREACION DE UN CENTRO DE ACOGIDA RESIDENCIAL PARA NIÑO,NIÑAS Y ADOLESCENTES CON DISCAPACIDAD EN EL CENTRO POBLADO DE LAMBRAMA DEL DISTRITO DE LAMBRAMA - PROVINCIA DE ABANCAY - DEPARTAMENTO DE APURIMAC</t>
  </si>
  <si>
    <t>CREACION DEL COLISEO MULTIUSO MUNICIPAL CHUQUIBAMBILLA DEL DISTRITO DE CHUQUIBAMBILLA - PROVINCIA DE GRAU - DEPARTAMENTO DE APURIMAC</t>
  </si>
  <si>
    <t>MEJORAMIENTO DE LOS SERVICIOS DE ALIMENTACIÓN ESCOLAR EN LAS INSTITUCIONES EDUCATIVAS INICIALES Y PRIMARIAS DE LOS DISTRITOS DE EXTREMA POBREZA EN 4 PROVINCIAS DEL DEPARTAMENTO DE APURIMAC</t>
  </si>
  <si>
    <t>CREACION DE LOS SERVICIOS DE CENTROS DE DESARROLLO INTEGRAL DE LA FAMILIA EN LAS 7 PROVINCIAS DEL DEPARTAMENTO DE APURIMAC</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</si>
  <si>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</si>
  <si>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</si>
  <si>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</si>
  <si>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Ambiente</t>
  </si>
  <si>
    <t>RECUPERACION DE ECOSISTEMAS DE PAJONAL DE PUNA HUMEDA, BODEFAL,  MATORRAL INTERANDINO, BOSQUE RELICTO MESOANDINO Y LAS LAGUNAS DE PACUCHA, CHURRUBAMBA, PUCULLOCCOCHA Y HUAMPICA EN LA MANCOMUNIDAD SONDOR – CURAMBA DE LA PROVINCIA DE ANDAHUAYLAS – REGION APURIMAC</t>
  </si>
  <si>
    <t>“MEJORAMIENTO DE LOS SERVICIOS DE INFORMACIÓN Y REGULACIÓN PARA EL ORDENAMIENTO TERRITORIAL PARA LAS 7 PROVINCIAS DE LA REGION APURIMAC".</t>
  </si>
  <si>
    <t>RECUPERACION DE LOS ECOSISTEMAS DE PAJONAL DE PUNA HUMEDA, BOFEDAL Y MATORRAL ANDINO DE LAS UNIDADES HIDROGRAFICAS DE LOS RIOS PUNANQUI, COCCHA Y AQUILANO DE,07 DISTRITOS DE LA PROVINCIA DE COTABAMBAS Y GRAU  DE LA REGION DE APURIMAC</t>
  </si>
  <si>
    <t>RECUPERACION DE LOS ECOSISTEMAS DE  PAJONAL DE PUNA HUMEDA,  SECA, BOFEDALES Y BOSQUE RELICTO MESOANDINO DE LAS UNIDADES HIDROGRAFICAS DEL RIOS CHALHUANCA, OCOÑA , 9 DISTRITOS DE LA PROVINCIA DE AYMARAES - LA REGION DE APURIMAC</t>
  </si>
  <si>
    <t>RECUPERACION DE  ECOSISTEMA DE BOFEDAL Y PAJONAL DE PUNA HUMEDA Y SECA EN LA UNIDAD HIDROGRAFICA OROPESA,PALLCAMAYU,HUISHUICHA Y CHUQUIBAMBILLA  DE LAS PROVINCIAS DE ANTABAMBA Y GRAU DE  LA REGION DE APURIMAC.</t>
  </si>
  <si>
    <t>RECUPERACION DE ECOSISTEMAS DE  PAJONAL DE PUNA HUMEDA - SECA Y BOFEDAL  EN LA UNIDAD HIDROGRAFICA ANTABAMBA DE LAS LAS PROVINCIAS DE ANTABAMBA Y AYMARAES DEL  DEPARTAMENTO DE APURIMAC</t>
  </si>
  <si>
    <t>RECUPERACION DE LOS ECOSISTEMAS DE PAJONAL DE PUNA  HUMEDA Y BOFEDAL EN LA UNIDAD HIDROGRAFICA DE LOS  RIOS CHICHA, CHUMBAO Y HUANCARAY,13 DISTRITOS DE LAS PROVINCIAS DE ANDAHUAYLAS  Y CHINCHEROS DE LA REGION DE APURIMAC</t>
  </si>
  <si>
    <t>RECUPERACION DE ECOSISTEMA DE  PAJONAL DE PUNA HUMEDO, SECO, BOSQUE RELICTO, BOSQUE SECO EN LA UNIDAD HIDROGRAFICA DEL RIO CHACABAMBA Y  PULCAY , 11 DISTRITOS DE LA PROVINCIA DE CHINCHEROS - REGION DE APURIMAC</t>
  </si>
  <si>
    <t>RECUPERACION DE  ECOSISTEMA DE  PAJONAL DE PUNA HUMEDA, BOFEDAL Y MATORRAL ANDINO EN LA UNIDAD HIDROGRAFICA DE LOS RIOS PACHACHACA MEDIO Y SILCON DE 15 DISTRITOS DE  LAS PROVINCIAS DE ABANCAY, AYMARAES Y ANDAHUAYLAS DE  LA REGION DE APURIMAC</t>
  </si>
  <si>
    <t>Turismo</t>
  </si>
  <si>
    <t xml:space="preserve">"Mejoramiento y creación de servicios turísticos públicos en el cañón del Apurímac, distritos de Curahuasi, san pedro de Cachora, Huanipaca, Tamburco y Abancay - región Apurímac” </t>
  </si>
  <si>
    <t xml:space="preserve">“Mejoramiento de los servicios turísticos en el conjunto arqueológico de Saywite, distrito de Curahuasi, provincia de Abancay, región Apurímac” </t>
  </si>
  <si>
    <t>MEJORAMIENTO SERVICIO PARA LA PRODUCTIVIDAD Y LA COMPETITIVIDAD DE LOS ARTESANOS DE LA LINEA ARTESANAL TEXTIL 7 PROVINCIAS DEL DEPARTAMENTO DE APURIMAC</t>
  </si>
  <si>
    <t>Planeamiento y Gestión</t>
  </si>
  <si>
    <t>“MEJORAMIENTO DE LA COMPETITIVIDAD DE LA CADENA PRODUCTIVA DE LACTEOS EN 62 COMUNIDADES DE 22 DISTRITOS DE LAS PROVINCIAS DE ANDAHUAYLAS Y CHINCHEROS, REGION APURIMAC”.</t>
  </si>
  <si>
    <t xml:space="preserve">“MEJORAMIENTO DE LA COMPETITIVIDAD DE LA CADENA DE VALOR DE LA PAPA EN 50 DISTRITOS DE LAS 7 PROVINCIAS DE LA REGIÓN APURÍMAC”.  </t>
  </si>
  <si>
    <t>“MEJORAMIENTO DE LA COMPETITIVIDAD DE LA CADENA PRODUCTIVA DE LA MIEL DE ABEJAS EN LAS 7 PROVINCIAS DEL DEPARTAMENTO DE APURIMAC”.</t>
  </si>
  <si>
    <t xml:space="preserve">Inversión “MEJORAMIENTO DE LA PRESTACIÓN DE LOS SERVICIO DE LA DIRECCIÓN REGIONAL DE PESQUERÍA/DIREPRO EN 22 DISTRITOS DE LAS 7 PROVINCIAS DE LA REGIÓN APURÍMAC” </t>
  </si>
  <si>
    <t>"MEJORAMIENTO Y AMPLIACIÓN DE LOS SERVICIOS DE LA DIRECCION REGIONAL DE LA PRODUCCION - DIRECCION DE INDUSTRIA, DE LA PROVINCIA DE ABANCAY DEL DEPARTAMENTO DE APURÍMAC"</t>
  </si>
  <si>
    <t>“MEJORAMIENTO DE LOS SERVICIOS DE ASISTENCIA TÉCNICA Y PROMOCIÓN DE LA CADENA PRODUCTIVA DE LECHE DE CABRA EN 4 PROVINCIAS DEL DEPARTAMENTO DE APURIMAC”.</t>
  </si>
  <si>
    <t xml:space="preserve">"MEJORAMIENTO Y CREACIÓN DE SERVICIOS TURÍSTICOS PÚBLICOS EN EL CAÑÓN DEL APURIMAC, DISTRITOS DE CURAHUASI, SAN PEDRO DE CACHORA, HUANIPACA, TAMBURCO Y ABANCAY - REGIÓN APURIMAC” </t>
  </si>
  <si>
    <t xml:space="preserve">“MEJORAMIENTO DE LOS SERVICIOS TURÍSTICOS EN EL CONJUNTO ARQUEOLÓGICO DE SAYWITE, DISTRITO DE CURAHUASI, PROVINCIA DE ABANCAY, REGIÓN APURÍMAC” </t>
  </si>
  <si>
    <t>"MEJORAMIENTO DEL SERVICIO DE APOYO PARA LA PRODUCCION DE HONGOS COMESTIBLES 5 PROVINCIAS DEL DEPARTAMENTO DE APURIMAC</t>
  </si>
  <si>
    <t>"CREACION DE SERVICIOS DEL CENTRO DE INNOVACIÓN TECNOLÓGICA - CITE ACUÍCOLA EN LAS 7 PROVINCIAS DEL DEPARTAMENTO DE APURIMAC"</t>
  </si>
  <si>
    <t>“MEJORAMIENTO DE LA PRESTACIÓN DE SERVICIOS DE LA DIRECCIÓN REGIONAL DE TRABAJO Y PROMOCIÓN DEL EMPLEO EN LAS 7 PROVINCIAS DEL DEPARTAMENTO DE APURIMAC”.</t>
  </si>
  <si>
    <t>Salud</t>
  </si>
  <si>
    <t>Educación</t>
  </si>
  <si>
    <t>N°</t>
  </si>
  <si>
    <t>IOARR</t>
  </si>
  <si>
    <t>CONSTRUCCION DE COBERTURA; EN EL(LA) IE TUPAC AMARU II - GAMARRA EN LA LOCALIDAD PACCAYPATA, DISTRITO DE GAMARRA, PROVINCIA GRAU, DEPARTAMENTO APURIMAC</t>
  </si>
  <si>
    <t>CONSTRUCCION DE COBERTURA; EN EL(LA) IE 132 CHUQUIBAMBILLA - CHUQUIBAMBILLA DISTRITO DE CHUQUIBAMBILLA, PROVINCIA GRAU, DEPARTAMENTO APURIMAC</t>
  </si>
  <si>
    <t>ADQUISICIÓN DE EQUIPO, ASCENSORES Y MOBILIARIO; REMODELACIÓN DE BLOQUE DE INFRAESTRUCTURA; EN EL(LA) SEDE CENTRAL DEL GOBIERNO REGIONAL DE APURÍMAC DISTRITO DE ABANCAY, PROVINCIA ABANCAY, DEPARTAMENTO APURÍMAC</t>
  </si>
  <si>
    <t>ADQUISICIÓN DE TERRENO; EN EL(LA) PARA LA DISPOSICIÓN FINAL DE RESIDUOS SÓLIDOS, DISTRITO DE ABANCAY, PROVINCIA ABANCAY, DEPARTAMENTO APURÍMAC</t>
  </si>
  <si>
    <t>CONSTRUCCION DE COBERTURA; EN EL(LA) IE 54266 JOSE MARIA ARGUEDAS - PACHACONAS EN LA LOCALIDAD PACHACONAS, DISTRITO DE PACHACONAS, PROVINCIA ANTABAMBA, DEPARTAMENTO APURIMAC</t>
  </si>
  <si>
    <t>CONSTRUCCION DE COBERTURA; EN EL(LA) DE LA LOZA DEPORTIVA MULTIUSO DE LA DIRECCIÓN REGIONAL DE EDUCACIÓN DE APURÍMAC DISTRITO DE ABANCAY, PROVINCIA ABANCAY, DEPARTAMENTO APURIMAC</t>
  </si>
  <si>
    <t>CONSTRUCCION DE COBERTURA; EN EL(LA) IE 54269 - SABAINO EN LA LOCALIDAD ANTILLA, DISTRITO DE SABAINO, PROVINCIA ANTABAMBA, DEPARTAMENTO APURIMAC</t>
  </si>
  <si>
    <t>CONSTRUCCION DE COBERTURA; EN EL(LA) IE 54262 - JUAN ESPINOZA MEDRANO EN LA LOCALIDAD CALCAUSO, DISTRITO DE JUAN ESPINOZA MEDRANO, PROVINCIA ANTABAMBA, DEPARTAMENTO APURIMAC</t>
  </si>
  <si>
    <t>CONSTRUCCIÓN DE COBERTURA; EN EL(LA) IE 54333 - YANACA EN LA LOCALIDAD SARAICA, DISTRITO DE YANACA, PROVINCIA AYMARAES, DEPARTAMENTO APURÍMAC</t>
  </si>
  <si>
    <t>CONSTRUCCION DE COBERTURA; EN EL(LA) IE 54253 - ANTABAMBA EN LA LOCALIDAD ANTABAMBA, DISTRITO DE ANTABAMBA, PROVINCIA ANTABAMBA, DEPARTAMENTO APURIMAC</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</si>
  <si>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</si>
  <si>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ADQUISICIÓN DE MOTONIVELADORA, CARGADOR FRONTAL, RODILLO LISO VIBRATORIO, TRACTOR DE ORUGAS, VOLQUETE Y CAMIÓN CISTERNA; EN EL(LA) PARA LA DIRECCIÓN DE TRANSPORTES Y COMUNICACIONES DEL GOBIERNO REGIONAL DE APURÍMAC, DISTRITO DE ABANCAY, PROVINCIA ABANCAY, DEPARTAMENTO APURÍMAC</t>
  </si>
  <si>
    <t>ADQUISICIÓN DE MOTONIVELADORA, CARGADOR FRONTAL, RODILLO LISO VIBRATORIO, TRACTOR DE ORUGAS, RETROEXCAVADORA Y VOLQUETE; EN EL(LA) PARA EL SEM DEL GOBIERNO REGIONAL DEL APURÍMAC, DISTRITO DE ABANCAY, PROVINCIA ABANCAY, DEPARTAMENTO APURÍMAC</t>
  </si>
  <si>
    <t>CONSTRUCCION DE COBERTURA; EN EL(LA) IE EDGAR SEGOVIA CAMPANA - CURAHUASI EN LA LOCALIDAD PALMIRA, DISTRITO DE CURAHUASI, PROVINCIA ABANCAY, DEPARTAMENTO APURIMAC</t>
  </si>
  <si>
    <t>CONSTRUCCIÓN DE COBERTURA; EN EL(LA) IE 54315 - CHAPIMARCA EN LA LOCALIDAD SANTA ROSA, DISTRITO DE CHAPIMARCA, PROVINCIA AYMARAES, DEPARTAMENTO APURÍMAC</t>
  </si>
  <si>
    <t>CONSTRUCCION DE COBERTURA; EN EL(LA) IE SANTA ROSA - CHAPIMARCA EN LA LOCALIDAD SANTA ROSA, DISTRITO DE CHAPIMARCA, PROVINCIA AYMARAES, DEPARTAMENTO APURÍMAC</t>
  </si>
  <si>
    <t>CONSTRUCCION DE COBERTURA; EN EL(LA) IE ANTONIO JOSE DE SUCRE - PICHIRHUA EN LA LOCALIDAD ACCOPAMPA, DISTRITO DE PICHIRHUA, PROVINCIA ABANCAY, DEPARTAMENTO APURIMAC</t>
  </si>
  <si>
    <t>CONSTRUCCION DE COBERTURA; EN EL(LA) IE 54307 VIRGEN COCHARCAS - CARAYBAMBA EN LA LOCALIDAD COLCA, DISTRITO DE CARAYBAMBA, PROVINCIA AYMARAES, DEPARTAMENTO APURIMAC</t>
  </si>
  <si>
    <t>CONSTRUCCION DE COBERTURA; EN EL(LA) IE 54059 - CHACOCHE EN LA LOCALIDAD CASINCHIHUA, DISTRITO DE CHACOCHE, PROVINCIA ABANCAY, DEPARTAMENTO APURIMAC</t>
  </si>
  <si>
    <t>CONSTRUCCION DE COBERTURA; EN EL(LA) IE 150 - ABANCAY DISTRITO DE ABANCAY, PROVINCIA ABANCAY, DEPARTAMENTO APURIMAC</t>
  </si>
  <si>
    <t>ADQUISICION DE TERRENO; EN EL(LA) IE LA SALLE - ABANCAY EN LA LOCALIDAD ABANCAY, DISTRITO DE ABANCAY, PROVINCIA ABANCAY, DEPARTAMENTO APURIMAC</t>
  </si>
  <si>
    <t>ADQUISICION DE TOMOGRAFO COMPUTARIZADO MULTICORTE Y EQUIPAMIENTO DE AMBIENTES COMPLEMENTARIOS; REMODELACION DE BLOQUE DE INFRAESTRUCTURA; EN LA LOCALIDAD ABANCAY, DISTRITO DE ABANCAY, PROVINCIA ABANCAY, DEPARTAMENTO APURIMAC</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</si>
  <si>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</si>
  <si>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</si>
  <si>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ADQUISICIÓN DE TERRENO; EN EL(LA) CENTRO DE EQUIPO MECÁNICO DISTRITO DE ABANCAY, PROVINCIA ABANCAY, DEPARTAMENTO APURIMAC</t>
  </si>
  <si>
    <t>RENOVACIÓN DE TECHADO PREARMADO Y SISTEMAS DE CIELO RASO; REPARACIÓN DE AMBIENTE PARA COMEDOR; CONSTRUCCIÓN DE COBERTURA; EN EL(LA) IE FRANCISCO BOLOGNESI - ABANCAY EN LA LOCALIDAD ABANCAY, DISTRITO DE ABANCAY, PROVINCIA ABANCAY, DEPARTAMENTO APURIMAC</t>
  </si>
  <si>
    <t>RENOVACIÓN DE TECHADO PREARMADO; ADQUISICIÓN DE MESAS; CONSTRUCCIÓN DE COBERTURA Y CERCO PERIMÉTRICO; EN EL(LA) ALDEA INFANTIL VIRGEN DEL ROSARIO EN LA LOCALIDAD ABANCAY, DISTRITO DE ABANCAY, PROVINCIA ABANCAY, DEPARTAMENTO APURIMAC</t>
  </si>
  <si>
    <t>CONSTRUCCIÓN DE COBERTURA; EN EL(LA) IE JOSE MARIA ARGUEDAS - CHUQUIBAMBILLA EN LA LOCALIDAD CHUQUIBAMBILLA, DISTRITO DE CHUQUIBAMBILLA, PROVINCIA GRAU, DEPARTAMENTO APURÍMAC</t>
  </si>
  <si>
    <t>CONSTRUCCIÓN DE COBERTURA; EN EL(LA) IE RAFAEL GRAU - MAMARA EN LA LOCALIDAD MAMARA, DISTRITO DE MAMARA, PROVINCIA GRAU, DEPARTAMENTO APURÍMAC</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</si>
  <si>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</si>
  <si>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ADQUISICIÓN DE MONITOR MULTI PARÁMETRO, CAMA CLÍNICA RODABLE, ASPIRADOR DE SECRECIONES Y PULSIOXIMETRO; ADEMÁS DE OTROS ACTIVOS EN EL(LA) EESS CENTRO DE SALUD ANTABAMBA - ANTABAMBA EN LA LOCALIDAD ANTABAMBA, DISTRITO DE ANTABAMBA, PROVINCIA ANTABAMBA, DEPARTAMENTO APURÍMAC</t>
  </si>
  <si>
    <t>ADQUISICIÓN DE MONITOR MULTI PARAMETRO, CAMA CLÍNICA RODABLE, ASPIRADOR DE SECRECIONES Y PULSIOXIMETRO; ADEMÁS DE OTROS ACTIVOS EN EL(LA) EESS TAMBOBAMBA - TAMBOBAMBA DISTRITO DE TAMBOBAMBA, PROVINCIA COTABAMBAS, DEPARTAMENTO APURÍMAC</t>
  </si>
  <si>
    <t>ADQUISICION DE MONITOR MULTI PARAMETRO, CAMA CLINICA RODABLE, ASPIRADOR DE SECRECIONES Y PULSIOXIMETRO; ADEMÁS DE OTROS ACTIVOS EN EL(LA) EESS CHALHUANCA - CHALHUANCA DISTRITO DE CHALHUANCA, PROVINCIA AYMARAES, DEPARTAMENTO APURIMAC</t>
  </si>
  <si>
    <t>ADQUISICIÓN DE MONITOR MULTI PARAMETRO, CAMA CLINICA RODABLE, ASPIRADOR DE SECRECIONES Y PULSIOXIMETRO; ADEMÁS DE OTROS ACTIVOS EN EL(LA) EESS HUACCANA - HUACCANA DISTRITO DE HUACCANA, PROVINCIA CHINCHEROS, DEPARTAMENTO APURIMAC</t>
  </si>
  <si>
    <t>ADQUISICIÓN DE MONITOR MULTI PARAMETRO, CAMA CLÍNICA RODABLE, ASPIRADOR DE SECRECIONES Y PULSIOXIMETRO; ADEMÁS DE OTROS ACTIVOS EN EL(LA) EESS CURAHUASI - CURAHUASI DISTRITO DE CURAHUASI, PROVINCIA ABANCAY, DEPARTAMENTO APURIMAC</t>
  </si>
  <si>
    <t>CONSTRUCCIÓN DE CREMATORIO; EN EL(LA) CEMENTERIO LUIS CESAR PETRICONI EN LA LOCALIDAD ABANCAY, DISTRITO DE ABANCAY, PROVINCIA ABANCAY, DEPARTAMENTO APURIMAC</t>
  </si>
  <si>
    <t>CONSTRUCCIÓN DE TALLER; REMODELACION DE TALLER; ADQUISICION DE EQUIPO DE LABORATORIO Y/O TALLER; EN EL(LA) INSTITUTO SUPERIOR TECNOLÓGICO PUBLICO DE CHALLHUAHUACHO EN LA LOCALIDAD CHALLHUAHUACHO, DISTRITO DE CHALLHUAHUACHO, PROVINCIA COTABAMBAS, DEPARTAMENTO APURÍMAC</t>
  </si>
  <si>
    <t xml:space="preserve">IOARR. OPTIMIZACIÓN MEDIANTE COBERTURA DE LA LOSA DEPORTIVA MULTIUSO DE LA INSTITUCIÓN EDUCATIVA SECUNDARIA "JOSÉ MARÍA ARGUEDAS" CHUQUIBAMBILLA, DISTRITO - CHUQUIBAMBILLA , PROVINCIA - GRAU, DEPARTAMENTO - APURÍMAC         </t>
  </si>
  <si>
    <t>OPTIMIZACIÓN MEDIANTE COBERTURA DE LA LOSA DEPORTIVA MULTIUSO DE LA INSTITUCIÓN EDUCATIVA  PRIMARIA N° 54394  "SEÑOR DE LOS MILAGROS"  DISTRITO - CURPAHUASI, PROVINCIA - GRAU, DEPARTAMENTO - APURÍMAC.</t>
  </si>
  <si>
    <t>OPTIMIZACIÓN MEDIANTE COBERTURA DE LA LOSA DEPORTIVA MULTIUSO DE LA INSTITUCIÓN EDUCATIVA  PRIMARIA N° 54411 - SANTA ROSA, DISTRITO - SANTA ROSA, PROVINCIA - GRAU, DEPARTAMENTO - APURÍMAC.</t>
  </si>
  <si>
    <t>"OPTIMIZACIÓN MEDIANTE COBERTURA DE LA LOSA DEPORTIVA MULTIUSO DE LA INSTITUCIÓN EDUCATIVA  PRIMARIA N° 54408 AYRIHUANCA , DISTRITO - MICAELA BASTIDAS, PROVINCIA - GRAU, DEPARTAMENTO - APURÍMAC "</t>
  </si>
  <si>
    <t>OPTIMIZACIÓN MEDIANTE COBERTURA DE LA LOSA DEPORTIVA MULTIUSO DE LA INSTITUCIÓN EDUCATIVA SECUNDARIA "FRAY DIEGO ORTIZ" PROGRESO, DISTRITO - PROGRESO , PROVINCIA - GRAU, DEPARTAMENTO - APURÍMAC</t>
  </si>
  <si>
    <t xml:space="preserve">OPTIMIZACIÓN MEDIANTE COBERTURA DE LA LOSA DEPORTIVA MULTIUSO DE LA INSTITUCIÓN EDUCATIVA SECUNDARIA "JUAN ESPINOZA MEDRANO" PATAYPAMPA, DISTRITO - PATAYPAMPA , PROVINCIA - GRAU, DEPARTAMENTO - APURÍMAC </t>
  </si>
  <si>
    <t>AMPLIACIÓN MARGINAL - ADQUISICION ANTICIPADA DE TERRENOS ADQUISICIÓN DE TERRENO PARA EL CENTRO DE SALUD ANDAHUAYLAS, PROVINCIA DE ANDAHUAYLAS, REGIÓN APURIMAC</t>
  </si>
  <si>
    <t>AMPLIACIÓN MARGINAL - ADQUISICION ANTICIPADA DE TERRENOS -ADQUISICIÓN DE TERRENO PARA EDIFICACIÓN PÚBLICA; EN EL(LA) IEI N° 1109 TABLADA ALTA IEP N° 54905 SUR AMÉRICA E IES MUTTER IRENE AMEND, DISTRITO DE ABANCAY, PROVINCIA DE ABANCAY, DEPARTAMENTO APURIMAC</t>
  </si>
  <si>
    <t>AMPLIACIÓN MARGINAL - ADQUISICION ANTICIPADA DE TERRENOS ADQUISICIÓN DE TERRENO PARA EL CENTRO DE SALUD METROPOLITANO, PROVINCIA DE ABANCAY, REGIÓN APURIMAC</t>
  </si>
  <si>
    <t>AMPLIACIÓN MARGINAL - ADQUISICION ANTICIPADA DE TERRENOS EN LA INSTITUCIÓN EDUCATIVA SECUNDARIA DE TAPAYA, DISTRITO DE ANDAHUAYLAS, PROVINCIA DE ANDAHUAYLAS, DEPARTAMENTO APURIMAC</t>
  </si>
  <si>
    <t>OPTIMIZACIÓN - ADQUISICION DE EQUIPOS Y SOFTWARE PARA LA IMPLEMENTACIÓN DE GOBIERNO ELECTRÓNICO EN EL GOBIERNO REGIONAL DE APURÍMAC, DISTRITO DE ABANCAY, PROVINCIA ABANCAY, DEPARTAMENTO APURIMAC</t>
  </si>
  <si>
    <t>Programacion</t>
  </si>
  <si>
    <t>Enero</t>
  </si>
  <si>
    <t>Febrero</t>
  </si>
  <si>
    <t>Marzo</t>
  </si>
  <si>
    <t>Abril</t>
  </si>
  <si>
    <t>Mayo</t>
  </si>
  <si>
    <t>Junio</t>
  </si>
  <si>
    <t>Julio</t>
  </si>
  <si>
    <t>Agosto</t>
  </si>
  <si>
    <t>Setiembre</t>
  </si>
  <si>
    <t>Octubre</t>
  </si>
  <si>
    <t>Noviembre</t>
  </si>
  <si>
    <t>Diciembre</t>
  </si>
  <si>
    <t>Tiempo de Programacion de la Elaboracion de Proyectos a Nivel de Preinversión. 2019 -2020</t>
  </si>
  <si>
    <t>COSTO PROGRAMADO Y EJECUTADO MENSUAL. 2019 -2020</t>
  </si>
  <si>
    <t>50 000,00</t>
  </si>
  <si>
    <t>COSTO PROGRAMADO</t>
  </si>
  <si>
    <t xml:space="preserve"> ELABORACION DEL ESTUDIO DE PRE INVERSION CREACION DEL COLISEO DEPORTIVO MUNICIPAL DEL DISTRITO DE CHUQUIBAMBILLA, PROVINCIA DE GRAU, DEPARTAMENTO DE APURIMAC</t>
  </si>
  <si>
    <t>MEJORAMIENTO Y AMPLIACION DEL SERVICIO DE GESTION ADMINISTRATIVA Y PEDAGOGICA EN LAS REDES EDUCATIVAS DE LAS 7 PROVINCIAS DE LA REGION APURIMAC</t>
  </si>
  <si>
    <t>MEJORAMIENTO DE LA TRANSITABILIDAD VEHICULAR Y PEATONAL EN EL RIO CHUMBAO, EN EL DISTRITO DE ANDAHUAYLAS Y SAN JERONIMO, PROVINCIA DE ANDAHUAYLAS, DEPARTEMENTO DE APURIMAC</t>
  </si>
  <si>
    <t>MEJORAMIENTO DE LOS SERVICIOS DE ATENCION A LAS PERSONAS CON DISCAPACIDAD PARA SU INCLUSION SOCIOECONOMICA DE LA REGION APURIMAC</t>
  </si>
  <si>
    <t>CREACION Y MEJORAMIENTO DE LOS CENTROS DE DESARROLLO INTEGRAL DE LA FAMILIA EN EL DEPARTAMENTO DE APURIMAC CEDIF</t>
  </si>
  <si>
    <t>Etiquetas de fila</t>
  </si>
  <si>
    <t>Total general</t>
  </si>
  <si>
    <t>Suma de Enero</t>
  </si>
  <si>
    <t>Suma de Febrero</t>
  </si>
  <si>
    <t>Suma de Marzo</t>
  </si>
  <si>
    <t>Suma de Abril</t>
  </si>
  <si>
    <t>Suma de Mayo</t>
  </si>
  <si>
    <t>Suma de Junio</t>
  </si>
  <si>
    <t>Suma de Julio</t>
  </si>
  <si>
    <t>Suma de Agosto</t>
  </si>
  <si>
    <t>Suma de Setiembre</t>
  </si>
  <si>
    <t>Suma de Octubre</t>
  </si>
  <si>
    <t>Suma de Noviembre</t>
  </si>
  <si>
    <t>Suma de Diciembre</t>
  </si>
  <si>
    <t>Suma de Suma de Enero</t>
  </si>
  <si>
    <t>Suma de Suma de Febrero</t>
  </si>
  <si>
    <t>Suma de Suma de Marzo</t>
  </si>
  <si>
    <t>Suma de Suma de Abril</t>
  </si>
  <si>
    <t>Suma de Suma de Mayo</t>
  </si>
  <si>
    <t>Suma de Suma de Julio</t>
  </si>
  <si>
    <t>Suma de Suma de Junio</t>
  </si>
  <si>
    <t>Suma de Suma de Agosto</t>
  </si>
  <si>
    <t>Suma de Suma de Setiembre</t>
  </si>
  <si>
    <t>Suma de Suma de Noviembre</t>
  </si>
  <si>
    <t>Suma de Suma de Octubre</t>
  </si>
  <si>
    <t>Suma de Suma de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</si>
</sst>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0"/>
      <color theme="1"/>
      <name val="Calibri"/>
      <family val="2"/>
      <scheme val="minor"/>
    </font>
    <font>
      <sz val="10"/>
      <color rgb="FF000000"/>
      <name val="Calibri"/>
      <family val="2"/>
      <scheme val="minor"/>
    </font>
    <font>
      <sz val="11"/>
      <color rgb="FF000000"/>
      <name val="Arial Narrow"/>
      <family val="2"/>
    </font>
    <font>
      <b/>
      <sz val="11"/>
      <color rgb="FF000000"/>
      <name val="Arial Narrow"/>
      <family val="2"/>
    </font>
    <font>
      <sz val="8"/>
      <name val="Calibri"/>
      <family val="2"/>
      <scheme val="minor"/>
    </font>
    <font>
      <sz val="9"/>
      <color theme="1"/>
      <name val="Calibri"/>
      <family val="2"/>
      <scheme val="minor"/>
    </font>
    <font>
      <sz val="8"/>
      <color theme="1"/>
      <name val="Calibri"/>
      <family val="2"/>
      <scheme val="minor"/>
    </font>
    <font>
      <b/>
      <sz val="10"/>
      <color theme="0"/>
      <name val="Calibri"/>
      <family val="2"/>
      <scheme val="minor"/>
    </font>
    <font>
      <b/>
      <sz val="9"/>
      <color theme="0"/>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theme="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2" fillId="0" borderId="0" xfId="0" applyFont="1" applyAlignment="1">
      <alignment horizontal="left"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0" fillId="0" borderId="0" xfId="0" applyBorder="1"/>
    <xf numFmtId="0" fontId="3" fillId="0" borderId="0" xfId="0" applyFont="1" applyBorder="1" applyAlignment="1">
      <alignment horizontal="center" vertical="center"/>
    </xf>
    <xf numFmtId="0" fontId="2" fillId="0" borderId="0" xfId="0" applyFont="1" applyBorder="1" applyAlignment="1">
      <alignment wrapText="1"/>
    </xf>
    <xf numFmtId="4" fontId="0" fillId="0" borderId="0" xfId="0" applyNumberFormat="1" applyBorder="1"/>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5" borderId="0" xfId="0" applyFont="1" applyFill="1" applyBorder="1" applyAlignment="1">
      <alignment horizontal="center" vertical="center" wrapText="1"/>
    </xf>
    <xf numFmtId="0" fontId="3" fillId="5" borderId="0" xfId="0" applyFont="1" applyFill="1" applyBorder="1" applyAlignment="1">
      <alignment horizontal="center" vertical="center"/>
    </xf>
    <xf numFmtId="0" fontId="2" fillId="5" borderId="0" xfId="0" applyFont="1" applyFill="1" applyBorder="1" applyAlignment="1">
      <alignment wrapText="1"/>
    </xf>
    <xf numFmtId="0" fontId="3" fillId="6" borderId="0" xfId="0" applyFont="1" applyFill="1" applyBorder="1" applyAlignment="1">
      <alignment horizontal="center" vertical="center"/>
    </xf>
    <xf numFmtId="0" fontId="2" fillId="6" borderId="0" xfId="0" applyFont="1" applyFill="1" applyBorder="1" applyAlignment="1">
      <alignment wrapText="1"/>
    </xf>
    <xf numFmtId="0" fontId="2" fillId="7" borderId="0" xfId="0" applyFont="1" applyFill="1" applyBorder="1" applyAlignment="1">
      <alignment horizontal="center" vertical="center" wrapText="1"/>
    </xf>
    <xf numFmtId="0" fontId="3" fillId="7" borderId="0" xfId="0" applyFont="1" applyFill="1" applyBorder="1" applyAlignment="1">
      <alignment horizontal="center" vertical="center"/>
    </xf>
    <xf numFmtId="0" fontId="2" fillId="7" borderId="0" xfId="0" applyFont="1" applyFill="1" applyBorder="1" applyAlignment="1">
      <alignment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3" fillId="8" borderId="0" xfId="0" applyFont="1" applyFill="1" applyBorder="1" applyAlignment="1">
      <alignment horizontal="center" vertical="center"/>
    </xf>
    <xf numFmtId="0" fontId="2" fillId="8" borderId="0" xfId="0" applyFont="1" applyFill="1" applyBorder="1" applyAlignment="1">
      <alignment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xf numFmtId="0" fontId="3" fillId="9" borderId="0" xfId="0" applyFont="1" applyFill="1" applyBorder="1" applyAlignment="1">
      <alignment horizontal="center" vertical="center"/>
    </xf>
    <xf numFmtId="0" fontId="2" fillId="9" borderId="0" xfId="0" applyFont="1" applyFill="1" applyBorder="1" applyAlignment="1">
      <alignment wrapText="1"/>
    </xf>
    <xf numFmtId="0" fontId="0" fillId="2" borderId="0" xfId="0" applyFill="1" applyBorder="1" applyAlignment="1">
      <alignment horizontal="center" vertical="center" wrapText="1"/>
    </xf>
    <xf numFmtId="0" fontId="3" fillId="2" borderId="0" xfId="0" applyFont="1" applyFill="1" applyBorder="1" applyAlignment="1">
      <alignment horizontal="center" vertical="center"/>
    </xf>
    <xf numFmtId="0" fontId="2" fillId="2" borderId="0" xfId="0" applyFont="1" applyFill="1" applyBorder="1" applyAlignment="1">
      <alignment wrapText="1"/>
    </xf>
    <xf numFmtId="0" fontId="8" fillId="2" borderId="3" xfId="0" applyFont="1" applyFill="1" applyBorder="1" applyAlignment="1">
      <alignment horizontal="center" vertical="center"/>
    </xf>
    <xf numFmtId="4" fontId="2" fillId="5" borderId="0" xfId="0" applyNumberFormat="1" applyFont="1" applyFill="1" applyBorder="1" applyAlignment="1">
      <alignment horizontal="right" wrapText="1" indent="1"/>
    </xf>
    <xf numFmtId="4" fontId="2" fillId="5" borderId="0" xfId="0" applyNumberFormat="1" applyFont="1" applyFill="1" applyBorder="1" applyAlignment="1">
      <alignment horizontal="right" wrapText="1"/>
    </xf>
    <xf numFmtId="4" fontId="2" fillId="7" borderId="0" xfId="0" applyNumberFormat="1" applyFont="1" applyFill="1" applyBorder="1" applyAlignment="1">
      <alignment horizontal="right" wrapText="1"/>
    </xf>
    <xf numFmtId="4" fontId="2" fillId="6" borderId="0" xfId="0" applyNumberFormat="1" applyFont="1" applyFill="1" applyBorder="1" applyAlignment="1">
      <alignment horizontal="right" wrapText="1"/>
    </xf>
    <xf numFmtId="4" fontId="2" fillId="8" borderId="0" xfId="0" applyNumberFormat="1" applyFont="1" applyFill="1" applyBorder="1" applyAlignment="1">
      <alignment horizontal="right" wrapText="1"/>
    </xf>
    <xf numFmtId="4" fontId="2" fillId="9" borderId="0" xfId="0" applyNumberFormat="1" applyFont="1" applyFill="1" applyBorder="1" applyAlignment="1">
      <alignment horizontal="right" wrapText="1"/>
    </xf>
    <xf numFmtId="4" fontId="2" fillId="0" borderId="0" xfId="0" applyNumberFormat="1" applyFont="1" applyBorder="1" applyAlignment="1">
      <alignment horizontal="right" wrapText="1"/>
    </xf>
    <xf numFmtId="4" fontId="2" fillId="2" borderId="0" xfId="0" applyNumberFormat="1" applyFont="1" applyFill="1" applyBorder="1" applyAlignment="1">
      <alignment horizontal="right" wrapText="1"/>
    </xf>
    <xf numFmtId="0" fontId="0" fillId="10" borderId="0" xfId="0" applyFill="1" applyBorder="1" applyAlignment="1">
      <alignment horizontal="center" vertical="center" wrapText="1"/>
    </xf>
    <xf numFmtId="0" fontId="3" fillId="10" borderId="0" xfId="0" applyFont="1" applyFill="1" applyBorder="1" applyAlignment="1">
      <alignment horizontal="center" vertical="center"/>
    </xf>
    <xf numFmtId="0" fontId="0" fillId="0" borderId="0" xfId="0" applyBorder="1" applyAlignment="1">
      <alignment vertical="center"/>
    </xf>
    <xf numFmtId="0" fontId="2" fillId="5" borderId="0" xfId="0" applyFont="1" applyFill="1" applyBorder="1" applyAlignment="1">
      <alignment vertical="center" wrapText="1"/>
    </xf>
    <xf numFmtId="0" fontId="2" fillId="7" borderId="0" xfId="0" applyFont="1" applyFill="1" applyBorder="1" applyAlignment="1">
      <alignment vertical="center" wrapText="1"/>
    </xf>
    <xf numFmtId="0" fontId="2" fillId="6" borderId="0" xfId="0" applyFont="1" applyFill="1" applyBorder="1" applyAlignment="1">
      <alignment vertical="center" wrapText="1"/>
    </xf>
    <xf numFmtId="0" fontId="2" fillId="8" borderId="0" xfId="0" applyFont="1" applyFill="1" applyBorder="1" applyAlignment="1">
      <alignment vertical="center" wrapText="1"/>
    </xf>
    <xf numFmtId="0" fontId="2" fillId="9" borderId="0" xfId="0" applyFont="1" applyFill="1" applyBorder="1" applyAlignment="1">
      <alignment vertical="center" wrapText="1"/>
    </xf>
    <xf numFmtId="0" fontId="2" fillId="10" borderId="0"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vertical="center" wrapText="1"/>
    </xf>
    <xf numFmtId="4" fontId="7" fillId="0" borderId="0" xfId="0" applyNumberFormat="1" applyFont="1" applyBorder="1" applyAlignment="1">
      <alignment vertical="center"/>
    </xf>
    <xf numFmtId="4" fontId="7" fillId="0" borderId="0" xfId="0" applyNumberFormat="1" applyFont="1" applyAlignment="1">
      <alignment horizontal="right" vertical="center"/>
    </xf>
    <xf numFmtId="0" fontId="0" fillId="2" borderId="0" xfId="0" applyFill="1" applyBorder="1" applyAlignment="1">
      <alignment horizontal="center" vertical="center" wrapText="1"/>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2" fillId="5"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xf numFmtId="0" fontId="10" fillId="4" borderId="1" xfId="0" applyFont="1" applyFill="1" applyBorder="1" applyAlignment="1">
      <alignment horizontal="center" vertical="center" wrapText="1"/>
    </xf>
    <xf numFmtId="0" fontId="1" fillId="4" borderId="1" xfId="0" applyFont="1"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1" fillId="4" borderId="3" xfId="0" applyFont="1" applyFill="1" applyBorder="1" applyAlignment="1">
      <alignment horizontal="center"/>
    </xf>
    <xf numFmtId="0" fontId="0" fillId="2" borderId="3" xfId="0" applyFill="1" applyBorder="1" applyAlignment="1">
      <alignment horizontal="center"/>
    </xf>
    <xf numFmtId="0" fontId="0" fillId="0" borderId="0" xfId="0" applyBorder="1" applyAlignment="1">
      <alignment horizontal="center" vertical="center" wrapText="1"/>
    </xf>
    <xf numFmtId="0" fontId="9" fillId="4" borderId="2" xfId="0" applyFont="1" applyFill="1" applyBorder="1" applyAlignment="1">
      <alignment horizontal="center" vertical="center"/>
    </xf>
    <xf numFmtId="0" fontId="0" fillId="6" borderId="0" xfId="0" applyFill="1" applyBorder="1" applyAlignment="1">
      <alignment vertical="center" wrapText="1"/>
    </xf>
    <xf numFmtId="0" fontId="0" fillId="8" borderId="0" xfId="0" applyFill="1" applyBorder="1" applyAlignment="1">
      <alignment vertical="center" wrapText="1"/>
    </xf>
    <xf numFmtId="0" fontId="0" fillId="7" borderId="0" xfId="0" applyFill="1" applyBorder="1" applyAlignment="1">
      <alignment vertical="center" wrapText="1"/>
    </xf>
    <xf numFmtId="0" fontId="0" fillId="9" borderId="0" xfId="0" applyFill="1" applyBorder="1" applyAlignment="1">
      <alignment vertical="center" wrapText="1"/>
    </xf>
    <xf numFmtId="0" fontId="0" fillId="10" borderId="0" xfId="0" applyFill="1" applyBorder="1" applyAlignment="1">
      <alignment vertical="center" wrapText="1"/>
    </xf>
    <xf numFmtId="0" fontId="0" fillId="2" borderId="0"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1" fillId="4" borderId="3" xfId="0" applyFont="1" applyFill="1" applyBorder="1" applyAlignment="1">
      <alignment horizontal="center" vertical="center"/>
    </xf>
    <xf numFmtId="0" fontId="0" fillId="2" borderId="3" xfId="0" applyFill="1" applyBorder="1" applyAlignment="1">
      <alignment horizontal="center" vertical="center"/>
    </xf>
    <xf numFmtId="0" fontId="9" fillId="4" borderId="0" xfId="0" applyFont="1" applyFill="1" applyBorder="1" applyAlignment="1">
      <alignment vertical="center" wrapText="1"/>
    </xf>
    <xf numFmtId="0" fontId="9" fillId="4" borderId="0" xfId="0" applyFont="1" applyFill="1" applyBorder="1" applyAlignment="1">
      <alignment vertical="center"/>
    </xf>
    <xf numFmtId="0" fontId="9" fillId="4"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[Formato.xlsx]Hoja3!TablaDinámica3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Hoja3!$D$23</c:f>
              <c:strCache>
                <c:ptCount val="1"/>
                <c:pt idx="0">
                  <c:v>Suma de Suma de Enero</c:v>
                </c:pt>
              </c:strCache>
            </c:strRef>
          </c:tx>
          <c:spPr>
            <a:solidFill>
              <a:schemeClr val="accent1"/>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Hoja3!$D$24:$D$33</c:f>
              <c:numCache>
                <c:formatCode>General</c:formatCode>
                <c:ptCount val="9"/>
                <c:pt idx="0">
                  <c:v>5016.67</c:v>
                </c:pt>
                <c:pt idx="1">
                  <c:v>3150</c:v>
                </c:pt>
                <c:pt idx="2">
                  <c:v>1866.66</c:v>
                </c:pt>
                <c:pt idx="3">
                  <c:v>3150</c:v>
                </c:pt>
                <c:pt idx="5">
                  <c:v>3150</c:v>
                </c:pt>
                <c:pt idx="6">
                  <c:v>17833.330000000002</c:v>
                </c:pt>
                <c:pt idx="7">
                  <c:v>1500</c:v>
                </c:pt>
              </c:numCache>
            </c:numRef>
          </c:val>
          <c:extLst>
            <c:ext xmlns:c16="http://schemas.microsoft.com/office/drawing/2014/chart" uri="{C3380CC4-5D6E-409C-BE32-E72D297353CC}">
              <c16:uniqueId val="{00000001-20C5-4E72-9FCE-9D307E91295A}"/>
            </c:ext>
          </c:extLst>
        </c:ser>
        <c:ser>
          <c:idx val="1"/>
          <c:order val="1"/>
          <c:tx>
            <c:strRef>
              <c:f>Hoja3!$E$23</c:f>
              <c:strCache>
                <c:ptCount val="1"/>
                <c:pt idx="0">
                  <c:v>Suma de Suma de Febrero</c:v>
                </c:pt>
              </c:strCache>
            </c:strRef>
          </c:tx>
          <c:spPr>
            <a:solidFill>
              <a:schemeClr val="accent2"/>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Hoja3!$E$24:$E$33</c:f>
              <c:numCache>
                <c:formatCode>General</c:formatCode>
                <c:ptCount val="9"/>
                <c:pt idx="0">
                  <c:v>28817.316666666666</c:v>
                </c:pt>
                <c:pt idx="1">
                  <c:v>6992.0033333333331</c:v>
                </c:pt>
                <c:pt idx="2">
                  <c:v>7233.33</c:v>
                </c:pt>
                <c:pt idx="3">
                  <c:v>22150.666666666664</c:v>
                </c:pt>
                <c:pt idx="5">
                  <c:v>4825.333333333333</c:v>
                </c:pt>
                <c:pt idx="6">
                  <c:v>82723.313333333324</c:v>
                </c:pt>
                <c:pt idx="7">
                  <c:v>12704.663333333334</c:v>
                </c:pt>
              </c:numCache>
            </c:numRef>
          </c:val>
          <c:extLst>
            <c:ext xmlns:c16="http://schemas.microsoft.com/office/drawing/2014/chart" uri="{C3380CC4-5D6E-409C-BE32-E72D297353CC}">
              <c16:uniqueId val="{00000002-20C5-4E72-9FCE-9D307E91295A}"/>
            </c:ext>
          </c:extLst>
        </c:ser>
        <c:ser>
          <c:idx val="2"/>
          <c:order val="2"/>
          <c:tx>
            <c:strRef>
              <c:f>Hoja3!$F$23</c:f>
              <c:strCache>
                <c:ptCount val="1"/>
                <c:pt idx="0">
                  <c:v>Suma de Suma de Marzo</c:v>
                </c:pt>
              </c:strCache>
            </c:strRef>
          </c:tx>
          <c:spPr>
            <a:solidFill>
              <a:schemeClr val="accent3"/>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Hoja3!$F$24:$F$33</c:f>
              <c:numCache>
                <c:formatCode>General</c:formatCode>
                <c:ptCount val="9"/>
                <c:pt idx="0">
                  <c:v>42695.130000000005</c:v>
                </c:pt>
                <c:pt idx="1">
                  <c:v>7687.6</c:v>
                </c:pt>
                <c:pt idx="2">
                  <c:v>8087.6</c:v>
                </c:pt>
                <c:pt idx="3">
                  <c:v>27175.199999999997</c:v>
                </c:pt>
                <c:pt idx="5">
                  <c:v>14931.4</c:v>
                </c:pt>
                <c:pt idx="6">
                  <c:v>119865.93</c:v>
                </c:pt>
                <c:pt idx="7">
                  <c:v>19289</c:v>
                </c:pt>
              </c:numCache>
            </c:numRef>
          </c:val>
          <c:extLst>
            <c:ext xmlns:c16="http://schemas.microsoft.com/office/drawing/2014/chart" uri="{C3380CC4-5D6E-409C-BE32-E72D297353CC}">
              <c16:uniqueId val="{00000003-20C5-4E72-9FCE-9D307E91295A}"/>
            </c:ext>
          </c:extLst>
        </c:ser>
        <c:ser>
          <c:idx val="3"/>
          <c:order val="3"/>
          <c:tx>
            <c:strRef>
              <c:f>Hoja3!$G$23</c:f>
              <c:strCache>
                <c:ptCount val="1"/>
                <c:pt idx="0">
                  <c:v>Suma de Suma de Abril</c:v>
                </c:pt>
              </c:strCache>
            </c:strRef>
          </c:tx>
          <c:spPr>
            <a:solidFill>
              <a:schemeClr val="accent4"/>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Hoja3!$G$24:$G$33</c:f>
              <c:numCache>
                <c:formatCode>General</c:formatCode>
                <c:ptCount val="9"/>
                <c:pt idx="0">
                  <c:v>63983.257059999989</c:v>
                </c:pt>
                <c:pt idx="1">
                  <c:v>16227.19368</c:v>
                </c:pt>
                <c:pt idx="2">
                  <c:v>13762.460339999998</c:v>
                </c:pt>
                <c:pt idx="3">
                  <c:v>42284.004019999993</c:v>
                </c:pt>
                <c:pt idx="5">
                  <c:v>19091.927019999999</c:v>
                </c:pt>
                <c:pt idx="6">
                  <c:v>187267.09581999999</c:v>
                </c:pt>
                <c:pt idx="7">
                  <c:v>31918.253699999997</c:v>
                </c:pt>
              </c:numCache>
            </c:numRef>
          </c:val>
          <c:extLst>
            <c:ext xmlns:c16="http://schemas.microsoft.com/office/drawing/2014/chart" uri="{C3380CC4-5D6E-409C-BE32-E72D297353CC}">
              <c16:uniqueId val="{00000004-20C5-4E72-9FCE-9D307E91295A}"/>
            </c:ext>
          </c:extLst>
        </c:ser>
        <c:ser>
          <c:idx val="4"/>
          <c:order val="4"/>
          <c:tx>
            <c:strRef>
              <c:f>Hoja3!$H$23</c:f>
              <c:strCache>
                <c:ptCount val="1"/>
                <c:pt idx="0">
                  <c:v>Suma de Suma de Mayo</c:v>
                </c:pt>
              </c:strCache>
            </c:strRef>
          </c:tx>
          <c:spPr>
            <a:solidFill>
              <a:schemeClr val="accent5"/>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Hoja3!$H$24:$H$33</c:f>
              <c:numCache>
                <c:formatCode>General</c:formatCode>
                <c:ptCount val="9"/>
                <c:pt idx="0">
                  <c:v>45331.969554730982</c:v>
                </c:pt>
                <c:pt idx="1">
                  <c:v>13642.247513914657</c:v>
                </c:pt>
                <c:pt idx="2">
                  <c:v>16780.873840445271</c:v>
                </c:pt>
                <c:pt idx="3">
                  <c:v>42462.659276437851</c:v>
                </c:pt>
                <c:pt idx="5">
                  <c:v>21013.241187384046</c:v>
                </c:pt>
                <c:pt idx="6">
                  <c:v>161480.58093376626</c:v>
                </c:pt>
                <c:pt idx="7">
                  <c:v>22249.58956085343</c:v>
                </c:pt>
              </c:numCache>
            </c:numRef>
          </c:val>
          <c:extLst>
            <c:ext xmlns:c16="http://schemas.microsoft.com/office/drawing/2014/chart" uri="{C3380CC4-5D6E-409C-BE32-E72D297353CC}">
              <c16:uniqueId val="{00000005-20C5-4E72-9FCE-9D307E91295A}"/>
            </c:ext>
          </c:extLst>
        </c:ser>
        <c:ser>
          <c:idx val="5"/>
          <c:order val="5"/>
          <c:tx>
            <c:strRef>
              <c:f>Hoja3!$I$23</c:f>
              <c:strCache>
                <c:ptCount val="1"/>
                <c:pt idx="0">
                  <c:v>Suma de Suma de Julio</c:v>
                </c:pt>
              </c:strCache>
            </c:strRef>
          </c:tx>
          <c:spPr>
            <a:solidFill>
              <a:schemeClr val="accent6"/>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Hoja3!$I$24:$I$33</c:f>
              <c:numCache>
                <c:formatCode>General</c:formatCode>
                <c:ptCount val="9"/>
                <c:pt idx="0">
                  <c:v>127211.55545448001</c:v>
                </c:pt>
                <c:pt idx="1">
                  <c:v>17988.709090880002</c:v>
                </c:pt>
                <c:pt idx="2">
                  <c:v>8907.8545454400009</c:v>
                </c:pt>
                <c:pt idx="3">
                  <c:v>60719.054545360006</c:v>
                </c:pt>
                <c:pt idx="5">
                  <c:v>22309.636363600002</c:v>
                </c:pt>
                <c:pt idx="6">
                  <c:v>255608.59181792001</c:v>
                </c:pt>
                <c:pt idx="7">
                  <c:v>18471.781818160001</c:v>
                </c:pt>
              </c:numCache>
            </c:numRef>
          </c:val>
          <c:extLst>
            <c:ext xmlns:c16="http://schemas.microsoft.com/office/drawing/2014/chart" uri="{C3380CC4-5D6E-409C-BE32-E72D297353CC}">
              <c16:uniqueId val="{00000006-20C5-4E72-9FCE-9D307E91295A}"/>
            </c:ext>
          </c:extLst>
        </c:ser>
        <c:ser>
          <c:idx val="6"/>
          <c:order val="6"/>
          <c:tx>
            <c:strRef>
              <c:f>Hoja3!$J$23</c:f>
              <c:strCache>
                <c:ptCount val="1"/>
                <c:pt idx="0">
                  <c:v>Suma de Suma de Junio</c:v>
                </c:pt>
              </c:strCache>
            </c:strRef>
          </c:tx>
          <c:spPr>
            <a:solidFill>
              <a:schemeClr val="accent1">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Hoja3!$J$24:$J$33</c:f>
              <c:numCache>
                <c:formatCode>General</c:formatCode>
                <c:ptCount val="9"/>
                <c:pt idx="0">
                  <c:v>68578.597898305088</c:v>
                </c:pt>
                <c:pt idx="1">
                  <c:v>18821.187759322034</c:v>
                </c:pt>
                <c:pt idx="2">
                  <c:v>10649.654379661017</c:v>
                </c:pt>
                <c:pt idx="3">
                  <c:v>77245.547898305085</c:v>
                </c:pt>
                <c:pt idx="5">
                  <c:v>21899.629449152544</c:v>
                </c:pt>
                <c:pt idx="6">
                  <c:v>214618.77314406779</c:v>
                </c:pt>
                <c:pt idx="7">
                  <c:v>17424.155759322035</c:v>
                </c:pt>
              </c:numCache>
            </c:numRef>
          </c:val>
          <c:extLst>
            <c:ext xmlns:c16="http://schemas.microsoft.com/office/drawing/2014/chart" uri="{C3380CC4-5D6E-409C-BE32-E72D297353CC}">
              <c16:uniqueId val="{00000007-20C5-4E72-9FCE-9D307E91295A}"/>
            </c:ext>
          </c:extLst>
        </c:ser>
        <c:ser>
          <c:idx val="7"/>
          <c:order val="7"/>
          <c:tx>
            <c:strRef>
              <c:f>Hoja3!$K$23</c:f>
              <c:strCache>
                <c:ptCount val="1"/>
                <c:pt idx="0">
                  <c:v>Suma de Suma de Agosto</c:v>
                </c:pt>
              </c:strCache>
            </c:strRef>
          </c:tx>
          <c:spPr>
            <a:solidFill>
              <a:schemeClr val="accent2">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Hoja3!$K$24:$K$33</c:f>
              <c:numCache>
                <c:formatCode>General</c:formatCode>
                <c:ptCount val="9"/>
                <c:pt idx="0">
                  <c:v>54768.9</c:v>
                </c:pt>
                <c:pt idx="1">
                  <c:v>29579.85</c:v>
                </c:pt>
                <c:pt idx="2">
                  <c:v>8935</c:v>
                </c:pt>
                <c:pt idx="3">
                  <c:v>67958.27</c:v>
                </c:pt>
                <c:pt idx="5">
                  <c:v>25572.02</c:v>
                </c:pt>
                <c:pt idx="6">
                  <c:v>197699.04</c:v>
                </c:pt>
                <c:pt idx="7">
                  <c:v>10885</c:v>
                </c:pt>
              </c:numCache>
            </c:numRef>
          </c:val>
          <c:extLst>
            <c:ext xmlns:c16="http://schemas.microsoft.com/office/drawing/2014/chart" uri="{C3380CC4-5D6E-409C-BE32-E72D297353CC}">
              <c16:uniqueId val="{00000008-20C5-4E72-9FCE-9D307E91295A}"/>
            </c:ext>
          </c:extLst>
        </c:ser>
        <c:ser>
          <c:idx val="8"/>
          <c:order val="8"/>
          <c:tx>
            <c:strRef>
              <c:f>Hoja3!$L$23</c:f>
              <c:strCache>
                <c:ptCount val="1"/>
                <c:pt idx="0">
                  <c:v>Suma de Suma de Setiembre</c:v>
                </c:pt>
              </c:strCache>
            </c:strRef>
          </c:tx>
          <c:spPr>
            <a:solidFill>
              <a:schemeClr val="accent3">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Hoja3!$L$24:$L$33</c:f>
              <c:numCache>
                <c:formatCode>General</c:formatCode>
                <c:ptCount val="9"/>
                <c:pt idx="0">
                  <c:v>33540.67</c:v>
                </c:pt>
                <c:pt idx="1">
                  <c:v>40482.4954</c:v>
                </c:pt>
                <c:pt idx="2">
                  <c:v>11763</c:v>
                </c:pt>
                <c:pt idx="3">
                  <c:v>57640.650800000003</c:v>
                </c:pt>
                <c:pt idx="5">
                  <c:v>24233</c:v>
                </c:pt>
                <c:pt idx="6">
                  <c:v>208512.8939</c:v>
                </c:pt>
                <c:pt idx="7">
                  <c:v>40853.077700000002</c:v>
                </c:pt>
              </c:numCache>
            </c:numRef>
          </c:val>
          <c:extLst>
            <c:ext xmlns:c16="http://schemas.microsoft.com/office/drawing/2014/chart" uri="{C3380CC4-5D6E-409C-BE32-E72D297353CC}">
              <c16:uniqueId val="{00000009-20C5-4E72-9FCE-9D307E91295A}"/>
            </c:ext>
          </c:extLst>
        </c:ser>
        <c:ser>
          <c:idx val="9"/>
          <c:order val="9"/>
          <c:tx>
            <c:strRef>
              <c:f>Hoja3!$M$23</c:f>
              <c:strCache>
                <c:ptCount val="1"/>
                <c:pt idx="0">
                  <c:v>Suma de Suma de Noviembre</c:v>
                </c:pt>
              </c:strCache>
            </c:strRef>
          </c:tx>
          <c:spPr>
            <a:solidFill>
              <a:schemeClr val="accent4">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Hoja3!$M$24:$M$33</c:f>
              <c:numCache>
                <c:formatCode>General</c:formatCode>
                <c:ptCount val="9"/>
                <c:pt idx="0">
                  <c:v>66939.890533333324</c:v>
                </c:pt>
                <c:pt idx="1">
                  <c:v>69324.033834999995</c:v>
                </c:pt>
                <c:pt idx="2">
                  <c:v>4694.08</c:v>
                </c:pt>
                <c:pt idx="3">
                  <c:v>126231.77913333333</c:v>
                </c:pt>
                <c:pt idx="5">
                  <c:v>48830.690533333327</c:v>
                </c:pt>
                <c:pt idx="6">
                  <c:v>327128.74790166662</c:v>
                </c:pt>
                <c:pt idx="7">
                  <c:v>11108.273866666665</c:v>
                </c:pt>
              </c:numCache>
            </c:numRef>
          </c:val>
          <c:extLst>
            <c:ext xmlns:c16="http://schemas.microsoft.com/office/drawing/2014/chart" uri="{C3380CC4-5D6E-409C-BE32-E72D297353CC}">
              <c16:uniqueId val="{0000000A-20C5-4E72-9FCE-9D307E91295A}"/>
            </c:ext>
          </c:extLst>
        </c:ser>
        <c:ser>
          <c:idx val="10"/>
          <c:order val="10"/>
          <c:tx>
            <c:strRef>
              <c:f>Hoja3!$N$23</c:f>
              <c:strCache>
                <c:ptCount val="1"/>
                <c:pt idx="0">
                  <c:v>Suma de Suma de Octubre</c:v>
                </c:pt>
              </c:strCache>
            </c:strRef>
          </c:tx>
          <c:spPr>
            <a:solidFill>
              <a:schemeClr val="accent5">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Hoja3!$N$24:$N$33</c:f>
              <c:numCache>
                <c:formatCode>General</c:formatCode>
                <c:ptCount val="9"/>
                <c:pt idx="0">
                  <c:v>40561.307670000002</c:v>
                </c:pt>
                <c:pt idx="1">
                  <c:v>29597</c:v>
                </c:pt>
                <c:pt idx="2">
                  <c:v>11352.5</c:v>
                </c:pt>
                <c:pt idx="3">
                  <c:v>47529.791504999994</c:v>
                </c:pt>
                <c:pt idx="5">
                  <c:v>23387.403835000001</c:v>
                </c:pt>
                <c:pt idx="6">
                  <c:v>170238.40684500002</c:v>
                </c:pt>
                <c:pt idx="7">
                  <c:v>17810.403835000001</c:v>
                </c:pt>
              </c:numCache>
            </c:numRef>
          </c:val>
          <c:extLst>
            <c:ext xmlns:c16="http://schemas.microsoft.com/office/drawing/2014/chart" uri="{C3380CC4-5D6E-409C-BE32-E72D297353CC}">
              <c16:uniqueId val="{0000000B-20C5-4E72-9FCE-9D307E91295A}"/>
            </c:ext>
          </c:extLst>
        </c:ser>
        <c:ser>
          <c:idx val="11"/>
          <c:order val="11"/>
          <c:tx>
            <c:strRef>
              <c:f>Hoja3!$O$23</c:f>
              <c:strCache>
                <c:ptCount val="1"/>
                <c:pt idx="0">
                  <c:v>Suma de Suma de Diciembre</c:v>
                </c:pt>
              </c:strCache>
            </c:strRef>
          </c:tx>
          <c:spPr>
            <a:solidFill>
              <a:schemeClr val="accent6">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Hoja3!$O$24:$O$33</c:f>
              <c:numCache>
                <c:formatCode>General</c:formatCode>
                <c:ptCount val="9"/>
                <c:pt idx="0">
                  <c:v>167470.17200000002</c:v>
                </c:pt>
                <c:pt idx="1">
                  <c:v>294926.64526666666</c:v>
                </c:pt>
                <c:pt idx="2">
                  <c:v>36121.5196</c:v>
                </c:pt>
                <c:pt idx="3">
                  <c:v>100000.97159999999</c:v>
                </c:pt>
                <c:pt idx="5">
                  <c:v>79284.604399999997</c:v>
                </c:pt>
                <c:pt idx="6">
                  <c:v>726860.82726666657</c:v>
                </c:pt>
                <c:pt idx="7">
                  <c:v>49056.914400000001</c:v>
                </c:pt>
              </c:numCache>
            </c:numRef>
          </c:val>
          <c:extLst>
            <c:ext xmlns:c16="http://schemas.microsoft.com/office/drawing/2014/chart" uri="{C3380CC4-5D6E-409C-BE32-E72D297353CC}">
              <c16:uniqueId val="{0000000C-20C5-4E72-9FCE-9D307E91295A}"/>
            </c:ext>
          </c:extLst>
        </c:ser>
        <c:dLbls>
          <c:showLegendKey val="0"/>
          <c:showVal val="0"/>
          <c:showCatName val="0"/>
          <c:showSerName val="0"/>
          <c:showPercent val="0"/>
          <c:showBubbleSize val="0"/>
        </c:dLbls>
        <c:gapWidth val="219"/>
        <c:overlap val="-27"/>
        <c:axId val="1107274063"/>
        <c:axId val="1104816719"/>
      </c:barChart>
      <c:catAx>
        <c:axId val="11072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04816719"/>
        <c:crosses val="autoZero"/>
        <c:auto val="1"/>
        <c:lblAlgn val="ctr"/>
        <c:lblOffset val="100"/>
        <c:noMultiLvlLbl val="0"/>
      </c:catAx>
      <c:valAx>
        <c:axId val="110481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0727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933450</xdr:colOff>
      <xdr:row>33</xdr:row>
      <xdr:rowOff>119061</xdr:rowOff>
    </xdr:from>
    <xdr:to>
      <xdr:col>7</xdr:col>
      <xdr:colOff>238125</xdr:colOff>
      <xdr:row>55</xdr:row>
      <xdr:rowOff>47624</xdr:rowOff>
    </xdr:to>
    <xdr:graphicFrame macro="">
      <xdr:nvGraphicFramePr>
        <xdr:cNvPr id="2" name="Gráfico 1">
          <a:extLst>
            <a:ext uri="{FF2B5EF4-FFF2-40B4-BE49-F238E27FC236}">
              <a16:creationId xmlns:a16="http://schemas.microsoft.com/office/drawing/2014/main" id="{EEB06E10-9E5D-4346-B502-768CA0E7F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20RESUMEN%20POR%20FUNCIONES%20ORFEI%202019%20DICIEMBR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F. SOCIAL"/>
      <sheetName val="IOARR"/>
      <sheetName val="ADMINIS"/>
      <sheetName val="RECON. DEUDA"/>
    </sheetNames>
    <sheetDataSet>
      <sheetData sheetId="0"/>
      <sheetData sheetId="1"/>
      <sheetData sheetId="2">
        <row r="162">
          <cell r="H162">
            <v>5016.67</v>
          </cell>
          <cell r="I162">
            <v>28817.316666666666</v>
          </cell>
          <cell r="J162">
            <v>42695.130000000005</v>
          </cell>
          <cell r="K162">
            <v>63983.257059999989</v>
          </cell>
          <cell r="L162">
            <v>45331.969554730982</v>
          </cell>
          <cell r="M162">
            <v>68578.597898305088</v>
          </cell>
          <cell r="N162">
            <v>127211.55545448001</v>
          </cell>
          <cell r="O162">
            <v>54768.9</v>
          </cell>
          <cell r="P162">
            <v>10692</v>
          </cell>
          <cell r="Q162">
            <v>21884</v>
          </cell>
          <cell r="R162">
            <v>42562.400000000001</v>
          </cell>
          <cell r="S162">
            <v>21000</v>
          </cell>
        </row>
        <row r="202">
          <cell r="H202">
            <v>0</v>
          </cell>
          <cell r="I202">
            <v>0</v>
          </cell>
          <cell r="J202">
            <v>0</v>
          </cell>
          <cell r="K202">
            <v>0</v>
          </cell>
          <cell r="L202">
            <v>0</v>
          </cell>
          <cell r="M202">
            <v>0</v>
          </cell>
          <cell r="N202">
            <v>0</v>
          </cell>
          <cell r="O202">
            <v>0</v>
          </cell>
          <cell r="P202">
            <v>3080</v>
          </cell>
          <cell r="Q202">
            <v>0</v>
          </cell>
          <cell r="R202">
            <v>408.2</v>
          </cell>
          <cell r="S202">
            <v>0</v>
          </cell>
        </row>
        <row r="245">
          <cell r="H245">
            <v>0</v>
          </cell>
          <cell r="I245">
            <v>0</v>
          </cell>
          <cell r="J245">
            <v>0</v>
          </cell>
          <cell r="K245">
            <v>0</v>
          </cell>
          <cell r="L245">
            <v>0</v>
          </cell>
          <cell r="M245">
            <v>0</v>
          </cell>
          <cell r="N245">
            <v>0</v>
          </cell>
          <cell r="O245">
            <v>0</v>
          </cell>
          <cell r="P245">
            <v>19768.669999999998</v>
          </cell>
          <cell r="Q245">
            <v>346.15383500000002</v>
          </cell>
          <cell r="R245">
            <v>20777.845266666667</v>
          </cell>
          <cell r="S245">
            <v>89777.794800000003</v>
          </cell>
        </row>
        <row r="285">
          <cell r="H285">
            <v>0</v>
          </cell>
          <cell r="I285">
            <v>0</v>
          </cell>
          <cell r="J285">
            <v>0</v>
          </cell>
          <cell r="K285">
            <v>0</v>
          </cell>
          <cell r="L285">
            <v>0</v>
          </cell>
          <cell r="M285">
            <v>0</v>
          </cell>
          <cell r="N285">
            <v>0</v>
          </cell>
          <cell r="O285">
            <v>0</v>
          </cell>
          <cell r="P285">
            <v>0</v>
          </cell>
          <cell r="Q285">
            <v>18331.153835000001</v>
          </cell>
          <cell r="R285">
            <v>3191.4452666666657</v>
          </cell>
          <cell r="S285">
            <v>56692.377200000003</v>
          </cell>
        </row>
      </sheetData>
      <sheetData sheetId="3">
        <row r="40">
          <cell r="H40">
            <v>3150</v>
          </cell>
          <cell r="I40">
            <v>4825.333333333333</v>
          </cell>
          <cell r="J40">
            <v>14931.4</v>
          </cell>
          <cell r="K40">
            <v>19091.927019999999</v>
          </cell>
          <cell r="L40">
            <v>21013.241187384046</v>
          </cell>
          <cell r="M40">
            <v>21899.629449152544</v>
          </cell>
          <cell r="N40">
            <v>22309.636363600002</v>
          </cell>
          <cell r="O40">
            <v>25572.02</v>
          </cell>
          <cell r="P40">
            <v>24233</v>
          </cell>
          <cell r="Q40">
            <v>300</v>
          </cell>
          <cell r="R40">
            <v>15000</v>
          </cell>
          <cell r="S40">
            <v>0</v>
          </cell>
        </row>
        <row r="79">
          <cell r="H79">
            <v>0</v>
          </cell>
          <cell r="I79">
            <v>0</v>
          </cell>
          <cell r="J79">
            <v>0</v>
          </cell>
          <cell r="K79">
            <v>0</v>
          </cell>
          <cell r="L79">
            <v>0</v>
          </cell>
          <cell r="M79">
            <v>0</v>
          </cell>
          <cell r="N79">
            <v>0</v>
          </cell>
          <cell r="O79">
            <v>0</v>
          </cell>
          <cell r="P79">
            <v>0</v>
          </cell>
          <cell r="Q79">
            <v>23087.403835000001</v>
          </cell>
          <cell r="R79">
            <v>9793.8452666666653</v>
          </cell>
          <cell r="S79">
            <v>26997.057199999999</v>
          </cell>
        </row>
        <row r="109">
          <cell r="H109">
            <v>0</v>
          </cell>
          <cell r="I109">
            <v>0</v>
          </cell>
          <cell r="J109">
            <v>0</v>
          </cell>
          <cell r="K109">
            <v>0</v>
          </cell>
          <cell r="L109">
            <v>0</v>
          </cell>
          <cell r="M109">
            <v>0</v>
          </cell>
          <cell r="N109">
            <v>0</v>
          </cell>
          <cell r="O109">
            <v>0</v>
          </cell>
          <cell r="P109">
            <v>0</v>
          </cell>
          <cell r="Q109">
            <v>0</v>
          </cell>
          <cell r="R109">
            <v>24036.845266666664</v>
          </cell>
          <cell r="S109">
            <v>15442.547200000001</v>
          </cell>
        </row>
        <row r="141">
          <cell r="H141">
            <v>0</v>
          </cell>
          <cell r="I141">
            <v>0</v>
          </cell>
          <cell r="J141">
            <v>0</v>
          </cell>
          <cell r="K141">
            <v>0</v>
          </cell>
          <cell r="L141">
            <v>0</v>
          </cell>
          <cell r="M141">
            <v>0</v>
          </cell>
          <cell r="N141">
            <v>0</v>
          </cell>
          <cell r="O141">
            <v>0</v>
          </cell>
          <cell r="P141">
            <v>0</v>
          </cell>
          <cell r="Q141">
            <v>0</v>
          </cell>
          <cell r="R141">
            <v>0</v>
          </cell>
          <cell r="S141">
            <v>36845</v>
          </cell>
        </row>
      </sheetData>
      <sheetData sheetId="4">
        <row r="28">
          <cell r="H28">
            <v>3150</v>
          </cell>
          <cell r="I28">
            <v>13650.666666666666</v>
          </cell>
          <cell r="J28">
            <v>13587.6</v>
          </cell>
          <cell r="K28">
            <v>15346.81034</v>
          </cell>
          <cell r="L28">
            <v>4406.363636363636</v>
          </cell>
          <cell r="M28">
            <v>12979.428</v>
          </cell>
          <cell r="N28">
            <v>0</v>
          </cell>
          <cell r="O28">
            <v>1240.7</v>
          </cell>
          <cell r="P28">
            <v>0</v>
          </cell>
          <cell r="Q28">
            <v>0</v>
          </cell>
          <cell r="R28">
            <v>0</v>
          </cell>
          <cell r="S28">
            <v>0</v>
          </cell>
        </row>
        <row r="92">
          <cell r="H92">
            <v>0</v>
          </cell>
          <cell r="I92">
            <v>8500</v>
          </cell>
          <cell r="J92">
            <v>13587.599999999999</v>
          </cell>
          <cell r="K92">
            <v>23937.193679999997</v>
          </cell>
          <cell r="L92">
            <v>22570.894656771801</v>
          </cell>
          <cell r="M92">
            <v>15349.954379661016</v>
          </cell>
          <cell r="N92">
            <v>24253.563636320003</v>
          </cell>
          <cell r="O92">
            <v>20202.72</v>
          </cell>
          <cell r="P92">
            <v>7844</v>
          </cell>
          <cell r="Q92">
            <v>560</v>
          </cell>
          <cell r="R92">
            <v>50690</v>
          </cell>
          <cell r="S92">
            <v>0</v>
          </cell>
        </row>
        <row r="161">
          <cell r="H161">
            <v>0</v>
          </cell>
          <cell r="I161">
            <v>0</v>
          </cell>
          <cell r="J161">
            <v>0</v>
          </cell>
          <cell r="K161">
            <v>3000</v>
          </cell>
          <cell r="L161">
            <v>15485.400983302412</v>
          </cell>
          <cell r="M161">
            <v>34322.409449152539</v>
          </cell>
          <cell r="N161">
            <v>26175.709090880002</v>
          </cell>
          <cell r="O161">
            <v>26753.45</v>
          </cell>
          <cell r="P161">
            <v>7654</v>
          </cell>
          <cell r="Q161">
            <v>2976</v>
          </cell>
          <cell r="R161">
            <v>7230</v>
          </cell>
          <cell r="S161">
            <v>22500</v>
          </cell>
        </row>
        <row r="217">
          <cell r="H217">
            <v>0</v>
          </cell>
          <cell r="I217">
            <v>0</v>
          </cell>
          <cell r="J217">
            <v>0</v>
          </cell>
          <cell r="K217">
            <v>0</v>
          </cell>
          <cell r="L217">
            <v>0</v>
          </cell>
          <cell r="M217">
            <v>14593.756069491526</v>
          </cell>
          <cell r="N217">
            <v>10289.781818160001</v>
          </cell>
          <cell r="O217">
            <v>19761.400000000001</v>
          </cell>
          <cell r="P217">
            <v>10679.7477</v>
          </cell>
          <cell r="Q217">
            <v>7780</v>
          </cell>
          <cell r="R217">
            <v>13557.3</v>
          </cell>
          <cell r="S217">
            <v>3900</v>
          </cell>
        </row>
        <row r="246">
          <cell r="H246">
            <v>0</v>
          </cell>
          <cell r="I246">
            <v>0</v>
          </cell>
          <cell r="J246">
            <v>0</v>
          </cell>
          <cell r="K246">
            <v>0</v>
          </cell>
          <cell r="L246">
            <v>0</v>
          </cell>
          <cell r="M246">
            <v>0</v>
          </cell>
          <cell r="N246">
            <v>0</v>
          </cell>
          <cell r="O246">
            <v>0</v>
          </cell>
          <cell r="P246">
            <v>12140.7477</v>
          </cell>
          <cell r="Q246">
            <v>10124.483834999999</v>
          </cell>
          <cell r="R246">
            <v>11892.845266666665</v>
          </cell>
          <cell r="S246">
            <v>26919.697199999999</v>
          </cell>
        </row>
        <row r="273">
          <cell r="H273">
            <v>0</v>
          </cell>
          <cell r="I273">
            <v>0</v>
          </cell>
          <cell r="J273">
            <v>0</v>
          </cell>
          <cell r="K273">
            <v>0</v>
          </cell>
          <cell r="L273">
            <v>0</v>
          </cell>
          <cell r="M273">
            <v>0</v>
          </cell>
          <cell r="N273">
            <v>0</v>
          </cell>
          <cell r="O273">
            <v>0</v>
          </cell>
          <cell r="P273">
            <v>10505.7477</v>
          </cell>
          <cell r="Q273">
            <v>14952.153834999999</v>
          </cell>
          <cell r="R273">
            <v>10122.428599999999</v>
          </cell>
          <cell r="S273">
            <v>25758.857199999999</v>
          </cell>
        </row>
        <row r="304">
          <cell r="H304">
            <v>0</v>
          </cell>
          <cell r="I304">
            <v>0</v>
          </cell>
          <cell r="J304">
            <v>0</v>
          </cell>
          <cell r="K304">
            <v>0</v>
          </cell>
          <cell r="L304">
            <v>0</v>
          </cell>
          <cell r="M304">
            <v>0</v>
          </cell>
          <cell r="N304">
            <v>0</v>
          </cell>
          <cell r="O304">
            <v>0</v>
          </cell>
          <cell r="P304">
            <v>8816.4076999999997</v>
          </cell>
          <cell r="Q304">
            <v>11137.153834999999</v>
          </cell>
          <cell r="R304">
            <v>32739.205266666664</v>
          </cell>
          <cell r="S304">
            <v>20922.4172</v>
          </cell>
        </row>
      </sheetData>
      <sheetData sheetId="5">
        <row r="53">
          <cell r="H53">
            <v>3150</v>
          </cell>
          <cell r="I53">
            <v>6992.0033333333331</v>
          </cell>
          <cell r="J53">
            <v>7687.6</v>
          </cell>
          <cell r="K53">
            <v>16227.19368</v>
          </cell>
          <cell r="L53">
            <v>13642.247513914657</v>
          </cell>
          <cell r="M53">
            <v>18821.187759322034</v>
          </cell>
          <cell r="N53">
            <v>17988.709090880002</v>
          </cell>
          <cell r="O53">
            <v>16536.18</v>
          </cell>
          <cell r="P53">
            <v>22218</v>
          </cell>
          <cell r="Q53">
            <v>4000</v>
          </cell>
          <cell r="R53">
            <v>6765.28</v>
          </cell>
          <cell r="S53">
            <v>0</v>
          </cell>
        </row>
        <row r="89">
          <cell r="H89">
            <v>0</v>
          </cell>
          <cell r="I89">
            <v>0</v>
          </cell>
          <cell r="J89">
            <v>0</v>
          </cell>
          <cell r="K89">
            <v>0</v>
          </cell>
          <cell r="L89">
            <v>0</v>
          </cell>
          <cell r="M89">
            <v>0</v>
          </cell>
          <cell r="N89">
            <v>0</v>
          </cell>
          <cell r="O89">
            <v>8683.67</v>
          </cell>
          <cell r="P89">
            <v>6654.7476999999999</v>
          </cell>
          <cell r="Q89">
            <v>13817</v>
          </cell>
          <cell r="R89">
            <v>23700</v>
          </cell>
          <cell r="S89">
            <v>136264</v>
          </cell>
        </row>
        <row r="124">
          <cell r="H124">
            <v>0</v>
          </cell>
          <cell r="I124">
            <v>0</v>
          </cell>
          <cell r="J124">
            <v>0</v>
          </cell>
          <cell r="K124">
            <v>0</v>
          </cell>
          <cell r="L124">
            <v>0</v>
          </cell>
          <cell r="M124">
            <v>0</v>
          </cell>
          <cell r="N124">
            <v>0</v>
          </cell>
          <cell r="O124">
            <v>4360</v>
          </cell>
          <cell r="P124">
            <v>11609.7477</v>
          </cell>
          <cell r="Q124">
            <v>11780</v>
          </cell>
          <cell r="R124">
            <v>25977.599999999999</v>
          </cell>
          <cell r="S124">
            <v>143172.79999999999</v>
          </cell>
        </row>
        <row r="156">
          <cell r="H156">
            <v>0</v>
          </cell>
          <cell r="I156">
            <v>0</v>
          </cell>
          <cell r="J156">
            <v>0</v>
          </cell>
          <cell r="K156">
            <v>0</v>
          </cell>
          <cell r="L156">
            <v>0</v>
          </cell>
          <cell r="M156">
            <v>0</v>
          </cell>
          <cell r="N156">
            <v>0</v>
          </cell>
          <cell r="O156">
            <v>0</v>
          </cell>
          <cell r="P156">
            <v>0</v>
          </cell>
          <cell r="Q156">
            <v>12881.153834999999</v>
          </cell>
          <cell r="R156">
            <v>15489.845266666665</v>
          </cell>
        </row>
      </sheetData>
      <sheetData sheetId="6">
        <row r="60">
          <cell r="H60">
            <v>1500</v>
          </cell>
          <cell r="I60">
            <v>12704.663333333334</v>
          </cell>
          <cell r="J60">
            <v>19289</v>
          </cell>
          <cell r="K60">
            <v>31918.253699999997</v>
          </cell>
          <cell r="L60">
            <v>22249.58956085343</v>
          </cell>
          <cell r="M60">
            <v>17092.207759322035</v>
          </cell>
          <cell r="N60">
            <v>4300</v>
          </cell>
          <cell r="O60">
            <v>4000</v>
          </cell>
          <cell r="P60">
            <v>28650</v>
          </cell>
          <cell r="Q60">
            <v>0</v>
          </cell>
          <cell r="R60">
            <v>0</v>
          </cell>
          <cell r="S60">
            <v>0</v>
          </cell>
        </row>
        <row r="91">
          <cell r="H91">
            <v>0</v>
          </cell>
          <cell r="I91">
            <v>0</v>
          </cell>
          <cell r="J91">
            <v>0</v>
          </cell>
          <cell r="K91">
            <v>0</v>
          </cell>
          <cell r="L91">
            <v>0</v>
          </cell>
          <cell r="M91">
            <v>331.94799999999998</v>
          </cell>
          <cell r="N91">
            <v>14171.781818160001</v>
          </cell>
          <cell r="O91">
            <v>6885</v>
          </cell>
          <cell r="P91">
            <v>12203.0777</v>
          </cell>
          <cell r="Q91">
            <v>6132.4038350000001</v>
          </cell>
          <cell r="R91">
            <v>321.42860000000002</v>
          </cell>
          <cell r="S91">
            <v>42942.857199999999</v>
          </cell>
        </row>
        <row r="121">
          <cell r="H121">
            <v>0</v>
          </cell>
          <cell r="I121">
            <v>0</v>
          </cell>
          <cell r="J121">
            <v>0</v>
          </cell>
          <cell r="K121">
            <v>0</v>
          </cell>
          <cell r="L121">
            <v>0</v>
          </cell>
          <cell r="M121">
            <v>0</v>
          </cell>
          <cell r="N121">
            <v>0</v>
          </cell>
          <cell r="O121">
            <v>0</v>
          </cell>
          <cell r="P121">
            <v>0</v>
          </cell>
          <cell r="Q121">
            <v>11678</v>
          </cell>
          <cell r="R121">
            <v>10786.845266666665</v>
          </cell>
          <cell r="S121">
            <v>6114.0572000000002</v>
          </cell>
        </row>
      </sheetData>
      <sheetData sheetId="7">
        <row r="64">
          <cell r="H64">
            <v>1866.66</v>
          </cell>
          <cell r="I64">
            <v>7233.33</v>
          </cell>
          <cell r="J64">
            <v>8087.6</v>
          </cell>
          <cell r="K64">
            <v>13762.460339999998</v>
          </cell>
          <cell r="L64">
            <v>16780.873840445271</v>
          </cell>
          <cell r="M64">
            <v>10649.654379661017</v>
          </cell>
          <cell r="N64">
            <v>8907.8545454400009</v>
          </cell>
          <cell r="O64">
            <v>8935</v>
          </cell>
          <cell r="P64">
            <v>11763</v>
          </cell>
          <cell r="Q64">
            <v>2266.25</v>
          </cell>
          <cell r="R64">
            <v>334.08000000000004</v>
          </cell>
          <cell r="S64">
            <v>4240.6400000000003</v>
          </cell>
        </row>
        <row r="92">
          <cell r="H92">
            <v>0</v>
          </cell>
          <cell r="I92">
            <v>0</v>
          </cell>
          <cell r="J92">
            <v>0</v>
          </cell>
          <cell r="K92">
            <v>0</v>
          </cell>
          <cell r="L92">
            <v>0</v>
          </cell>
          <cell r="M92">
            <v>0</v>
          </cell>
          <cell r="N92">
            <v>0</v>
          </cell>
          <cell r="O92">
            <v>0</v>
          </cell>
          <cell r="P92">
            <v>0</v>
          </cell>
          <cell r="Q92">
            <v>9086.25</v>
          </cell>
          <cell r="R92">
            <v>4360</v>
          </cell>
          <cell r="S92">
            <v>31880.8796</v>
          </cell>
        </row>
      </sheetData>
      <sheetData sheetId="8">
        <row r="52">
          <cell r="H52">
            <v>0</v>
          </cell>
          <cell r="I52">
            <v>2466.67</v>
          </cell>
          <cell r="J52">
            <v>7947.6</v>
          </cell>
          <cell r="K52">
            <v>15391.927019999999</v>
          </cell>
          <cell r="L52">
            <v>12441.177513914658</v>
          </cell>
          <cell r="M52">
            <v>8083.106069491525</v>
          </cell>
          <cell r="N52">
            <v>4843.85454544</v>
          </cell>
          <cell r="O52">
            <v>7870.24</v>
          </cell>
          <cell r="P52">
            <v>670</v>
          </cell>
          <cell r="Q52">
            <v>-280</v>
          </cell>
          <cell r="R52">
            <v>2293.6</v>
          </cell>
          <cell r="S52">
            <v>1543.3600000000001</v>
          </cell>
        </row>
      </sheetData>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25.59842800926" createdVersion="6" refreshedVersion="6" minRefreshableVersion="3" recordCount="71" xr:uid="{FBB92DE1-7F91-4A6E-8E71-3B597F1031FB}">
  <cacheSource type="worksheet">
    <worksheetSource ref="A3:Q74" sheet="Proyectos "/>
  </cacheSource>
  <cacheFields count="17">
    <cacheField name="FUNCION" numFmtId="0">
      <sharedItems count="8">
        <s v="Salud"/>
        <s v="Educación"/>
        <s v="Agropecuaria"/>
        <s v="Transportes"/>
        <s v="Cultura y deporte Protección Social"/>
        <s v="Ambiente"/>
        <s v="Turismo"/>
        <s v="Planeamiento y Gestión"/>
      </sharedItems>
    </cacheField>
    <cacheField name="N°" numFmtId="0">
      <sharedItems containsString="0" containsBlank="1" containsNumber="1" containsInteger="1" minValue="1" maxValue="13"/>
    </cacheField>
    <cacheField name="Cod." numFmtId="0">
      <sharedItems containsString="0" containsBlank="1" containsNumber="1" containsInteger="1" minValue="45081" maxValue="2487668"/>
    </cacheField>
    <cacheField name="Proyecto" numFmtId="0">
      <sharedItems longText="1"/>
    </cacheField>
    <cacheField name="Enero" numFmtId="4">
      <sharedItems containsString="0" containsBlank="1" containsNumber="1" minValue="0" maxValue="5016.67"/>
    </cacheField>
    <cacheField name="Febrero" numFmtId="4">
      <sharedItems containsString="0" containsBlank="1" containsNumber="1" minValue="0" maxValue="28817.316666666666"/>
    </cacheField>
    <cacheField name="Marzo" numFmtId="4">
      <sharedItems containsString="0" containsBlank="1" containsNumber="1" minValue="0" maxValue="42695.130000000005"/>
    </cacheField>
    <cacheField name="Abril" numFmtId="4">
      <sharedItems containsString="0" containsBlank="1" containsNumber="1" minValue="0" maxValue="63983.257059999989"/>
    </cacheField>
    <cacheField name="Mayo" numFmtId="4">
      <sharedItems containsString="0" containsBlank="1" containsNumber="1" minValue="0" maxValue="45331.969554730982"/>
    </cacheField>
    <cacheField name="Junio" numFmtId="4">
      <sharedItems containsString="0" containsBlank="1" containsNumber="1" minValue="0" maxValue="68578.597898305088"/>
    </cacheField>
    <cacheField name="Julio" numFmtId="4">
      <sharedItems containsString="0" containsBlank="1" containsNumber="1" minValue="0" maxValue="127211.55545448001"/>
    </cacheField>
    <cacheField name="Agosto" numFmtId="4">
      <sharedItems containsString="0" containsBlank="1" containsNumber="1" minValue="0" maxValue="54768.9"/>
    </cacheField>
    <cacheField name="Setiembre" numFmtId="4">
      <sharedItems containsString="0" containsBlank="1" containsNumber="1" minValue="0" maxValue="28650"/>
    </cacheField>
    <cacheField name="Octubre" numFmtId="4">
      <sharedItems containsString="0" containsBlank="1" containsNumber="1" minValue="0" maxValue="23087.403835000001"/>
    </cacheField>
    <cacheField name="Noviembre" numFmtId="4">
      <sharedItems containsString="0" containsBlank="1" containsNumber="1" minValue="0" maxValue="50690"/>
    </cacheField>
    <cacheField name="Diciembre" numFmtId="4">
      <sharedItems containsString="0" containsBlank="1" containsNumber="1" minValue="0" maxValue="143172.79999999999"/>
    </cacheField>
    <cacheField name="Enero2" numFmtId="4">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25.599115393517" createdVersion="6" refreshedVersion="6" minRefreshableVersion="3" recordCount="9" xr:uid="{081D8C2A-D841-4EBD-ABF4-4AC27BD9FA1D}">
  <cacheSource type="worksheet">
    <worksheetSource ref="A3:M12" sheet="Hoja3"/>
  </cacheSource>
  <cacheFields count="13">
    <cacheField name="Etiquetas de fila" numFmtId="0">
      <sharedItems count="9">
        <s v="Agropecuaria"/>
        <s v="Ambiente"/>
        <s v="Cultura y deporte Protección Social"/>
        <s v="Educación"/>
        <s v="Planeamiento y Gestión"/>
        <s v="Salud"/>
        <s v="Transportes"/>
        <s v="Turismo"/>
        <s v="Total general"/>
      </sharedItems>
    </cacheField>
    <cacheField name="Suma de Enero" numFmtId="0">
      <sharedItems containsString="0" containsBlank="1" containsNumber="1" minValue="1500" maxValue="17833.330000000002"/>
    </cacheField>
    <cacheField name="Suma de Febrero" numFmtId="0">
      <sharedItems containsString="0" containsBlank="1" containsNumber="1" minValue="4825.333333333333" maxValue="82723.313333333324"/>
    </cacheField>
    <cacheField name="Suma de Marzo" numFmtId="0">
      <sharedItems containsString="0" containsBlank="1" containsNumber="1" minValue="7687.6" maxValue="119865.93"/>
    </cacheField>
    <cacheField name="Suma de Abril" numFmtId="0">
      <sharedItems containsString="0" containsBlank="1" containsNumber="1" minValue="13762.460339999998" maxValue="187267.09581999999"/>
    </cacheField>
    <cacheField name="Suma de Mayo" numFmtId="0">
      <sharedItems containsString="0" containsBlank="1" containsNumber="1" minValue="13642.247513914657" maxValue="161480.58093376626"/>
    </cacheField>
    <cacheField name="Suma de Julio" numFmtId="0">
      <sharedItems containsString="0" containsBlank="1" containsNumber="1" minValue="8907.8545454400009" maxValue="255608.59181792001"/>
    </cacheField>
    <cacheField name="Suma de Junio" numFmtId="0">
      <sharedItems containsString="0" containsBlank="1" containsNumber="1" minValue="10649.654379661017" maxValue="214618.77314406779"/>
    </cacheField>
    <cacheField name="Suma de Agosto" numFmtId="0">
      <sharedItems containsString="0" containsBlank="1" containsNumber="1" minValue="8935" maxValue="197699.04"/>
    </cacheField>
    <cacheField name="Suma de Setiembre" numFmtId="0">
      <sharedItems containsString="0" containsBlank="1" containsNumber="1" minValue="11763" maxValue="208512.8939"/>
    </cacheField>
    <cacheField name="Suma de Octubre" numFmtId="0">
      <sharedItems containsString="0" containsBlank="1" containsNumber="1" minValue="11352.5" maxValue="170238.40684500002"/>
    </cacheField>
    <cacheField name="Suma de Noviembre" numFmtId="0">
      <sharedItems containsString="0" containsBlank="1" containsNumber="1" minValue="4694.08" maxValue="327128.74790166662"/>
    </cacheField>
    <cacheField name="Suma de Diciembre" numFmtId="0">
      <sharedItems containsString="0" containsBlank="1" containsNumber="1" minValue="36121.5196" maxValue="726860.8272666665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n v="1"/>
    <n v="2445283"/>
    <s v="MEJORAMIENTO DE LOS SERVICIOS DE SALUD DEL CENTRO DE SALUD HUANCARAMA DEL DISTRITO DE HUANCARAMA - PROVINCIA DE ANDAHUAYLAS - DEPARTAMENTO DE APURIMAC"/>
    <n v="3150"/>
    <n v="4825.333333333333"/>
    <n v="14931.4"/>
    <n v="19091.927019999999"/>
    <n v="21013.241187384046"/>
    <n v="21899.629449152544"/>
    <n v="22309.636363600002"/>
    <n v="25572.02"/>
    <n v="24233"/>
    <n v="300"/>
    <n v="15000"/>
    <n v="0"/>
    <m/>
  </r>
  <r>
    <x v="0"/>
    <n v="2"/>
    <n v="45081"/>
    <s v="MEJORAMIENTO DE LOS SERVICIOS DE SALUD DEL CENTRO DE SALUD ANDARAPA DEL DISTRITO DE ANDARAPA - PROVINCIA DE ANDAHUAYLAS - DEPARTAMENTO DE APURIMAC"/>
    <n v="0"/>
    <n v="0"/>
    <n v="0"/>
    <n v="0"/>
    <n v="0"/>
    <n v="0"/>
    <n v="0"/>
    <n v="0"/>
    <n v="0"/>
    <n v="23087.403835000001"/>
    <n v="9793.8452666666653"/>
    <n v="26997.057199999999"/>
    <m/>
  </r>
  <r>
    <x v="0"/>
    <n v="3"/>
    <n v="45082"/>
    <s v="MEJORAMIENTO DE LOS SERVICIOS DE SALUD DEL CENTRO DE SALUD HUACCANA DEL DISTRITO DE HUACCANA - PROVINCIA DE CHINCHEROS - DEPARTAMENTO DE APURIMAC"/>
    <n v="0"/>
    <n v="0"/>
    <n v="0"/>
    <n v="0"/>
    <n v="0"/>
    <n v="0"/>
    <n v="0"/>
    <n v="0"/>
    <n v="0"/>
    <n v="0"/>
    <n v="0"/>
    <n v="36845"/>
    <m/>
  </r>
  <r>
    <x v="0"/>
    <n v="4"/>
    <n v="45085"/>
    <s v="MEJORAMIENTO DE LOS SERVICIOS DE SALUD DE LOS EE.SS. KILCATA, YUMIRE, SONCCOCCOCHA, MAMARA, TURPAY, CURASCO Y AYRIHUANCA DE LAS PROVINCIAS DE ANTABAMBA Y GRAU DEL DEPARTAMENTO DE APURIMAC"/>
    <n v="0"/>
    <n v="0"/>
    <n v="0"/>
    <n v="0"/>
    <n v="0"/>
    <n v="0"/>
    <n v="0"/>
    <n v="0"/>
    <n v="0"/>
    <n v="0"/>
    <n v="24036.845266666664"/>
    <n v="15442.547200000001"/>
    <m/>
  </r>
  <r>
    <x v="0"/>
    <n v="5"/>
    <n v="45083"/>
    <s v="MEJORAMIENTO DE LOS SERVICIOS DE SALUD DEL CENTRO DE SALUD TALAVERA DEL DISTRITO DE TALAVERA - PROVINCIA DE ANDAHUAYLAS - DEPARTAMENTO DE APURIMAC"/>
    <m/>
    <m/>
    <m/>
    <m/>
    <m/>
    <m/>
    <m/>
    <m/>
    <m/>
    <m/>
    <m/>
    <m/>
    <m/>
  </r>
  <r>
    <x v="0"/>
    <n v="6"/>
    <n v="45084"/>
    <s v="MEJORAMIENTO DE LOS SERVICIOS DE SALUD DEL CENTRO DE SALUD MOLLEBAMBA DEL DISTRITO DE JUAN ESPINOZA MEDRANO - PROVINCIA DE ANTABAMBA - DEPARTAMENTO DE APURIMAC"/>
    <m/>
    <m/>
    <m/>
    <m/>
    <m/>
    <m/>
    <m/>
    <m/>
    <m/>
    <m/>
    <m/>
    <m/>
    <m/>
  </r>
  <r>
    <x v="0"/>
    <n v="7"/>
    <n v="45087"/>
    <s v="MEJORAMIENTO DE LOS SERVICIOS DE SALUD DE LOS EE.SS. VILLA GLORIA, MARCAHUASI Y ATUMPATA DEL DISTRITO DE ABANCAY - PROVINCIA DE ABANCAY - DEPARTAMENTO DE APURIMAC"/>
    <m/>
    <m/>
    <m/>
    <m/>
    <m/>
    <m/>
    <m/>
    <m/>
    <m/>
    <m/>
    <m/>
    <m/>
    <m/>
  </r>
  <r>
    <x v="1"/>
    <n v="1"/>
    <n v="2469801"/>
    <s v="MEJORAMIENTO DEL SERVICIO EDUCATIVO DEL NIVEL PRIMARIA DE LAS I.E. 55007, I.E. 54255 EN LAS LOCALIDADES DE ANTABAMBA Y CHUÑOHUACHO DEL DISTRITO DE ANTABAMBA - PROVINCIA DE ANTABAMBA - DEPARTAMENTO DE APURIMAC"/>
    <n v="0"/>
    <n v="0"/>
    <n v="0"/>
    <n v="0"/>
    <n v="0"/>
    <n v="14593.756069491526"/>
    <n v="10289.781818160001"/>
    <n v="19761.400000000001"/>
    <n v="10679.7477"/>
    <n v="7780"/>
    <n v="13557.3"/>
    <n v="3900"/>
    <m/>
  </r>
  <r>
    <x v="1"/>
    <n v="2"/>
    <n v="2462393"/>
    <s v="MEJORAMIENTO DEL SERVICIO EDUCATIVO DEL NIVEL INICIAL CUNA - N°01 Y 02 ANGELITOS DE JESÚS DISTRITO DE ABANCAY - PROVINCIA DE ABANCAY - DEPARTAMENTO DE APURIMAC"/>
    <n v="0"/>
    <n v="0"/>
    <n v="0"/>
    <n v="0"/>
    <n v="0"/>
    <n v="0"/>
    <n v="0"/>
    <n v="0"/>
    <n v="10505.7477"/>
    <n v="14952.153834999999"/>
    <n v="10122.428599999999"/>
    <n v="25758.857199999999"/>
    <m/>
  </r>
  <r>
    <x v="1"/>
    <n v="3"/>
    <n v="2469625"/>
    <s v="MEJORAMIENTO DEL SERVICIO EDUCATIVO DE LA EDUCACIÓN BÁSICA ALTERNATIVA EN LAS 7 PROVINCIAS DEL DEPARTAMENTO DE APURIMAC"/>
    <n v="0"/>
    <n v="8500"/>
    <n v="13587.599999999999"/>
    <n v="23937.193679999997"/>
    <n v="22570.894656771801"/>
    <n v="15349.954379661016"/>
    <n v="24253.563636320003"/>
    <n v="20202.72"/>
    <n v="7844"/>
    <n v="560"/>
    <n v="50690"/>
    <n v="0"/>
    <m/>
  </r>
  <r>
    <x v="1"/>
    <n v="4"/>
    <n v="2462394"/>
    <s v="MEJORAMIENTO DEL SERVICIO EDUCATIVO DEL NIVEL SECUNDARIO IES LIBERTADORES DE AMERICA DISTRITO DE CHALHUANCA - PROVINCIA DE AYMARAES - DEPARTAMENTO DE APURIMAC"/>
    <n v="0"/>
    <n v="0"/>
    <n v="0"/>
    <n v="0"/>
    <n v="0"/>
    <n v="0"/>
    <n v="0"/>
    <n v="0"/>
    <n v="12140.7477"/>
    <n v="10124.483834999999"/>
    <n v="11892.845266666665"/>
    <n v="26919.697199999999"/>
    <m/>
  </r>
  <r>
    <x v="1"/>
    <n v="5"/>
    <n v="2475965"/>
    <s v="MEJORAMIENTO DEL SERVICIO EDUCATIVO DEL INSTITUTO DE EDUCACIÓN SUPERIOR TECNOLÓGICO HERMENEGILDO MIRANDA SEGOVIA Y FILIAL JUAN ESPINOZA MEDRANO, DISTRITO DE ANTABAMBA - PROVINCIA DE ANTABAMBA - DEPARTAMENTO DE APURIMAC"/>
    <n v="0"/>
    <n v="0"/>
    <n v="0"/>
    <n v="0"/>
    <n v="0"/>
    <n v="0"/>
    <n v="0"/>
    <n v="0"/>
    <n v="8816.4076999999997"/>
    <n v="11137.153834999999"/>
    <n v="32739.205266666664"/>
    <n v="20922.4172"/>
    <m/>
  </r>
  <r>
    <x v="1"/>
    <n v="6"/>
    <n v="2467981"/>
    <s v="MEJORAMIENTO DEL SERVICIO DE GESTIÓN PEDAGÓGICA Y ADMINISTRATIVA DE LAS REDES EDUCATIVAS CON ENFOQUE DE INNOVACION E INVESTIGACION PARA LA MEJORA DE LOS APRENDIZAJES EN LA UGEL DE LAS PROVINCIAS DE COTABAMBAS Y GRAU DEL DEPARTAMENTO DE APURIMAC"/>
    <m/>
    <m/>
    <m/>
    <m/>
    <m/>
    <m/>
    <m/>
    <m/>
    <m/>
    <m/>
    <m/>
    <m/>
    <m/>
  </r>
  <r>
    <x v="1"/>
    <n v="7"/>
    <n v="49265"/>
    <s v="MEJORAMIENTO DEL SERVICIO EDUCATIVO DEL NIVEL INICIAL N° 1105, N°92 - REYNA DE LOS ANGELES, N°1106, 812 SAN JUAN DE DIOS Y N°79 CRISTO REDENTOR EN LOS DISTRITOS DE ABANCAY , CURAHUASI Y SAN PEDRO DE CACHORA DE LA PROVINCIA DE ABANCAY - DEPARTAMENTO DE APURIMAC"/>
    <m/>
    <m/>
    <m/>
    <m/>
    <m/>
    <m/>
    <m/>
    <m/>
    <m/>
    <m/>
    <m/>
    <m/>
    <m/>
  </r>
  <r>
    <x v="1"/>
    <n v="8"/>
    <n v="2284093"/>
    <s v="MEJORAMIENTO DE LOS SERVICIOS EDUCATIVOS INICIALES DE 10 INSTITUCIONES EDUCATIVAS DEL, DISTRITO DE TALAVERA - ANDAHUAYLAS - APURIMAC"/>
    <m/>
    <m/>
    <m/>
    <m/>
    <m/>
    <m/>
    <m/>
    <m/>
    <m/>
    <m/>
    <m/>
    <m/>
    <m/>
  </r>
  <r>
    <x v="1"/>
    <n v="9"/>
    <n v="108724"/>
    <s v="MEJORAMIENTO DEL INSTITUTO DE EDUCACIÓN SUPERIOR TECNOLÓGICO ALFREDO SARMIENTO PALOMINO, DISTRITO DE HUANCARAMA - PROVINCIA DE ANDAHUAYLAS - DEPARTAMENTO DE APURIMAC"/>
    <m/>
    <m/>
    <m/>
    <m/>
    <m/>
    <m/>
    <m/>
    <m/>
    <m/>
    <m/>
    <m/>
    <m/>
    <m/>
  </r>
  <r>
    <x v="1"/>
    <n v="10"/>
    <n v="108789"/>
    <s v="MEJORAMIENTO DEL SERVICIO EDUCATIVO DEL NIVEL INICIAL N°1135 SANGABRIEL, N°171 PICHIUPATA, N° 39 HUANCARAMA, N° 938 HUACCAYHURA, DISTRITO DE HUANCARAMA PROVINCIA DE ANDAHUAYLAS, REGION APURIMAC"/>
    <m/>
    <m/>
    <m/>
    <m/>
    <m/>
    <m/>
    <m/>
    <m/>
    <m/>
    <m/>
    <m/>
    <m/>
    <m/>
  </r>
  <r>
    <x v="1"/>
    <n v="11"/>
    <n v="108798"/>
    <s v="MEJORAMIENTO DEL SERVICIO EDUCATIVO DEL NIVEL INICIAL N°1005 BARRIO CENTRO DE COTABAMBAS, N°1024 CHECCHECALLA DE TAMBOBAMBA,N°716 DIVINO NIÑO JESUS DE HAQUIRA Y N°1008 CHOCHOCA DE COYLLURQUI, PROVINCIA DE COTABAMBAS, REGION APURIMAC"/>
    <m/>
    <m/>
    <m/>
    <m/>
    <m/>
    <m/>
    <m/>
    <m/>
    <m/>
    <m/>
    <m/>
    <m/>
    <m/>
  </r>
  <r>
    <x v="1"/>
    <m/>
    <m/>
    <s v=" ELABORACION DEL ESTUDIO DE PRE INVERSION CREACION DEL COLISEO DEPORTIVO MUNICIPAL DEL DISTRITO DE CHUQUIBAMBILLA, PROVINCIA DE GRAU, DEPARTAMENTO DE APURIMAC"/>
    <n v="3150"/>
    <n v="13650.666666666666"/>
    <n v="13587.6"/>
    <n v="15346.81034"/>
    <n v="4406.363636363636"/>
    <n v="12979.428"/>
    <n v="0"/>
    <n v="1240.7"/>
    <n v="0"/>
    <n v="0"/>
    <n v="0"/>
    <n v="0"/>
    <m/>
  </r>
  <r>
    <x v="1"/>
    <m/>
    <m/>
    <s v="MEJORAMIENTO Y AMPLIACION DEL SERVICIO DE GESTION ADMINISTRATIVA Y PEDAGOGICA EN LAS REDES EDUCATIVAS DE LAS 7 PROVINCIAS DE LA REGION APURIMAC"/>
    <n v="0"/>
    <n v="0"/>
    <n v="0"/>
    <n v="3000"/>
    <n v="15485.400983302412"/>
    <n v="34322.409449152539"/>
    <n v="26175.709090880002"/>
    <n v="26753.45"/>
    <n v="7654"/>
    <n v="2976"/>
    <n v="7230"/>
    <n v="22500"/>
    <m/>
  </r>
  <r>
    <x v="2"/>
    <n v="1"/>
    <n v="2415904"/>
    <s v="MEJORAMIENTO Y AMPLIACIÓN DEL SERVICIO DE AGUA PARA RIEGO CON REPRESAMIENTO ANCAPARA/HATUNRUMIYOC EN LAS COMUNIDADES DE PUCA PUCA, PALMIRA, CCOCHUA, CURAHUASI, ASMAYACU, PISONAYPATA, TRANCAPATA, BACAS Y OCCORURO DEL DISTRITO DE CURAHUASI, PROVINCIA DE ABANCAY- REGIÓN APURÍMAC"/>
    <n v="5016.67"/>
    <n v="28817.316666666666"/>
    <n v="42695.130000000005"/>
    <n v="63983.257059999989"/>
    <n v="45331.969554730982"/>
    <n v="68578.597898305088"/>
    <n v="127211.55545448001"/>
    <n v="54768.9"/>
    <n v="10692"/>
    <n v="21884"/>
    <n v="42562.400000000001"/>
    <n v="21000"/>
    <m/>
  </r>
  <r>
    <x v="2"/>
    <n v="2"/>
    <n v="49449"/>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EL DISTRITO DE YANACA, PROVINCIA DE AYMARAES, REGION APURIMAC."/>
    <n v="0"/>
    <n v="0"/>
    <n v="0"/>
    <n v="0"/>
    <n v="0"/>
    <n v="0"/>
    <n v="0"/>
    <n v="0"/>
    <n v="19768.669999999998"/>
    <n v="346.15383500000002"/>
    <n v="20777.845266666667"/>
    <n v="89777.794800000003"/>
    <m/>
  </r>
  <r>
    <x v="2"/>
    <n v="3"/>
    <n v="46388"/>
    <s v="MEJORAMIENTO Y AMPLIACION DEL SERVICIO DE AGUA PARA RIEGO EN LOS SECTORES DE HUASCATAY, MANAATISCCA Y PATY DEL CENTRO POBLADO DE HUASCATAY DEL DISTRITO DE PACOBAMBA DE LA PROVINCIA DE ANDAHUAYLAS REGION APURIMAC"/>
    <n v="0"/>
    <n v="0"/>
    <n v="0"/>
    <n v="0"/>
    <n v="0"/>
    <n v="0"/>
    <n v="0"/>
    <n v="0"/>
    <n v="0"/>
    <n v="18331.153835000001"/>
    <n v="3191.4452666666657"/>
    <n v="56692.377200000003"/>
    <m/>
  </r>
  <r>
    <x v="2"/>
    <n v="4"/>
    <n v="49445"/>
    <s v="MEJORAMIENTO Y AMPLIACION DEL SERVICIO DE AGUA PARA RIEGO CON REPRESAMIENTO &quot;SOCCTACCOCHA&quot; EN LOS DISTRITOS DE KISHUARA, HUANCARAMA Y PACOBAMBA DE LA  PROVINCIA DE ANDAHUAYLAS - DEPARTAMENTO DE APURIMAC"/>
    <n v="0"/>
    <n v="0"/>
    <n v="0"/>
    <n v="0"/>
    <n v="0"/>
    <n v="0"/>
    <n v="0"/>
    <n v="0"/>
    <n v="3080"/>
    <n v="0"/>
    <n v="408.2"/>
    <n v="0"/>
    <m/>
  </r>
  <r>
    <x v="2"/>
    <n v="5"/>
    <n v="49426"/>
    <s v="CREACION DEL SERVICIO DE AGUA PARA RIEGO PARA LAS COMUNIDADES DE APUMARCA, PATIRARA, CCATINA, ACCOERA, HUARAQUERAY, PUCAR Y HUALLHUAC  DISTRITO DE MARA - PROVINCIA DE COTABAMBAS - DEPARTAMENTO DE APURIMAC"/>
    <m/>
    <m/>
    <m/>
    <m/>
    <m/>
    <m/>
    <m/>
    <m/>
    <m/>
    <m/>
    <m/>
    <m/>
    <m/>
  </r>
  <r>
    <x v="2"/>
    <n v="6"/>
    <n v="49403"/>
    <s v="MEJORAMIENTO Y AMPLIACION DEL SERVICIO DE AGUA PARA RIEGO CON REPRESAMIENTO EN LAS COMUNIDADES DE PALPACACHI, LLAULLIPATA, CCENTAS, CCOLAURO, LICCHIVILCA, TARIBAMBA, OCRABAMBA, CHASCCEMOCCO Y CRUZPATA DEL  DISTRITO DE GAMARRA - PROVINCIA DE GRAU - DEPARTAMENTO DE APURIMAC"/>
    <m/>
    <m/>
    <m/>
    <m/>
    <m/>
    <m/>
    <m/>
    <m/>
    <m/>
    <m/>
    <m/>
    <m/>
    <m/>
  </r>
  <r>
    <x v="2"/>
    <n v="7"/>
    <n v="49417"/>
    <s v="MEJORAMIENTO Y AMPLIACION DEL SERVICIO DE AGUA CON REPRESAMIENTO &quot;MALLMANYA” EN LOS DISTRITOS DE MAMARA, SAN ANTONIO, VILCABAMBA, MICAELA BASTIDAS Y CURASCO DE LA PROVINCIA DE GRAU - DEPARTAMENTO DE APURIMAC"/>
    <m/>
    <m/>
    <m/>
    <m/>
    <m/>
    <m/>
    <m/>
    <m/>
    <m/>
    <m/>
    <m/>
    <m/>
    <m/>
  </r>
  <r>
    <x v="2"/>
    <n v="8"/>
    <n v="49396"/>
    <s v="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
    <m/>
    <m/>
    <m/>
    <m/>
    <m/>
    <m/>
    <m/>
    <m/>
    <m/>
    <m/>
    <m/>
    <m/>
    <m/>
  </r>
  <r>
    <x v="2"/>
    <n v="9"/>
    <n v="91036"/>
    <s v="MEJORAMIENTO Y AMPLIACION DEL SERVICIO DE AGUA PARA RIEGO CON REPRESAMIENTO EN  LOS DISTRITOS DE TAPAIRIHUA Y CHAPIMARCA DE LA  PROVINCIA DE AYMARAES - DEPARTAMENTO DE APURIMAC"/>
    <m/>
    <m/>
    <m/>
    <m/>
    <m/>
    <m/>
    <m/>
    <m/>
    <m/>
    <m/>
    <m/>
    <m/>
    <m/>
  </r>
  <r>
    <x v="2"/>
    <n v="10"/>
    <n v="49396"/>
    <s v="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
    <m/>
    <m/>
    <m/>
    <m/>
    <m/>
    <m/>
    <m/>
    <m/>
    <m/>
    <m/>
    <m/>
    <m/>
    <m/>
  </r>
  <r>
    <x v="2"/>
    <n v="11"/>
    <n v="91036"/>
    <s v="MEJORAMIENTO Y AMPLIACION DEL SERVICIO DE AGUA PARA RIEGO CON REPRESAMIENTO EN  LOS DISTRITOS DE TAPAIRIHUA Y CHAPIMARCA DE LA  PROVINCIA DE AYMARAES - DEPARTAMENTO DE APURIMAC"/>
    <m/>
    <m/>
    <m/>
    <m/>
    <m/>
    <m/>
    <m/>
    <m/>
    <m/>
    <m/>
    <m/>
    <m/>
    <m/>
  </r>
  <r>
    <x v="2"/>
    <n v="12"/>
    <n v="109172"/>
    <s v="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
    <m/>
    <m/>
    <m/>
    <m/>
    <m/>
    <m/>
    <m/>
    <m/>
    <m/>
    <m/>
    <m/>
    <m/>
    <m/>
  </r>
  <r>
    <x v="2"/>
    <n v="13"/>
    <n v="49378"/>
    <s v="CREACION DEL SISTEMA HIDRAULICO (CHICHA) PARA EL APROVECHAMIENTO MULTIPLES EN LAS PROVINCIAS DE ANDAHUAYLAS Y CHINCHEROS DEL  DEPARTAMENTO DE APURIMAC. "/>
    <m/>
    <m/>
    <m/>
    <m/>
    <m/>
    <m/>
    <m/>
    <m/>
    <m/>
    <m/>
    <m/>
    <m/>
    <m/>
  </r>
  <r>
    <x v="3"/>
    <n v="1"/>
    <n v="2448020"/>
    <s v="MEJORAMIENTO Y AMPLIACION DE LA CARRETERA PACUCHA, TRAMO PACUCHA SANTA ELENA-SONDOR Y TRAMO PACUCHA-LAGUNA ALTA-DV.POMAPATA DISTRITO DE PACUCHA PROVINCIA DE ANDAHUAYLAS-DEPARTAMENTO DE APURIMAC"/>
    <n v="1500"/>
    <n v="12704.663333333334"/>
    <n v="19289"/>
    <n v="31918.253699999997"/>
    <n v="22249.58956085343"/>
    <n v="17092.207759322035"/>
    <n v="4300"/>
    <n v="4000"/>
    <n v="28650"/>
    <n v="0"/>
    <n v="0"/>
    <n v="0"/>
    <m/>
  </r>
  <r>
    <x v="3"/>
    <n v="2"/>
    <n v="2462592"/>
    <s v="MEJORAMIENTO DE LA TRANSITABILIDAD VEHICULAR Y PEATONAL EN EL SECTOR DE NIÑOPAMPA, COMUNIDAD CAMPESINA DE CHUQUINGA, DISTRITO DE CHALHUANCA, PROVINCIA DE AYMARAES DEPARTAMENTO DE APURIMAC"/>
    <n v="0"/>
    <n v="0"/>
    <n v="0"/>
    <n v="0"/>
    <n v="0"/>
    <n v="331.94799999999998"/>
    <n v="14171.781818160001"/>
    <n v="6885"/>
    <n v="12203.0777"/>
    <n v="6132.4038350000001"/>
    <n v="321.42860000000002"/>
    <n v="42942.857199999999"/>
    <m/>
  </r>
  <r>
    <x v="3"/>
    <n v="3"/>
    <n v="49542"/>
    <s v="MEJORAMIENTO DE LA TRANSITABILIDAD VEHICULAR Y PEATONAL EN EL SECTOR ESCORIAL DEL CENTRO POBLADO POCHCCOTA EN EL DISTRITO Y PROVINCIA DE ANDAHUAYLAS DEPARTAMENTO DE APURIMAC"/>
    <m/>
    <m/>
    <m/>
    <m/>
    <m/>
    <m/>
    <m/>
    <m/>
    <m/>
    <m/>
    <m/>
    <m/>
    <m/>
  </r>
  <r>
    <x v="3"/>
    <n v="4"/>
    <n v="49555"/>
    <s v="MEJORAMIENTO DE LA VIA EMP PE-3S F (LAMBRAMA)-PICHIBAMBA -SARCONTA-PACCAYPATA-AMURUYOC-COYLLURQUI-EMP PE-3S F (COTABAMBAS), DISTRITO DE LAMBRAMA, CURPAHUASI, GAMARRA, COYLLURQUI Y COTABAMBAS, PROVICNIAS DE ABANCAY, GRAU Y COTABAMBAS, DEPARTAMENTO DE APURIMAC"/>
    <m/>
    <m/>
    <m/>
    <m/>
    <m/>
    <m/>
    <m/>
    <m/>
    <m/>
    <m/>
    <m/>
    <m/>
    <m/>
  </r>
  <r>
    <x v="3"/>
    <n v="5"/>
    <n v="49557"/>
    <s v="MEJORAMIENTO DE LA VIA DEPARTAMENTAL TRAMO DV. MATAPUQUIO - VISCHINGAY - TACMARA BAJA - PUENTE PASAJE SOBRE EL RIO APURIMAC EN LOS DISTRITOS DE KISHUARA Y PACOBAMBA DE LA  PROVINCIA DE ANDAHUAYLAS - DEPARTAMENTO DE APURIMAC"/>
    <m/>
    <m/>
    <m/>
    <m/>
    <m/>
    <m/>
    <m/>
    <m/>
    <m/>
    <m/>
    <m/>
    <m/>
    <m/>
  </r>
  <r>
    <x v="3"/>
    <m/>
    <m/>
    <s v="MEJORAMIENTO DE LA TRANSITABILIDAD VEHICULAR Y PEATONAL EN EL RIO CHUMBAO, EN EL DISTRITO DE ANDAHUAYLAS Y SAN JERONIMO, PROVINCIA DE ANDAHUAYLAS, DEPARTEMENTO DE APURIMAC"/>
    <n v="0"/>
    <n v="0"/>
    <n v="0"/>
    <n v="0"/>
    <n v="0"/>
    <n v="0"/>
    <n v="0"/>
    <n v="0"/>
    <n v="0"/>
    <n v="11678"/>
    <n v="10786.845266666665"/>
    <n v="6114.0572000000002"/>
    <m/>
  </r>
  <r>
    <x v="4"/>
    <n v="1"/>
    <n v="2415944"/>
    <s v="CREACION DE UN CENTRO DE ACOGIDA RESIDENCIAL PARA NIÑO,NIÑAS Y ADOLESCENTES CON DISCAPACIDAD EN EL CENTRO POBLADO DE LAMBRAMA DEL DISTRITO DE LAMBRAMA - PROVINCIA DE ABANCAY - DEPARTAMENTO DE APURIMAC"/>
    <m/>
    <m/>
    <m/>
    <m/>
    <m/>
    <m/>
    <m/>
    <m/>
    <m/>
    <m/>
    <m/>
    <m/>
    <m/>
  </r>
  <r>
    <x v="4"/>
    <n v="2"/>
    <n v="2446533"/>
    <s v="CREACION DEL COLISEO MULTIUSO MUNICIPAL CHUQUIBAMBILLA DEL DISTRITO DE CHUQUIBAMBILLA - PROVINCIA DE GRAU - DEPARTAMENTO DE APURIMAC"/>
    <m/>
    <m/>
    <m/>
    <m/>
    <m/>
    <m/>
    <m/>
    <m/>
    <m/>
    <m/>
    <m/>
    <m/>
    <m/>
  </r>
  <r>
    <x v="4"/>
    <n v="3"/>
    <n v="49565"/>
    <s v="MEJORAMIENTO DE LOS SERVICIOS DE ALIMENTACIÓN ESCOLAR EN LAS INSTITUCIONES EDUCATIVAS INICIALES Y PRIMARIAS DE LOS DISTRITOS DE EXTREMA POBREZA EN 4 PROVINCIAS DEL DEPARTAMENTO DE APURIMAC"/>
    <m/>
    <m/>
    <m/>
    <m/>
    <m/>
    <m/>
    <m/>
    <m/>
    <m/>
    <m/>
    <m/>
    <m/>
    <m/>
  </r>
  <r>
    <x v="4"/>
    <n v="4"/>
    <n v="49568"/>
    <s v="CREACION DE LOS SERVICIOS DE CENTROS DE DESARROLLO INTEGRAL DE LA FAMILIA EN LAS 7 PROVINCIAS DEL DEPARTAMENTO DE APURIMAC"/>
    <m/>
    <m/>
    <m/>
    <m/>
    <m/>
    <m/>
    <m/>
    <m/>
    <m/>
    <m/>
    <m/>
    <m/>
    <m/>
  </r>
  <r>
    <x v="4"/>
    <n v="5"/>
    <n v="49570"/>
    <s v="CREACION DE LOS SERVICIOS DE RESIDENCIA Y ATENCIÓN A ADULTOS MAYORES EN LAS 6 PROVINCIAS DEL DEPARTAMENTO DE APURIMAC"/>
    <m/>
    <m/>
    <m/>
    <m/>
    <m/>
    <m/>
    <m/>
    <m/>
    <m/>
    <m/>
    <m/>
    <m/>
    <m/>
  </r>
  <r>
    <x v="4"/>
    <n v="6"/>
    <n v="49577"/>
    <s v="CREACION DE LOS SERVICIOS DE PROTECCIÓN A VICTIMAS DE VIOLENCIA CONTRA LA MUJER E INTEGRANTES DEL GRUPO FAMILIAR EN 5 PROVINCIAS DEL DEPARTAMENTO DE APURIMAC"/>
    <m/>
    <m/>
    <m/>
    <m/>
    <m/>
    <m/>
    <m/>
    <m/>
    <m/>
    <m/>
    <m/>
    <m/>
    <m/>
  </r>
  <r>
    <x v="4"/>
    <n v="7"/>
    <n v="91133"/>
    <s v="MEJORAMIENTO DEL TEMPLO DE SAN PEDRO DE LLICCHIVILCA DEL DISTRITO DE GAMARRA - PROVINCIA DE GRAU - DEPARTAMENTO DE APURIMAC"/>
    <m/>
    <m/>
    <m/>
    <m/>
    <m/>
    <m/>
    <m/>
    <m/>
    <m/>
    <m/>
    <m/>
    <m/>
    <m/>
  </r>
  <r>
    <x v="4"/>
    <m/>
    <m/>
    <s v="MEJORAMIENTO DE LOS SERVICIOS DE ATENCION A LAS PERSONAS CON DISCAPACIDAD PARA SU INCLUSION SOCIOECONOMICA DE LA REGION APURIMAC"/>
    <n v="1866.66"/>
    <n v="7233.33"/>
    <n v="8087.6"/>
    <n v="13762.460339999998"/>
    <n v="16780.873840445271"/>
    <n v="10649.654379661017"/>
    <n v="8907.8545454400009"/>
    <n v="8935"/>
    <n v="11763"/>
    <n v="2266.25"/>
    <n v="334.08000000000004"/>
    <n v="4240.6400000000003"/>
    <m/>
  </r>
  <r>
    <x v="4"/>
    <m/>
    <m/>
    <s v="CREACION Y MEJORAMIENTO DE LOS CENTROS DE DESARROLLO INTEGRAL DE LA FAMILIA EN EL DEPARTAMENTO DE APURIMAC CEDIF"/>
    <n v="0"/>
    <n v="0"/>
    <n v="0"/>
    <n v="0"/>
    <n v="0"/>
    <n v="0"/>
    <n v="0"/>
    <n v="0"/>
    <n v="0"/>
    <n v="9086.25"/>
    <n v="4360"/>
    <n v="31880.8796"/>
    <m/>
  </r>
  <r>
    <x v="5"/>
    <n v="1"/>
    <n v="2471507"/>
    <s v="RECUPERACION DE ECOSISTEMAS DE PAJONAL DE PUNA HUMEDA, BODEFAL,  MATORRAL INTERANDINO, BOSQUE RELICTO MESOANDINO Y LAS LAGUNAS DE PACUCHA, CHURRUBAMBA, PUCULLOCCOCHA Y HUAMPICA EN LA MANCOMUNIDAD SONDOR – CURAMBA DE LA PROVINCIA DE ANDAHUAYLAS – REGION APURIMAC"/>
    <n v="3150"/>
    <n v="6992.0033333333331"/>
    <n v="7687.6"/>
    <n v="16227.19368"/>
    <n v="13642.247513914657"/>
    <n v="18821.187759322034"/>
    <n v="17988.709090880002"/>
    <n v="16536.18"/>
    <n v="22218"/>
    <n v="4000"/>
    <n v="6765.28"/>
    <n v="0"/>
    <m/>
  </r>
  <r>
    <x v="5"/>
    <n v="2"/>
    <n v="2457746"/>
    <s v="“MEJORAMIENTO DE LOS SERVICIOS DE INFORMACIÓN Y REGULACIÓN PARA EL ORDENAMIENTO TERRITORIAL PARA LAS 7 PROVINCIAS DE LA REGION APURIMAC&quot;."/>
    <m/>
    <m/>
    <m/>
    <m/>
    <m/>
    <m/>
    <m/>
    <m/>
    <m/>
    <m/>
    <m/>
    <m/>
    <m/>
  </r>
  <r>
    <x v="5"/>
    <n v="3"/>
    <n v="2487668"/>
    <s v="RECUPERACION DE LOS ECOSISTEMAS DE PAJONAL DE PUNA HUMEDA, BOFEDAL Y MATORRAL ANDINO DE LAS UNIDADES HIDROGRAFICAS DE LOS RIOS PUNANQUI, COCCHA Y AQUILANO DE,07 DISTRITOS DE LA PROVINCIA DE COTABAMBAS Y GRAU  DE LA REGION DE APURIMAC"/>
    <n v="0"/>
    <n v="0"/>
    <n v="0"/>
    <n v="0"/>
    <n v="0"/>
    <n v="0"/>
    <n v="0"/>
    <n v="4360"/>
    <n v="11609.7477"/>
    <n v="11780"/>
    <n v="25977.599999999999"/>
    <n v="143172.79999999999"/>
    <m/>
  </r>
  <r>
    <x v="5"/>
    <n v="4"/>
    <n v="2487519"/>
    <s v="RECUPERACION DE LOS ECOSISTEMAS DE  PAJONAL DE PUNA HUMEDA,  SECA, BOFEDALES Y BOSQUE RELICTO MESOANDINO DE LAS UNIDADES HIDROGRAFICAS DEL RIOS CHALHUANCA, OCOÑA , 9 DISTRITOS DE LA PROVINCIA DE AYMARAES - LA REGION DE APURIMAC"/>
    <n v="0"/>
    <n v="0"/>
    <n v="0"/>
    <n v="0"/>
    <n v="0"/>
    <n v="0"/>
    <n v="0"/>
    <n v="8683.67"/>
    <n v="6654.7476999999999"/>
    <n v="13817"/>
    <n v="23700"/>
    <n v="136264"/>
    <m/>
  </r>
  <r>
    <x v="5"/>
    <n v="5"/>
    <n v="49249"/>
    <s v="RECUPERACION DE  ECOSISTEMA DE BOFEDAL Y PAJONAL DE PUNA HUMEDA Y SECA EN LA UNIDAD HIDROGRAFICA OROPESA,PALLCAMAYU,HUISHUICHA Y CHUQUIBAMBILLA  DE LAS PROVINCIAS DE ANTABAMBA Y GRAU DE  LA REGION DE APURIMAC."/>
    <m/>
    <n v="0"/>
    <n v="0"/>
    <n v="0"/>
    <n v="0"/>
    <n v="0"/>
    <n v="0"/>
    <n v="0"/>
    <n v="0"/>
    <n v="0"/>
    <n v="12881.153834999999"/>
    <n v="15489.845266666665"/>
    <m/>
  </r>
  <r>
    <x v="5"/>
    <n v="6"/>
    <n v="48932"/>
    <s v="RECUPERACION DE ECOSISTEMAS DE  PAJONAL DE PUNA HUMEDA - SECA Y BOFEDAL  EN LA UNIDAD HIDROGRAFICA ANTABAMBA DE LAS LAS PROVINCIAS DE ANTABAMBA Y AYMARAES DEL  DEPARTAMENTO DE APURIMAC"/>
    <m/>
    <m/>
    <m/>
    <m/>
    <m/>
    <m/>
    <m/>
    <m/>
    <m/>
    <m/>
    <m/>
    <m/>
    <m/>
  </r>
  <r>
    <x v="5"/>
    <n v="7"/>
    <n v="107108"/>
    <s v="RECUPERACION DE LOS ECOSISTEMAS DE PAJONAL DE PUNA  HUMEDA Y BOFEDAL EN LA UNIDAD HIDROGRAFICA DE LOS  RIOS CHICHA, CHUMBAO Y HUANCARAY,13 DISTRITOS DE LAS PROVINCIAS DE ANDAHUAYLAS  Y CHINCHEROS DE LA REGION DE APURIMAC"/>
    <m/>
    <m/>
    <m/>
    <m/>
    <m/>
    <m/>
    <m/>
    <m/>
    <m/>
    <m/>
    <m/>
    <m/>
    <m/>
  </r>
  <r>
    <x v="5"/>
    <n v="8"/>
    <n v="107122"/>
    <s v="RECUPERACION DE ECOSISTEMA DE  PAJONAL DE PUNA HUMEDO, SECO, BOSQUE RELICTO, BOSQUE SECO EN LA UNIDAD HIDROGRAFICA DEL RIO CHACABAMBA Y  PULCAY , 11 DISTRITOS DE LA PROVINCIA DE CHINCHEROS - REGION DE APURIMAC"/>
    <m/>
    <m/>
    <m/>
    <m/>
    <m/>
    <m/>
    <m/>
    <m/>
    <m/>
    <m/>
    <m/>
    <m/>
    <m/>
  </r>
  <r>
    <x v="5"/>
    <n v="9"/>
    <n v="107115"/>
    <s v="RECUPERACION DE  ECOSISTEMA DE  PAJONAL DE PUNA HUMEDA, BOFEDAL Y MATORRAL ANDINO EN LA UNIDAD HIDROGRAFICA DE LOS RIOS PACHACHACA MEDIO Y SILCON DE 15 DISTRITOS DE  LAS PROVINCIAS DE ABANCAY, AYMARAES Y ANDAHUAYLAS DE  LA REGION DE APURIMAC"/>
    <m/>
    <m/>
    <m/>
    <m/>
    <m/>
    <m/>
    <m/>
    <m/>
    <m/>
    <m/>
    <m/>
    <m/>
    <m/>
  </r>
  <r>
    <x v="6"/>
    <n v="1"/>
    <n v="49488"/>
    <s v="&quot;Mejoramiento y creación de servicios turísticos públicos en el cañón del Apurímac, distritos de Curahuasi, san pedro de Cachora, Huanipaca, Tamburco y Abancay - región Apurímac” "/>
    <m/>
    <m/>
    <m/>
    <m/>
    <m/>
    <m/>
    <m/>
    <m/>
    <m/>
    <m/>
    <m/>
    <m/>
    <m/>
  </r>
  <r>
    <x v="6"/>
    <n v="2"/>
    <n v="75659"/>
    <s v="“Mejoramiento de los servicios turísticos en el conjunto arqueológico de Saywite, distrito de Curahuasi, provincia de Abancay, región Apurímac” "/>
    <m/>
    <m/>
    <m/>
    <m/>
    <m/>
    <m/>
    <m/>
    <m/>
    <m/>
    <m/>
    <m/>
    <m/>
    <m/>
  </r>
  <r>
    <x v="6"/>
    <n v="3"/>
    <n v="2469927"/>
    <s v="MEJORAMIENTO SERVICIO PARA LA PRODUCTIVIDAD Y LA COMPETITIVIDAD DE LOS ARTESANOS DE LA LINEA ARTESANAL TEXTIL 7 PROVINCIAS DEL DEPARTAMENTO DE APURIMAC"/>
    <m/>
    <m/>
    <m/>
    <m/>
    <m/>
    <m/>
    <m/>
    <m/>
    <m/>
    <m/>
    <m/>
    <m/>
    <m/>
  </r>
  <r>
    <x v="7"/>
    <n v="1"/>
    <n v="2234047"/>
    <s v="“MEJORAMIENTO DE LA COMPETITIVIDAD DE LA CADENA PRODUCTIVA DE LACTEOS EN 62 COMUNIDADES DE 22 DISTRITOS DE LAS PROVINCIAS DE ANDAHUAYLAS Y CHINCHEROS, REGION APURIMAC”."/>
    <m/>
    <m/>
    <m/>
    <m/>
    <m/>
    <m/>
    <m/>
    <m/>
    <m/>
    <m/>
    <m/>
    <m/>
    <m/>
  </r>
  <r>
    <x v="7"/>
    <n v="2"/>
    <n v="2462399"/>
    <s v="“MEJORAMIENTO DE LA COMPETITIVIDAD DE LA CADENA DE VALOR DE LA PAPA EN 50 DISTRITOS DE LAS 7 PROVINCIAS DE LA REGIÓN APURÍMAC”.  "/>
    <m/>
    <m/>
    <m/>
    <m/>
    <m/>
    <m/>
    <m/>
    <m/>
    <m/>
    <m/>
    <m/>
    <m/>
    <m/>
  </r>
  <r>
    <x v="7"/>
    <n v="3"/>
    <n v="2471009"/>
    <s v="“MEJORAMIENTO DE LA COMPETITIVIDAD DE LA CADENA PRODUCTIVA DE LA MIEL DE ABEJAS EN LAS 7 PROVINCIAS DEL DEPARTAMENTO DE APURIMAC”."/>
    <m/>
    <m/>
    <m/>
    <m/>
    <m/>
    <m/>
    <m/>
    <m/>
    <m/>
    <m/>
    <m/>
    <m/>
    <m/>
  </r>
  <r>
    <x v="7"/>
    <n v="4"/>
    <n v="2462401"/>
    <s v="“MEJORAMIENTO DE LA PRESTACIÓN DE SERVICIOS DE LA DIRECCIÓN REGIONAL DE TRABAJO Y PROMOCIÓN DEL EMPLEO EN LAS 7 PROVINCIAS DEL DEPARTAMENTO DE APURIMAC”."/>
    <m/>
    <m/>
    <m/>
    <m/>
    <m/>
    <m/>
    <m/>
    <m/>
    <m/>
    <m/>
    <m/>
    <m/>
    <m/>
  </r>
  <r>
    <x v="7"/>
    <n v="5"/>
    <n v="49512"/>
    <s v="Inversión “MEJORAMIENTO DE LA PRESTACIÓN DE LOS SERVICIO DE LA DIRECCIÓN REGIONAL DE PESQUERÍA/DIREPRO EN 22 DISTRITOS DE LAS 7 PROVINCIAS DE LA REGIÓN APURÍMAC” "/>
    <m/>
    <m/>
    <m/>
    <m/>
    <m/>
    <m/>
    <m/>
    <m/>
    <m/>
    <m/>
    <m/>
    <m/>
    <m/>
  </r>
  <r>
    <x v="7"/>
    <n v="6"/>
    <n v="49546"/>
    <s v="&quot;MEJORAMIENTO Y AMPLIACIÓN DE LOS SERVICIOS DE LA DIRECCION REGIONAL DE LA PRODUCCION - DIRECCION DE INDUSTRIA, DE LA PROVINCIA DE ABANCAY DEL DEPARTAMENTO DE APURÍMAC&quot;"/>
    <m/>
    <m/>
    <m/>
    <m/>
    <m/>
    <m/>
    <m/>
    <m/>
    <m/>
    <m/>
    <m/>
    <m/>
    <m/>
  </r>
  <r>
    <x v="7"/>
    <n v="7"/>
    <n v="49521"/>
    <s v="“MEJORAMIENTO DE LOS SERVICIOS DE ASISTENCIA TÉCNICA Y PROMOCIÓN DE LA CADENA PRODUCTIVA DE LECHE DE CABRA EN 4 PROVINCIAS DEL DEPARTAMENTO DE APURIMAC”."/>
    <m/>
    <m/>
    <m/>
    <m/>
    <m/>
    <m/>
    <m/>
    <m/>
    <m/>
    <m/>
    <m/>
    <m/>
    <m/>
  </r>
  <r>
    <x v="7"/>
    <n v="8"/>
    <n v="49488"/>
    <s v="&quot;MEJORAMIENTO Y CREACIÓN DE SERVICIOS TURÍSTICOS PÚBLICOS EN EL CAÑÓN DEL APURIMAC, DISTRITOS DE CURAHUASI, SAN PEDRO DE CACHORA, HUANIPACA, TAMBURCO Y ABANCAY - REGIÓN APURIMAC” "/>
    <m/>
    <m/>
    <m/>
    <m/>
    <m/>
    <m/>
    <m/>
    <m/>
    <m/>
    <m/>
    <m/>
    <m/>
    <m/>
  </r>
  <r>
    <x v="7"/>
    <n v="9"/>
    <n v="75659"/>
    <s v="“MEJORAMIENTO DE LOS SERVICIOS TURÍSTICOS EN EL CONJUNTO ARQUEOLÓGICO DE SAYWITE, DISTRITO DE CURAHUASI, PROVINCIA DE ABANCAY, REGIÓN APURÍMAC” "/>
    <m/>
    <m/>
    <m/>
    <m/>
    <m/>
    <m/>
    <m/>
    <m/>
    <m/>
    <m/>
    <m/>
    <m/>
    <m/>
  </r>
  <r>
    <x v="7"/>
    <n v="10"/>
    <n v="49533"/>
    <s v="&quot;MEJORAMIENTO DEL SERVICIO DE APOYO PARA LA PRODUCCION DE HONGOS COMESTIBLES 5 PROVINCIAS DEL DEPARTAMENTO DE APURIMAC"/>
    <m/>
    <m/>
    <m/>
    <m/>
    <m/>
    <m/>
    <m/>
    <m/>
    <m/>
    <m/>
    <m/>
    <m/>
    <m/>
  </r>
  <r>
    <x v="7"/>
    <n v="11"/>
    <n v="49538"/>
    <s v="&quot;CREACION DE SERVICIOS DEL CENTRO DE INNOVACIÓN TECNOLÓGICA - CITE ACUÍCOLA EN LAS 7 PROVINCIAS DEL DEPARTAMENTO DE APURIMAC&quot;"/>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5016.67"/>
    <n v="28817.316666666666"/>
    <n v="42695.130000000005"/>
    <n v="63983.257059999989"/>
    <n v="45331.969554730982"/>
    <n v="127211.55545448001"/>
    <n v="68578.597898305088"/>
    <n v="54768.9"/>
    <n v="33540.67"/>
    <n v="40561.307670000002"/>
    <n v="66939.890533333324"/>
    <n v="167470.17200000002"/>
  </r>
  <r>
    <x v="1"/>
    <n v="3150"/>
    <n v="6992.0033333333331"/>
    <n v="7687.6"/>
    <n v="16227.19368"/>
    <n v="13642.247513914657"/>
    <n v="17988.709090880002"/>
    <n v="18821.187759322034"/>
    <n v="29579.85"/>
    <n v="40482.4954"/>
    <n v="29597"/>
    <n v="69324.033834999995"/>
    <n v="294926.64526666666"/>
  </r>
  <r>
    <x v="2"/>
    <n v="1866.66"/>
    <n v="7233.33"/>
    <n v="8087.6"/>
    <n v="13762.460339999998"/>
    <n v="16780.873840445271"/>
    <n v="8907.8545454400009"/>
    <n v="10649.654379661017"/>
    <n v="8935"/>
    <n v="11763"/>
    <n v="11352.5"/>
    <n v="4694.08"/>
    <n v="36121.5196"/>
  </r>
  <r>
    <x v="3"/>
    <n v="3150"/>
    <n v="22150.666666666664"/>
    <n v="27175.199999999997"/>
    <n v="42284.004019999993"/>
    <n v="42462.659276437851"/>
    <n v="60719.054545360006"/>
    <n v="77245.547898305085"/>
    <n v="67958.27"/>
    <n v="57640.650800000003"/>
    <n v="47529.791504999994"/>
    <n v="126231.77913333333"/>
    <n v="100000.97159999999"/>
  </r>
  <r>
    <x v="4"/>
    <m/>
    <m/>
    <m/>
    <m/>
    <m/>
    <m/>
    <m/>
    <m/>
    <m/>
    <m/>
    <m/>
    <m/>
  </r>
  <r>
    <x v="5"/>
    <n v="3150"/>
    <n v="4825.333333333333"/>
    <n v="14931.4"/>
    <n v="19091.927019999999"/>
    <n v="21013.241187384046"/>
    <n v="22309.636363600002"/>
    <n v="21899.629449152544"/>
    <n v="25572.02"/>
    <n v="24233"/>
    <n v="23387.403835000001"/>
    <n v="48830.690533333327"/>
    <n v="79284.604399999997"/>
  </r>
  <r>
    <x v="6"/>
    <n v="1500"/>
    <n v="12704.663333333334"/>
    <n v="19289"/>
    <n v="31918.253699999997"/>
    <n v="22249.58956085343"/>
    <n v="18471.781818160001"/>
    <n v="17424.155759322035"/>
    <n v="10885"/>
    <n v="40853.077700000002"/>
    <n v="17810.403835000001"/>
    <n v="11108.273866666665"/>
    <n v="49056.914400000001"/>
  </r>
  <r>
    <x v="7"/>
    <m/>
    <m/>
    <m/>
    <m/>
    <m/>
    <m/>
    <m/>
    <m/>
    <m/>
    <m/>
    <m/>
    <m/>
  </r>
  <r>
    <x v="8"/>
    <n v="17833.330000000002"/>
    <n v="82723.313333333324"/>
    <n v="119865.93"/>
    <n v="187267.09581999999"/>
    <n v="161480.58093376626"/>
    <n v="255608.59181792001"/>
    <n v="214618.77314406779"/>
    <n v="197699.04"/>
    <n v="208512.8939"/>
    <n v="170238.40684500002"/>
    <n v="327128.74790166662"/>
    <n v="726860.827266666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BD0E9-2EE3-42D8-933C-4AA844C2772C}" name="TablaDinámica3" cacheId="1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C23:O33" firstHeaderRow="0" firstDataRow="1" firstDataCol="1"/>
  <pivotFields count="13">
    <pivotField axis="axisRow" showAll="0">
      <items count="10">
        <item x="0"/>
        <item x="1"/>
        <item x="2"/>
        <item x="3"/>
        <item x="4"/>
        <item x="5"/>
        <item x="8"/>
        <item x="6"/>
        <item x="7"/>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0">
    <i>
      <x/>
    </i>
    <i>
      <x v="1"/>
    </i>
    <i>
      <x v="2"/>
    </i>
    <i>
      <x v="3"/>
    </i>
    <i>
      <x v="4"/>
    </i>
    <i>
      <x v="5"/>
    </i>
    <i>
      <x v="6"/>
    </i>
    <i>
      <x v="7"/>
    </i>
    <i>
      <x v="8"/>
    </i>
    <i t="grand">
      <x/>
    </i>
  </rowItems>
  <colFields count="1">
    <field x="-2"/>
  </colFields>
  <colItems count="12">
    <i>
      <x/>
    </i>
    <i i="1">
      <x v="1"/>
    </i>
    <i i="2">
      <x v="2"/>
    </i>
    <i i="3">
      <x v="3"/>
    </i>
    <i i="4">
      <x v="4"/>
    </i>
    <i i="5">
      <x v="5"/>
    </i>
    <i i="6">
      <x v="6"/>
    </i>
    <i i="7">
      <x v="7"/>
    </i>
    <i i="8">
      <x v="8"/>
    </i>
    <i i="9">
      <x v="9"/>
    </i>
    <i i="10">
      <x v="10"/>
    </i>
    <i i="11">
      <x v="11"/>
    </i>
  </colItems>
  <dataFields count="12">
    <dataField name="Suma de Suma de Enero" fld="1" baseField="0" baseItem="0"/>
    <dataField name="Suma de Suma de Febrero" fld="2" baseField="0" baseItem="0"/>
    <dataField name="Suma de Suma de Marzo" fld="3" baseField="0" baseItem="0"/>
    <dataField name="Suma de Suma de Abril" fld="4" baseField="0" baseItem="0"/>
    <dataField name="Suma de Suma de Mayo" fld="5" baseField="0" baseItem="0"/>
    <dataField name="Suma de Suma de Julio" fld="6" baseField="0" baseItem="0"/>
    <dataField name="Suma de Suma de Junio" fld="7" baseField="0" baseItem="0"/>
    <dataField name="Suma de Suma de Agosto" fld="8" baseField="0" baseItem="0"/>
    <dataField name="Suma de Suma de Setiembre" fld="9" baseField="0" baseItem="0"/>
    <dataField name="Suma de Suma de Noviembre" fld="11" baseField="0" baseItem="0"/>
    <dataField name="Suma de Suma de Octubre" fld="10" baseField="0" baseItem="0"/>
    <dataField name="Suma de Suma de Diciembre" fld="1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4E2275-9FAD-434C-B622-6EB93FF83E2B}" name="TablaDinámica2"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M12" firstHeaderRow="0" firstDataRow="1" firstDataCol="1"/>
  <pivotFields count="17">
    <pivotField axis="axisRow" showAll="0">
      <items count="9">
        <item x="2"/>
        <item x="5"/>
        <item x="4"/>
        <item x="1"/>
        <item x="7"/>
        <item x="0"/>
        <item x="3"/>
        <item x="6"/>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0"/>
  </rowFields>
  <rowItems count="9">
    <i>
      <x/>
    </i>
    <i>
      <x v="1"/>
    </i>
    <i>
      <x v="2"/>
    </i>
    <i>
      <x v="3"/>
    </i>
    <i>
      <x v="4"/>
    </i>
    <i>
      <x v="5"/>
    </i>
    <i>
      <x v="6"/>
    </i>
    <i>
      <x v="7"/>
    </i>
    <i t="grand">
      <x/>
    </i>
  </rowItems>
  <colFields count="1">
    <field x="-2"/>
  </colFields>
  <colItems count="12">
    <i>
      <x/>
    </i>
    <i i="1">
      <x v="1"/>
    </i>
    <i i="2">
      <x v="2"/>
    </i>
    <i i="3">
      <x v="3"/>
    </i>
    <i i="4">
      <x v="4"/>
    </i>
    <i i="5">
      <x v="5"/>
    </i>
    <i i="6">
      <x v="6"/>
    </i>
    <i i="7">
      <x v="7"/>
    </i>
    <i i="8">
      <x v="8"/>
    </i>
    <i i="9">
      <x v="9"/>
    </i>
    <i i="10">
      <x v="10"/>
    </i>
    <i i="11">
      <x v="11"/>
    </i>
  </colItems>
  <dataFields count="12">
    <dataField name="Suma de Enero" fld="4" baseField="0" baseItem="0"/>
    <dataField name="Suma de Febrero" fld="5" baseField="0" baseItem="0"/>
    <dataField name="Suma de Marzo" fld="6" baseField="0" baseItem="0"/>
    <dataField name="Suma de Abril" fld="7" baseField="0" baseItem="0"/>
    <dataField name="Suma de Mayo" fld="8" baseField="0" baseItem="0"/>
    <dataField name="Suma de Julio" fld="10" baseField="0" baseItem="0"/>
    <dataField name="Suma de Junio" fld="9" baseField="0" baseItem="0"/>
    <dataField name="Suma de Agosto" fld="11" baseField="0" baseItem="0"/>
    <dataField name="Suma de Setiembre" fld="12" baseField="0" baseItem="0"/>
    <dataField name="Suma de Octubre" fld="13" baseField="0" baseItem="0"/>
    <dataField name="Suma de Noviembre" fld="14" baseField="0" baseItem="0"/>
    <dataField name="Suma de Diciembr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7A3A8-354B-40D1-B672-C68604C7601B}">
  <dimension ref="A3:O33"/>
  <sheetViews>
    <sheetView tabSelected="1" topLeftCell="A18" workbookViewId="0">
      <selection activeCell="J46" sqref="J46"/>
    </sheetView>
  </sheetViews>
  <sheetFormatPr baseColWidth="10" defaultRowHeight="15" x14ac:dyDescent="0.25"/>
  <cols>
    <col min="1" max="1" width="32.42578125" bestFit="1" customWidth="1"/>
    <col min="2" max="2" width="14.140625" bestFit="1" customWidth="1"/>
    <col min="3" max="3" width="32.42578125" bestFit="1" customWidth="1"/>
    <col min="4" max="4" width="22.42578125" bestFit="1" customWidth="1"/>
    <col min="5" max="5" width="24.28515625" bestFit="1" customWidth="1"/>
    <col min="6" max="6" width="22.85546875" bestFit="1" customWidth="1"/>
    <col min="7" max="7" width="21.5703125" bestFit="1" customWidth="1"/>
    <col min="8" max="8" width="22.28515625" bestFit="1" customWidth="1"/>
    <col min="9" max="9" width="21.42578125" bestFit="1" customWidth="1"/>
    <col min="10" max="10" width="22" bestFit="1" customWidth="1"/>
    <col min="11" max="11" width="23.42578125" bestFit="1" customWidth="1"/>
    <col min="12" max="12" width="26.7109375" bestFit="1" customWidth="1"/>
    <col min="13" max="13" width="27.42578125" bestFit="1" customWidth="1"/>
    <col min="14" max="14" width="24.42578125" bestFit="1" customWidth="1"/>
    <col min="15" max="15" width="26.5703125" bestFit="1" customWidth="1"/>
  </cols>
  <sheetData>
    <row r="3" spans="1:13" x14ac:dyDescent="0.25">
      <c r="A3" s="85" t="s">
        <v>149</v>
      </c>
      <c r="B3" t="s">
        <v>151</v>
      </c>
      <c r="C3" t="s">
        <v>152</v>
      </c>
      <c r="D3" t="s">
        <v>153</v>
      </c>
      <c r="E3" t="s">
        <v>154</v>
      </c>
      <c r="F3" t="s">
        <v>155</v>
      </c>
      <c r="G3" t="s">
        <v>157</v>
      </c>
      <c r="H3" t="s">
        <v>156</v>
      </c>
      <c r="I3" t="s">
        <v>158</v>
      </c>
      <c r="J3" t="s">
        <v>159</v>
      </c>
      <c r="K3" t="s">
        <v>160</v>
      </c>
      <c r="L3" t="s">
        <v>161</v>
      </c>
      <c r="M3" t="s">
        <v>162</v>
      </c>
    </row>
    <row r="4" spans="1:13" x14ac:dyDescent="0.25">
      <c r="A4" s="86" t="s">
        <v>21</v>
      </c>
      <c r="B4" s="87">
        <v>5016.67</v>
      </c>
      <c r="C4" s="87">
        <v>28817.316666666666</v>
      </c>
      <c r="D4" s="87">
        <v>42695.130000000005</v>
      </c>
      <c r="E4" s="87">
        <v>63983.257059999989</v>
      </c>
      <c r="F4" s="87">
        <v>45331.969554730982</v>
      </c>
      <c r="G4" s="87">
        <v>127211.55545448001</v>
      </c>
      <c r="H4" s="87">
        <v>68578.597898305088</v>
      </c>
      <c r="I4" s="87">
        <v>54768.9</v>
      </c>
      <c r="J4" s="87">
        <v>33540.67</v>
      </c>
      <c r="K4" s="87">
        <v>40561.307670000002</v>
      </c>
      <c r="L4" s="87">
        <v>66939.890533333324</v>
      </c>
      <c r="M4" s="87">
        <v>167470.17200000002</v>
      </c>
    </row>
    <row r="5" spans="1:13" x14ac:dyDescent="0.25">
      <c r="A5" s="86" t="s">
        <v>49</v>
      </c>
      <c r="B5" s="87">
        <v>3150</v>
      </c>
      <c r="C5" s="87">
        <v>6992.0033333333331</v>
      </c>
      <c r="D5" s="87">
        <v>7687.6</v>
      </c>
      <c r="E5" s="87">
        <v>16227.19368</v>
      </c>
      <c r="F5" s="87">
        <v>13642.247513914657</v>
      </c>
      <c r="G5" s="87">
        <v>17988.709090880002</v>
      </c>
      <c r="H5" s="87">
        <v>18821.187759322034</v>
      </c>
      <c r="I5" s="87">
        <v>29579.85</v>
      </c>
      <c r="J5" s="87">
        <v>40482.4954</v>
      </c>
      <c r="K5" s="87">
        <v>29597</v>
      </c>
      <c r="L5" s="87">
        <v>69324.033834999995</v>
      </c>
      <c r="M5" s="87">
        <v>294926.64526666666</v>
      </c>
    </row>
    <row r="6" spans="1:13" x14ac:dyDescent="0.25">
      <c r="A6" s="86" t="s">
        <v>41</v>
      </c>
      <c r="B6" s="87">
        <v>1866.66</v>
      </c>
      <c r="C6" s="87">
        <v>7233.33</v>
      </c>
      <c r="D6" s="87">
        <v>8087.6</v>
      </c>
      <c r="E6" s="87">
        <v>13762.460339999998</v>
      </c>
      <c r="F6" s="87">
        <v>16780.873840445271</v>
      </c>
      <c r="G6" s="87">
        <v>8907.8545454400009</v>
      </c>
      <c r="H6" s="87">
        <v>10649.654379661017</v>
      </c>
      <c r="I6" s="87">
        <v>8935</v>
      </c>
      <c r="J6" s="87">
        <v>11763</v>
      </c>
      <c r="K6" s="87">
        <v>11352.5</v>
      </c>
      <c r="L6" s="87">
        <v>4694.08</v>
      </c>
      <c r="M6" s="87">
        <v>36121.5196</v>
      </c>
    </row>
    <row r="7" spans="1:13" x14ac:dyDescent="0.25">
      <c r="A7" s="86" t="s">
        <v>76</v>
      </c>
      <c r="B7" s="87">
        <v>3150</v>
      </c>
      <c r="C7" s="87">
        <v>22150.666666666664</v>
      </c>
      <c r="D7" s="87">
        <v>27175.199999999997</v>
      </c>
      <c r="E7" s="87">
        <v>42284.004019999993</v>
      </c>
      <c r="F7" s="87">
        <v>42462.659276437851</v>
      </c>
      <c r="G7" s="87">
        <v>60719.054545360006</v>
      </c>
      <c r="H7" s="87">
        <v>77245.547898305085</v>
      </c>
      <c r="I7" s="87">
        <v>67958.27</v>
      </c>
      <c r="J7" s="87">
        <v>57640.650800000003</v>
      </c>
      <c r="K7" s="87">
        <v>47529.791504999994</v>
      </c>
      <c r="L7" s="87">
        <v>126231.77913333333</v>
      </c>
      <c r="M7" s="87">
        <v>100000.97159999999</v>
      </c>
    </row>
    <row r="8" spans="1:13" x14ac:dyDescent="0.25">
      <c r="A8" s="86" t="s">
        <v>63</v>
      </c>
      <c r="B8" s="87"/>
      <c r="C8" s="87"/>
      <c r="D8" s="87"/>
      <c r="E8" s="87"/>
      <c r="F8" s="87"/>
      <c r="G8" s="87"/>
      <c r="H8" s="87"/>
      <c r="I8" s="87"/>
      <c r="J8" s="87"/>
      <c r="K8" s="87"/>
      <c r="L8" s="87"/>
      <c r="M8" s="87"/>
    </row>
    <row r="9" spans="1:13" x14ac:dyDescent="0.25">
      <c r="A9" s="86" t="s">
        <v>75</v>
      </c>
      <c r="B9" s="87">
        <v>3150</v>
      </c>
      <c r="C9" s="87">
        <v>4825.333333333333</v>
      </c>
      <c r="D9" s="87">
        <v>14931.4</v>
      </c>
      <c r="E9" s="87">
        <v>19091.927019999999</v>
      </c>
      <c r="F9" s="87">
        <v>21013.241187384046</v>
      </c>
      <c r="G9" s="87">
        <v>22309.636363600002</v>
      </c>
      <c r="H9" s="87">
        <v>21899.629449152544</v>
      </c>
      <c r="I9" s="87">
        <v>25572.02</v>
      </c>
      <c r="J9" s="87">
        <v>24233</v>
      </c>
      <c r="K9" s="87">
        <v>23387.403835000001</v>
      </c>
      <c r="L9" s="87">
        <v>48830.690533333327</v>
      </c>
      <c r="M9" s="87">
        <v>79284.604399999997</v>
      </c>
    </row>
    <row r="10" spans="1:13" x14ac:dyDescent="0.25">
      <c r="A10" s="86" t="s">
        <v>35</v>
      </c>
      <c r="B10" s="87">
        <v>1500</v>
      </c>
      <c r="C10" s="87">
        <v>12704.663333333334</v>
      </c>
      <c r="D10" s="87">
        <v>19289</v>
      </c>
      <c r="E10" s="87">
        <v>31918.253699999997</v>
      </c>
      <c r="F10" s="87">
        <v>22249.58956085343</v>
      </c>
      <c r="G10" s="87">
        <v>18471.781818160001</v>
      </c>
      <c r="H10" s="87">
        <v>17424.155759322035</v>
      </c>
      <c r="I10" s="87">
        <v>10885</v>
      </c>
      <c r="J10" s="87">
        <v>40853.077700000002</v>
      </c>
      <c r="K10" s="87">
        <v>17810.403835000001</v>
      </c>
      <c r="L10" s="87">
        <v>11108.273866666665</v>
      </c>
      <c r="M10" s="87">
        <v>49056.914400000001</v>
      </c>
    </row>
    <row r="11" spans="1:13" x14ac:dyDescent="0.25">
      <c r="A11" s="86" t="s">
        <v>59</v>
      </c>
      <c r="B11" s="87"/>
      <c r="C11" s="87"/>
      <c r="D11" s="87"/>
      <c r="E11" s="87"/>
      <c r="F11" s="87"/>
      <c r="G11" s="87"/>
      <c r="H11" s="87"/>
      <c r="I11" s="87"/>
      <c r="J11" s="87"/>
      <c r="K11" s="87"/>
      <c r="L11" s="87"/>
      <c r="M11" s="87"/>
    </row>
    <row r="12" spans="1:13" x14ac:dyDescent="0.25">
      <c r="A12" s="86" t="s">
        <v>150</v>
      </c>
      <c r="B12" s="87">
        <v>17833.330000000002</v>
      </c>
      <c r="C12" s="87">
        <v>82723.313333333324</v>
      </c>
      <c r="D12" s="87">
        <v>119865.93</v>
      </c>
      <c r="E12" s="87">
        <v>187267.09581999999</v>
      </c>
      <c r="F12" s="87">
        <v>161480.58093376626</v>
      </c>
      <c r="G12" s="87">
        <v>255608.59181792001</v>
      </c>
      <c r="H12" s="87">
        <v>214618.77314406779</v>
      </c>
      <c r="I12" s="87">
        <v>197699.04</v>
      </c>
      <c r="J12" s="87">
        <v>208512.8939</v>
      </c>
      <c r="K12" s="87">
        <v>170238.40684500002</v>
      </c>
      <c r="L12" s="87">
        <v>327128.74790166662</v>
      </c>
      <c r="M12" s="87">
        <v>726860.82726666657</v>
      </c>
    </row>
    <row r="23" spans="3:15" x14ac:dyDescent="0.25">
      <c r="C23" s="85" t="s">
        <v>149</v>
      </c>
      <c r="D23" t="s">
        <v>163</v>
      </c>
      <c r="E23" t="s">
        <v>164</v>
      </c>
      <c r="F23" t="s">
        <v>165</v>
      </c>
      <c r="G23" t="s">
        <v>166</v>
      </c>
      <c r="H23" t="s">
        <v>167</v>
      </c>
      <c r="I23" t="s">
        <v>168</v>
      </c>
      <c r="J23" t="s">
        <v>169</v>
      </c>
      <c r="K23" t="s">
        <v>170</v>
      </c>
      <c r="L23" t="s">
        <v>171</v>
      </c>
      <c r="M23" t="s">
        <v>172</v>
      </c>
      <c r="N23" t="s">
        <v>173</v>
      </c>
      <c r="O23" t="s">
        <v>174</v>
      </c>
    </row>
    <row r="24" spans="3:15" x14ac:dyDescent="0.25">
      <c r="C24" s="86" t="s">
        <v>21</v>
      </c>
      <c r="D24" s="87">
        <v>5016.67</v>
      </c>
      <c r="E24" s="87">
        <v>28817.316666666666</v>
      </c>
      <c r="F24" s="87">
        <v>42695.130000000005</v>
      </c>
      <c r="G24" s="87">
        <v>63983.257059999989</v>
      </c>
      <c r="H24" s="87">
        <v>45331.969554730982</v>
      </c>
      <c r="I24" s="87">
        <v>127211.55545448001</v>
      </c>
      <c r="J24" s="87">
        <v>68578.597898305088</v>
      </c>
      <c r="K24" s="87">
        <v>54768.9</v>
      </c>
      <c r="L24" s="87">
        <v>33540.67</v>
      </c>
      <c r="M24" s="87">
        <v>66939.890533333324</v>
      </c>
      <c r="N24" s="87">
        <v>40561.307670000002</v>
      </c>
      <c r="O24" s="87">
        <v>167470.17200000002</v>
      </c>
    </row>
    <row r="25" spans="3:15" x14ac:dyDescent="0.25">
      <c r="C25" s="86" t="s">
        <v>49</v>
      </c>
      <c r="D25" s="87">
        <v>3150</v>
      </c>
      <c r="E25" s="87">
        <v>6992.0033333333331</v>
      </c>
      <c r="F25" s="87">
        <v>7687.6</v>
      </c>
      <c r="G25" s="87">
        <v>16227.19368</v>
      </c>
      <c r="H25" s="87">
        <v>13642.247513914657</v>
      </c>
      <c r="I25" s="87">
        <v>17988.709090880002</v>
      </c>
      <c r="J25" s="87">
        <v>18821.187759322034</v>
      </c>
      <c r="K25" s="87">
        <v>29579.85</v>
      </c>
      <c r="L25" s="87">
        <v>40482.4954</v>
      </c>
      <c r="M25" s="87">
        <v>69324.033834999995</v>
      </c>
      <c r="N25" s="87">
        <v>29597</v>
      </c>
      <c r="O25" s="87">
        <v>294926.64526666666</v>
      </c>
    </row>
    <row r="26" spans="3:15" x14ac:dyDescent="0.25">
      <c r="C26" s="86" t="s">
        <v>41</v>
      </c>
      <c r="D26" s="87">
        <v>1866.66</v>
      </c>
      <c r="E26" s="87">
        <v>7233.33</v>
      </c>
      <c r="F26" s="87">
        <v>8087.6</v>
      </c>
      <c r="G26" s="87">
        <v>13762.460339999998</v>
      </c>
      <c r="H26" s="87">
        <v>16780.873840445271</v>
      </c>
      <c r="I26" s="87">
        <v>8907.8545454400009</v>
      </c>
      <c r="J26" s="87">
        <v>10649.654379661017</v>
      </c>
      <c r="K26" s="87">
        <v>8935</v>
      </c>
      <c r="L26" s="87">
        <v>11763</v>
      </c>
      <c r="M26" s="87">
        <v>4694.08</v>
      </c>
      <c r="N26" s="87">
        <v>11352.5</v>
      </c>
      <c r="O26" s="87">
        <v>36121.5196</v>
      </c>
    </row>
    <row r="27" spans="3:15" x14ac:dyDescent="0.25">
      <c r="C27" s="86" t="s">
        <v>76</v>
      </c>
      <c r="D27" s="87">
        <v>3150</v>
      </c>
      <c r="E27" s="87">
        <v>22150.666666666664</v>
      </c>
      <c r="F27" s="87">
        <v>27175.199999999997</v>
      </c>
      <c r="G27" s="87">
        <v>42284.004019999993</v>
      </c>
      <c r="H27" s="87">
        <v>42462.659276437851</v>
      </c>
      <c r="I27" s="87">
        <v>60719.054545360006</v>
      </c>
      <c r="J27" s="87">
        <v>77245.547898305085</v>
      </c>
      <c r="K27" s="87">
        <v>67958.27</v>
      </c>
      <c r="L27" s="87">
        <v>57640.650800000003</v>
      </c>
      <c r="M27" s="87">
        <v>126231.77913333333</v>
      </c>
      <c r="N27" s="87">
        <v>47529.791504999994</v>
      </c>
      <c r="O27" s="87">
        <v>100000.97159999999</v>
      </c>
    </row>
    <row r="28" spans="3:15" x14ac:dyDescent="0.25">
      <c r="C28" s="86" t="s">
        <v>63</v>
      </c>
      <c r="D28" s="87"/>
      <c r="E28" s="87"/>
      <c r="F28" s="87"/>
      <c r="G28" s="87"/>
      <c r="H28" s="87"/>
      <c r="I28" s="87"/>
      <c r="J28" s="87"/>
      <c r="K28" s="87"/>
      <c r="L28" s="87"/>
      <c r="M28" s="87"/>
      <c r="N28" s="87"/>
      <c r="O28" s="87"/>
    </row>
    <row r="29" spans="3:15" x14ac:dyDescent="0.25">
      <c r="C29" s="86" t="s">
        <v>75</v>
      </c>
      <c r="D29" s="87">
        <v>3150</v>
      </c>
      <c r="E29" s="87">
        <v>4825.333333333333</v>
      </c>
      <c r="F29" s="87">
        <v>14931.4</v>
      </c>
      <c r="G29" s="87">
        <v>19091.927019999999</v>
      </c>
      <c r="H29" s="87">
        <v>21013.241187384046</v>
      </c>
      <c r="I29" s="87">
        <v>22309.636363600002</v>
      </c>
      <c r="J29" s="87">
        <v>21899.629449152544</v>
      </c>
      <c r="K29" s="87">
        <v>25572.02</v>
      </c>
      <c r="L29" s="87">
        <v>24233</v>
      </c>
      <c r="M29" s="87">
        <v>48830.690533333327</v>
      </c>
      <c r="N29" s="87">
        <v>23387.403835000001</v>
      </c>
      <c r="O29" s="87">
        <v>79284.604399999997</v>
      </c>
    </row>
    <row r="30" spans="3:15" x14ac:dyDescent="0.25">
      <c r="C30" s="86" t="s">
        <v>150</v>
      </c>
      <c r="D30" s="87">
        <v>17833.330000000002</v>
      </c>
      <c r="E30" s="87">
        <v>82723.313333333324</v>
      </c>
      <c r="F30" s="87">
        <v>119865.93</v>
      </c>
      <c r="G30" s="87">
        <v>187267.09581999999</v>
      </c>
      <c r="H30" s="87">
        <v>161480.58093376626</v>
      </c>
      <c r="I30" s="87">
        <v>255608.59181792001</v>
      </c>
      <c r="J30" s="87">
        <v>214618.77314406779</v>
      </c>
      <c r="K30" s="87">
        <v>197699.04</v>
      </c>
      <c r="L30" s="87">
        <v>208512.8939</v>
      </c>
      <c r="M30" s="87">
        <v>327128.74790166662</v>
      </c>
      <c r="N30" s="87">
        <v>170238.40684500002</v>
      </c>
      <c r="O30" s="87">
        <v>726860.82726666657</v>
      </c>
    </row>
    <row r="31" spans="3:15" x14ac:dyDescent="0.25">
      <c r="C31" s="86" t="s">
        <v>35</v>
      </c>
      <c r="D31" s="87">
        <v>1500</v>
      </c>
      <c r="E31" s="87">
        <v>12704.663333333334</v>
      </c>
      <c r="F31" s="87">
        <v>19289</v>
      </c>
      <c r="G31" s="87">
        <v>31918.253699999997</v>
      </c>
      <c r="H31" s="87">
        <v>22249.58956085343</v>
      </c>
      <c r="I31" s="87">
        <v>18471.781818160001</v>
      </c>
      <c r="J31" s="87">
        <v>17424.155759322035</v>
      </c>
      <c r="K31" s="87">
        <v>10885</v>
      </c>
      <c r="L31" s="87">
        <v>40853.077700000002</v>
      </c>
      <c r="M31" s="87">
        <v>11108.273866666665</v>
      </c>
      <c r="N31" s="87">
        <v>17810.403835000001</v>
      </c>
      <c r="O31" s="87">
        <v>49056.914400000001</v>
      </c>
    </row>
    <row r="32" spans="3:15" x14ac:dyDescent="0.25">
      <c r="C32" s="86" t="s">
        <v>59</v>
      </c>
      <c r="D32" s="87"/>
      <c r="E32" s="87"/>
      <c r="F32" s="87"/>
      <c r="G32" s="87"/>
      <c r="H32" s="87"/>
      <c r="I32" s="87"/>
      <c r="J32" s="87"/>
      <c r="K32" s="87"/>
      <c r="L32" s="87"/>
      <c r="M32" s="87"/>
      <c r="N32" s="87"/>
      <c r="O32" s="87"/>
    </row>
    <row r="33" spans="3:15" x14ac:dyDescent="0.25">
      <c r="C33" s="86" t="s">
        <v>150</v>
      </c>
      <c r="D33" s="87">
        <v>35666.660000000003</v>
      </c>
      <c r="E33" s="87">
        <v>165446.62666666665</v>
      </c>
      <c r="F33" s="87">
        <v>239731.86</v>
      </c>
      <c r="G33" s="87">
        <v>374534.19163999998</v>
      </c>
      <c r="H33" s="87">
        <v>322961.16186753253</v>
      </c>
      <c r="I33" s="87">
        <v>511217.18363583996</v>
      </c>
      <c r="J33" s="87">
        <v>429237.54628813564</v>
      </c>
      <c r="K33" s="87">
        <v>395398.08</v>
      </c>
      <c r="L33" s="87">
        <v>417025.78780000005</v>
      </c>
      <c r="M33" s="87">
        <v>654257.49580333335</v>
      </c>
      <c r="N33" s="87">
        <v>340476.81369000004</v>
      </c>
      <c r="O33" s="87">
        <v>1453721.6545333329</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9914F-DF33-4A7E-B697-0199837AD461}">
  <dimension ref="A1:AB74"/>
  <sheetViews>
    <sheetView workbookViewId="0">
      <pane xSplit="4" ySplit="3" topLeftCell="E61" activePane="bottomRight" state="frozen"/>
      <selection pane="topRight" activeCell="E1" sqref="E1"/>
      <selection pane="bottomLeft" activeCell="A4" sqref="A4"/>
      <selection pane="bottomRight" activeCell="A3" sqref="A3:Q74"/>
    </sheetView>
  </sheetViews>
  <sheetFormatPr baseColWidth="10" defaultRowHeight="15" x14ac:dyDescent="0.25"/>
  <cols>
    <col min="1" max="1" width="17.85546875" style="56" customWidth="1"/>
    <col min="2" max="2" width="4" style="17" customWidth="1"/>
    <col min="3" max="3" width="11.42578125" style="16"/>
    <col min="4" max="4" width="86.140625" style="48" customWidth="1"/>
    <col min="5" max="5" width="7.85546875" style="48" customWidth="1"/>
    <col min="6" max="28" width="9.140625" style="48" customWidth="1"/>
    <col min="29" max="16384" width="11.42578125" style="48"/>
  </cols>
  <sheetData>
    <row r="1" spans="1:28" x14ac:dyDescent="0.25">
      <c r="A1" s="90"/>
      <c r="B1" s="91"/>
      <c r="C1" s="91"/>
      <c r="D1" s="91"/>
      <c r="E1" s="88" t="s">
        <v>140</v>
      </c>
      <c r="F1" s="62"/>
      <c r="G1" s="62"/>
      <c r="H1" s="62"/>
      <c r="I1" s="62"/>
      <c r="J1" s="62"/>
      <c r="K1" s="62"/>
      <c r="L1" s="62"/>
      <c r="M1" s="62"/>
      <c r="N1" s="62"/>
      <c r="O1" s="62"/>
      <c r="P1" s="62"/>
      <c r="Q1" s="62"/>
      <c r="R1" s="62"/>
      <c r="S1" s="62"/>
      <c r="T1" s="62"/>
      <c r="U1" s="62"/>
      <c r="V1" s="62"/>
      <c r="W1" s="62"/>
      <c r="X1" s="62"/>
      <c r="Y1" s="62"/>
      <c r="Z1" s="62"/>
      <c r="AA1" s="62"/>
      <c r="AB1" s="62"/>
    </row>
    <row r="2" spans="1:28" x14ac:dyDescent="0.25">
      <c r="A2" s="90"/>
      <c r="B2" s="90"/>
      <c r="C2" s="91"/>
      <c r="D2" s="91"/>
      <c r="E2" s="89">
        <v>2019</v>
      </c>
      <c r="F2" s="60"/>
      <c r="G2" s="60"/>
      <c r="H2" s="60"/>
      <c r="I2" s="60"/>
      <c r="J2" s="60"/>
      <c r="K2" s="60"/>
      <c r="L2" s="60"/>
      <c r="M2" s="60"/>
      <c r="N2" s="60"/>
      <c r="O2" s="60"/>
      <c r="P2" s="60"/>
      <c r="Q2" s="61">
        <v>2020</v>
      </c>
      <c r="R2" s="61"/>
      <c r="S2" s="61"/>
      <c r="T2" s="61"/>
      <c r="U2" s="61"/>
      <c r="V2" s="61"/>
      <c r="W2" s="61"/>
      <c r="X2" s="61"/>
      <c r="Y2" s="61"/>
      <c r="Z2" s="61"/>
      <c r="AA2" s="61"/>
      <c r="AB2" s="61"/>
    </row>
    <row r="3" spans="1:28" x14ac:dyDescent="0.25">
      <c r="A3" s="90" t="s">
        <v>7</v>
      </c>
      <c r="B3" s="90" t="s">
        <v>77</v>
      </c>
      <c r="C3" s="91" t="s">
        <v>8</v>
      </c>
      <c r="D3" s="92" t="s">
        <v>9</v>
      </c>
      <c r="E3" s="37"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49" t="s">
        <v>75</v>
      </c>
      <c r="B4" s="18">
        <v>1</v>
      </c>
      <c r="C4" s="19">
        <v>2445283</v>
      </c>
      <c r="D4" s="49" t="s">
        <v>0</v>
      </c>
      <c r="E4" s="57">
        <f>'[1]F. SALUD'!H40</f>
        <v>3150</v>
      </c>
      <c r="F4" s="57">
        <f>'[1]F. SALUD'!I40</f>
        <v>4825.333333333333</v>
      </c>
      <c r="G4" s="57">
        <f>'[1]F. SALUD'!J40</f>
        <v>14931.4</v>
      </c>
      <c r="H4" s="57">
        <f>'[1]F. SALUD'!K40</f>
        <v>19091.927019999999</v>
      </c>
      <c r="I4" s="57">
        <f>'[1]F. SALUD'!L40</f>
        <v>21013.241187384046</v>
      </c>
      <c r="J4" s="57">
        <f>'[1]F. SALUD'!M40</f>
        <v>21899.629449152544</v>
      </c>
      <c r="K4" s="57">
        <f>'[1]F. SALUD'!N40</f>
        <v>22309.636363600002</v>
      </c>
      <c r="L4" s="57">
        <f>'[1]F. SALUD'!O40</f>
        <v>25572.02</v>
      </c>
      <c r="M4" s="57">
        <f>'[1]F. SALUD'!P40</f>
        <v>24233</v>
      </c>
      <c r="N4" s="57">
        <f>'[1]F. SALUD'!Q40</f>
        <v>300</v>
      </c>
      <c r="O4" s="57">
        <f>'[1]F. SALUD'!R40</f>
        <v>15000</v>
      </c>
      <c r="P4" s="57">
        <f>'[1]F. SALUD'!S40</f>
        <v>0</v>
      </c>
      <c r="Q4" s="57"/>
      <c r="R4" s="57"/>
      <c r="S4" s="57"/>
      <c r="T4" s="57"/>
      <c r="U4" s="57"/>
      <c r="V4" s="57"/>
      <c r="W4" s="57"/>
      <c r="X4" s="57"/>
      <c r="Y4" s="57"/>
      <c r="Z4" s="57"/>
      <c r="AA4" s="57"/>
      <c r="AB4" s="57"/>
    </row>
    <row r="5" spans="1:28" ht="25.5" x14ac:dyDescent="0.25">
      <c r="A5" s="49" t="s">
        <v>75</v>
      </c>
      <c r="B5" s="18">
        <v>2</v>
      </c>
      <c r="C5" s="19">
        <v>45081</v>
      </c>
      <c r="D5" s="49" t="s">
        <v>1</v>
      </c>
      <c r="E5" s="57">
        <f>'[1]F. SALUD'!H79</f>
        <v>0</v>
      </c>
      <c r="F5" s="57">
        <f>'[1]F. SALUD'!I79</f>
        <v>0</v>
      </c>
      <c r="G5" s="57">
        <f>'[1]F. SALUD'!J79</f>
        <v>0</v>
      </c>
      <c r="H5" s="57">
        <f>'[1]F. SALUD'!K79</f>
        <v>0</v>
      </c>
      <c r="I5" s="57">
        <f>'[1]F. SALUD'!L79</f>
        <v>0</v>
      </c>
      <c r="J5" s="57">
        <f>'[1]F. SALUD'!M79</f>
        <v>0</v>
      </c>
      <c r="K5" s="57">
        <f>'[1]F. SALUD'!N79</f>
        <v>0</v>
      </c>
      <c r="L5" s="57">
        <f>'[1]F. SALUD'!O79</f>
        <v>0</v>
      </c>
      <c r="M5" s="57">
        <f>'[1]F. SALUD'!P79</f>
        <v>0</v>
      </c>
      <c r="N5" s="57">
        <f>'[1]F. SALUD'!Q79</f>
        <v>23087.403835000001</v>
      </c>
      <c r="O5" s="57">
        <f>'[1]F. SALUD'!R79</f>
        <v>9793.8452666666653</v>
      </c>
      <c r="P5" s="57">
        <f>'[1]F. SALUD'!S79</f>
        <v>26997.057199999999</v>
      </c>
      <c r="Q5" s="57"/>
      <c r="R5" s="57"/>
      <c r="S5" s="57"/>
      <c r="T5" s="57"/>
      <c r="U5" s="57"/>
      <c r="V5" s="57"/>
      <c r="W5" s="57"/>
      <c r="X5" s="57"/>
      <c r="Y5" s="57"/>
      <c r="Z5" s="57"/>
      <c r="AA5" s="57"/>
      <c r="AB5" s="57"/>
    </row>
    <row r="6" spans="1:28" ht="25.5" x14ac:dyDescent="0.25">
      <c r="A6" s="49" t="s">
        <v>75</v>
      </c>
      <c r="B6" s="18">
        <v>3</v>
      </c>
      <c r="C6" s="19">
        <v>45082</v>
      </c>
      <c r="D6" s="49" t="s">
        <v>2</v>
      </c>
      <c r="E6" s="57">
        <f>'[1]F. SALUD'!H141</f>
        <v>0</v>
      </c>
      <c r="F6" s="57">
        <f>'[1]F. SALUD'!I141</f>
        <v>0</v>
      </c>
      <c r="G6" s="57">
        <f>'[1]F. SALUD'!J141</f>
        <v>0</v>
      </c>
      <c r="H6" s="57">
        <f>'[1]F. SALUD'!K141</f>
        <v>0</v>
      </c>
      <c r="I6" s="57">
        <f>'[1]F. SALUD'!L141</f>
        <v>0</v>
      </c>
      <c r="J6" s="57">
        <f>'[1]F. SALUD'!M141</f>
        <v>0</v>
      </c>
      <c r="K6" s="57">
        <f>'[1]F. SALUD'!N141</f>
        <v>0</v>
      </c>
      <c r="L6" s="57">
        <f>'[1]F. SALUD'!O141</f>
        <v>0</v>
      </c>
      <c r="M6" s="57">
        <f>'[1]F. SALUD'!P141</f>
        <v>0</v>
      </c>
      <c r="N6" s="57">
        <f>'[1]F. SALUD'!Q141</f>
        <v>0</v>
      </c>
      <c r="O6" s="57">
        <f>'[1]F. SALUD'!R141</f>
        <v>0</v>
      </c>
      <c r="P6" s="57">
        <f>'[1]F. SALUD'!S141</f>
        <v>36845</v>
      </c>
      <c r="Q6" s="57"/>
      <c r="R6" s="57"/>
      <c r="S6" s="57"/>
      <c r="T6" s="57"/>
      <c r="U6" s="57"/>
      <c r="V6" s="57"/>
      <c r="W6" s="57"/>
      <c r="X6" s="57"/>
      <c r="Y6" s="57"/>
      <c r="Z6" s="57"/>
      <c r="AA6" s="57"/>
      <c r="AB6" s="57"/>
    </row>
    <row r="7" spans="1:28" ht="38.25" x14ac:dyDescent="0.25">
      <c r="A7" s="49" t="s">
        <v>75</v>
      </c>
      <c r="B7" s="18">
        <v>4</v>
      </c>
      <c r="C7" s="19">
        <v>45085</v>
      </c>
      <c r="D7" s="49" t="s">
        <v>3</v>
      </c>
      <c r="E7" s="57">
        <f>'[1]F. SALUD'!H109</f>
        <v>0</v>
      </c>
      <c r="F7" s="57">
        <f>'[1]F. SALUD'!I109</f>
        <v>0</v>
      </c>
      <c r="G7" s="57">
        <f>'[1]F. SALUD'!J109</f>
        <v>0</v>
      </c>
      <c r="H7" s="57">
        <f>'[1]F. SALUD'!K109</f>
        <v>0</v>
      </c>
      <c r="I7" s="57">
        <f>'[1]F. SALUD'!L109</f>
        <v>0</v>
      </c>
      <c r="J7" s="57">
        <f>'[1]F. SALUD'!M109</f>
        <v>0</v>
      </c>
      <c r="K7" s="57">
        <f>'[1]F. SALUD'!N109</f>
        <v>0</v>
      </c>
      <c r="L7" s="57">
        <f>'[1]F. SALUD'!O109</f>
        <v>0</v>
      </c>
      <c r="M7" s="57">
        <f>'[1]F. SALUD'!P109</f>
        <v>0</v>
      </c>
      <c r="N7" s="57">
        <f>'[1]F. SALUD'!Q109</f>
        <v>0</v>
      </c>
      <c r="O7" s="57">
        <f>'[1]F. SALUD'!R109</f>
        <v>24036.845266666664</v>
      </c>
      <c r="P7" s="57">
        <f>'[1]F. SALUD'!S109</f>
        <v>15442.547200000001</v>
      </c>
      <c r="Q7" s="57"/>
      <c r="R7" s="57"/>
      <c r="S7" s="57"/>
      <c r="T7" s="57"/>
      <c r="U7" s="57"/>
      <c r="V7" s="57"/>
      <c r="W7" s="57"/>
      <c r="X7" s="57"/>
      <c r="Y7" s="57"/>
      <c r="Z7" s="57"/>
      <c r="AA7" s="57"/>
      <c r="AB7" s="57"/>
    </row>
    <row r="8" spans="1:28" ht="25.5" x14ac:dyDescent="0.25">
      <c r="A8" s="49" t="s">
        <v>75</v>
      </c>
      <c r="B8" s="18">
        <v>5</v>
      </c>
      <c r="C8" s="19">
        <v>45083</v>
      </c>
      <c r="D8" s="49" t="s">
        <v>4</v>
      </c>
      <c r="E8" s="57"/>
      <c r="F8" s="57"/>
      <c r="G8" s="57"/>
      <c r="H8" s="57"/>
      <c r="I8" s="57"/>
      <c r="J8" s="57"/>
      <c r="K8" s="57"/>
      <c r="L8" s="57"/>
      <c r="M8" s="57"/>
      <c r="N8" s="57"/>
      <c r="O8" s="57"/>
      <c r="P8" s="57"/>
      <c r="Q8" s="57"/>
      <c r="R8" s="57"/>
      <c r="S8" s="57"/>
      <c r="T8" s="57"/>
      <c r="U8" s="57"/>
      <c r="V8" s="57"/>
      <c r="W8" s="57"/>
      <c r="X8" s="57"/>
      <c r="Y8" s="57"/>
      <c r="Z8" s="57"/>
      <c r="AA8" s="57"/>
      <c r="AB8" s="57"/>
    </row>
    <row r="9" spans="1:28" ht="25.5" x14ac:dyDescent="0.25">
      <c r="A9" s="49" t="s">
        <v>75</v>
      </c>
      <c r="B9" s="18">
        <v>6</v>
      </c>
      <c r="C9" s="19">
        <v>45084</v>
      </c>
      <c r="D9" s="49" t="s">
        <v>5</v>
      </c>
      <c r="E9" s="57"/>
      <c r="F9" s="57"/>
      <c r="G9" s="57"/>
      <c r="H9" s="57"/>
      <c r="I9" s="57"/>
      <c r="J9" s="57"/>
      <c r="K9" s="57"/>
      <c r="L9" s="57"/>
      <c r="M9" s="57"/>
      <c r="N9" s="57"/>
      <c r="O9" s="57"/>
      <c r="P9" s="57"/>
      <c r="Q9" s="57"/>
      <c r="R9" s="57"/>
      <c r="S9" s="57"/>
      <c r="T9" s="57"/>
      <c r="U9" s="57"/>
      <c r="V9" s="57"/>
      <c r="W9" s="57"/>
      <c r="X9" s="57"/>
      <c r="Y9" s="57"/>
      <c r="Z9" s="57"/>
      <c r="AA9" s="57"/>
      <c r="AB9" s="57"/>
    </row>
    <row r="10" spans="1:28" ht="25.5" x14ac:dyDescent="0.25">
      <c r="A10" s="49" t="s">
        <v>75</v>
      </c>
      <c r="B10" s="18">
        <v>7</v>
      </c>
      <c r="C10" s="19">
        <v>45087</v>
      </c>
      <c r="D10" s="49" t="s">
        <v>6</v>
      </c>
      <c r="E10" s="57"/>
      <c r="F10" s="57"/>
      <c r="G10" s="57"/>
      <c r="H10" s="57"/>
      <c r="I10" s="57"/>
      <c r="J10" s="57"/>
      <c r="K10" s="57"/>
      <c r="L10" s="57"/>
      <c r="M10" s="57"/>
      <c r="N10" s="57"/>
      <c r="O10" s="57"/>
      <c r="P10" s="57"/>
      <c r="Q10" s="57"/>
      <c r="R10" s="57"/>
      <c r="S10" s="57"/>
      <c r="T10" s="57"/>
      <c r="U10" s="57"/>
      <c r="V10" s="57"/>
      <c r="W10" s="57"/>
      <c r="X10" s="57"/>
      <c r="Y10" s="57"/>
      <c r="Z10" s="57"/>
      <c r="AA10" s="57"/>
      <c r="AB10" s="57"/>
    </row>
    <row r="11" spans="1:28" ht="38.25" x14ac:dyDescent="0.25">
      <c r="A11" s="50" t="s">
        <v>76</v>
      </c>
      <c r="B11" s="23">
        <v>1</v>
      </c>
      <c r="C11" s="24">
        <v>2469801</v>
      </c>
      <c r="D11" s="50" t="s">
        <v>10</v>
      </c>
      <c r="E11" s="57">
        <f>'[1]F. EDU'!H217</f>
        <v>0</v>
      </c>
      <c r="F11" s="57">
        <f>'[1]F. EDU'!I217</f>
        <v>0</v>
      </c>
      <c r="G11" s="57">
        <f>'[1]F. EDU'!J217</f>
        <v>0</v>
      </c>
      <c r="H11" s="57">
        <f>'[1]F. EDU'!K217</f>
        <v>0</v>
      </c>
      <c r="I11" s="57">
        <f>'[1]F. EDU'!L217</f>
        <v>0</v>
      </c>
      <c r="J11" s="57">
        <f>'[1]F. EDU'!M217</f>
        <v>14593.756069491526</v>
      </c>
      <c r="K11" s="57">
        <f>'[1]F. EDU'!N217</f>
        <v>10289.781818160001</v>
      </c>
      <c r="L11" s="57">
        <f>'[1]F. EDU'!O217</f>
        <v>19761.400000000001</v>
      </c>
      <c r="M11" s="57">
        <f>'[1]F. EDU'!P217</f>
        <v>10679.7477</v>
      </c>
      <c r="N11" s="57">
        <f>'[1]F. EDU'!Q217</f>
        <v>7780</v>
      </c>
      <c r="O11" s="57">
        <f>'[1]F. EDU'!R217</f>
        <v>13557.3</v>
      </c>
      <c r="P11" s="57">
        <f>'[1]F. EDU'!S217</f>
        <v>3900</v>
      </c>
      <c r="Q11" s="57"/>
      <c r="R11" s="57"/>
      <c r="S11" s="57"/>
      <c r="T11" s="57"/>
      <c r="U11" s="57"/>
      <c r="V11" s="57"/>
      <c r="W11" s="57"/>
      <c r="X11" s="57"/>
      <c r="Y11" s="57"/>
      <c r="Z11" s="57"/>
      <c r="AA11" s="57"/>
      <c r="AB11" s="57"/>
    </row>
    <row r="12" spans="1:28" ht="25.5" x14ac:dyDescent="0.25">
      <c r="A12" s="50" t="s">
        <v>76</v>
      </c>
      <c r="B12" s="23">
        <v>2</v>
      </c>
      <c r="C12" s="24">
        <v>2462393</v>
      </c>
      <c r="D12" s="50" t="s">
        <v>11</v>
      </c>
      <c r="E12" s="57">
        <f>'[1]F. EDU'!H273</f>
        <v>0</v>
      </c>
      <c r="F12" s="57">
        <f>'[1]F. EDU'!I273</f>
        <v>0</v>
      </c>
      <c r="G12" s="57">
        <f>'[1]F. EDU'!J273</f>
        <v>0</v>
      </c>
      <c r="H12" s="57">
        <f>'[1]F. EDU'!K273</f>
        <v>0</v>
      </c>
      <c r="I12" s="57">
        <f>'[1]F. EDU'!L273</f>
        <v>0</v>
      </c>
      <c r="J12" s="57">
        <f>'[1]F. EDU'!M273</f>
        <v>0</v>
      </c>
      <c r="K12" s="57">
        <f>'[1]F. EDU'!N273</f>
        <v>0</v>
      </c>
      <c r="L12" s="57">
        <f>'[1]F. EDU'!O273</f>
        <v>0</v>
      </c>
      <c r="M12" s="57">
        <f>'[1]F. EDU'!P273</f>
        <v>10505.7477</v>
      </c>
      <c r="N12" s="57">
        <f>'[1]F. EDU'!Q273</f>
        <v>14952.153834999999</v>
      </c>
      <c r="O12" s="57">
        <f>'[1]F. EDU'!R273</f>
        <v>10122.428599999999</v>
      </c>
      <c r="P12" s="57">
        <f>'[1]F. EDU'!S273</f>
        <v>25758.857199999999</v>
      </c>
      <c r="Q12" s="57"/>
      <c r="R12" s="57"/>
      <c r="S12" s="57"/>
      <c r="T12" s="57"/>
      <c r="U12" s="57"/>
      <c r="V12" s="57"/>
      <c r="W12" s="57"/>
      <c r="X12" s="57"/>
      <c r="Y12" s="57"/>
      <c r="Z12" s="57"/>
      <c r="AA12" s="57"/>
      <c r="AB12" s="57"/>
    </row>
    <row r="13" spans="1:28" ht="25.5" x14ac:dyDescent="0.25">
      <c r="A13" s="50" t="s">
        <v>76</v>
      </c>
      <c r="B13" s="23">
        <v>3</v>
      </c>
      <c r="C13" s="24">
        <v>2469625</v>
      </c>
      <c r="D13" s="50" t="s">
        <v>12</v>
      </c>
      <c r="E13" s="57">
        <f>'[1]F. EDU'!H92</f>
        <v>0</v>
      </c>
      <c r="F13" s="57">
        <f>'[1]F. EDU'!I92</f>
        <v>8500</v>
      </c>
      <c r="G13" s="57">
        <f>'[1]F. EDU'!J92</f>
        <v>13587.599999999999</v>
      </c>
      <c r="H13" s="57">
        <f>'[1]F. EDU'!K92</f>
        <v>23937.193679999997</v>
      </c>
      <c r="I13" s="57">
        <f>'[1]F. EDU'!L92</f>
        <v>22570.894656771801</v>
      </c>
      <c r="J13" s="57">
        <f>'[1]F. EDU'!M92</f>
        <v>15349.954379661016</v>
      </c>
      <c r="K13" s="57">
        <f>'[1]F. EDU'!N92</f>
        <v>24253.563636320003</v>
      </c>
      <c r="L13" s="57">
        <f>'[1]F. EDU'!O92</f>
        <v>20202.72</v>
      </c>
      <c r="M13" s="57">
        <f>'[1]F. EDU'!P92</f>
        <v>7844</v>
      </c>
      <c r="N13" s="57">
        <f>'[1]F. EDU'!Q92</f>
        <v>560</v>
      </c>
      <c r="O13" s="57">
        <f>'[1]F. EDU'!R92</f>
        <v>50690</v>
      </c>
      <c r="P13" s="57">
        <f>'[1]F. EDU'!S92</f>
        <v>0</v>
      </c>
      <c r="Q13" s="57"/>
      <c r="R13" s="57"/>
      <c r="S13" s="57"/>
      <c r="T13" s="57"/>
      <c r="U13" s="57"/>
      <c r="V13" s="57"/>
      <c r="W13" s="57"/>
      <c r="X13" s="57"/>
      <c r="Y13" s="57"/>
      <c r="Z13" s="57"/>
      <c r="AA13" s="57"/>
      <c r="AB13" s="57"/>
    </row>
    <row r="14" spans="1:28" ht="25.5" x14ac:dyDescent="0.25">
      <c r="A14" s="50" t="s">
        <v>76</v>
      </c>
      <c r="B14" s="23">
        <v>4</v>
      </c>
      <c r="C14" s="24">
        <v>2462394</v>
      </c>
      <c r="D14" s="50" t="s">
        <v>13</v>
      </c>
      <c r="E14" s="57">
        <f>'[1]F. EDU'!H246</f>
        <v>0</v>
      </c>
      <c r="F14" s="57">
        <f>'[1]F. EDU'!I246</f>
        <v>0</v>
      </c>
      <c r="G14" s="57">
        <f>'[1]F. EDU'!J246</f>
        <v>0</v>
      </c>
      <c r="H14" s="57">
        <f>'[1]F. EDU'!K246</f>
        <v>0</v>
      </c>
      <c r="I14" s="57">
        <f>'[1]F. EDU'!L246</f>
        <v>0</v>
      </c>
      <c r="J14" s="57">
        <f>'[1]F. EDU'!M246</f>
        <v>0</v>
      </c>
      <c r="K14" s="57">
        <f>'[1]F. EDU'!N246</f>
        <v>0</v>
      </c>
      <c r="L14" s="57">
        <f>'[1]F. EDU'!O246</f>
        <v>0</v>
      </c>
      <c r="M14" s="57">
        <f>'[1]F. EDU'!P246</f>
        <v>12140.7477</v>
      </c>
      <c r="N14" s="57">
        <f>'[1]F. EDU'!Q246</f>
        <v>10124.483834999999</v>
      </c>
      <c r="O14" s="57">
        <f>'[1]F. EDU'!R246</f>
        <v>11892.845266666665</v>
      </c>
      <c r="P14" s="57">
        <f>'[1]F. EDU'!S246</f>
        <v>26919.697199999999</v>
      </c>
      <c r="Q14" s="57"/>
      <c r="R14" s="57"/>
      <c r="S14" s="57"/>
      <c r="T14" s="57"/>
      <c r="U14" s="57"/>
      <c r="V14" s="57"/>
      <c r="W14" s="57"/>
      <c r="X14" s="57"/>
      <c r="Y14" s="57"/>
      <c r="Z14" s="57"/>
      <c r="AA14" s="57"/>
      <c r="AB14" s="57"/>
    </row>
    <row r="15" spans="1:28" ht="38.25" x14ac:dyDescent="0.25">
      <c r="A15" s="50" t="s">
        <v>76</v>
      </c>
      <c r="B15" s="23">
        <v>5</v>
      </c>
      <c r="C15" s="24">
        <v>2475965</v>
      </c>
      <c r="D15" s="50" t="s">
        <v>14</v>
      </c>
      <c r="E15" s="57">
        <f>'[1]F. EDU'!H304</f>
        <v>0</v>
      </c>
      <c r="F15" s="57">
        <f>'[1]F. EDU'!I304</f>
        <v>0</v>
      </c>
      <c r="G15" s="57">
        <f>'[1]F. EDU'!J304</f>
        <v>0</v>
      </c>
      <c r="H15" s="57">
        <f>'[1]F. EDU'!K304</f>
        <v>0</v>
      </c>
      <c r="I15" s="57">
        <f>'[1]F. EDU'!L304</f>
        <v>0</v>
      </c>
      <c r="J15" s="57">
        <f>'[1]F. EDU'!M304</f>
        <v>0</v>
      </c>
      <c r="K15" s="57">
        <f>'[1]F. EDU'!N304</f>
        <v>0</v>
      </c>
      <c r="L15" s="57">
        <f>'[1]F. EDU'!O304</f>
        <v>0</v>
      </c>
      <c r="M15" s="57">
        <f>'[1]F. EDU'!P304</f>
        <v>8816.4076999999997</v>
      </c>
      <c r="N15" s="57">
        <f>'[1]F. EDU'!Q304</f>
        <v>11137.153834999999</v>
      </c>
      <c r="O15" s="57">
        <f>'[1]F. EDU'!R304</f>
        <v>32739.205266666664</v>
      </c>
      <c r="P15" s="57">
        <f>'[1]F. EDU'!S304</f>
        <v>20922.4172</v>
      </c>
      <c r="Q15" s="57"/>
      <c r="R15" s="57"/>
      <c r="S15" s="57"/>
      <c r="T15" s="57"/>
      <c r="U15" s="57"/>
      <c r="V15" s="57"/>
      <c r="W15" s="57"/>
      <c r="X15" s="57"/>
      <c r="Y15" s="57"/>
      <c r="Z15" s="57"/>
      <c r="AA15" s="57"/>
      <c r="AB15" s="57"/>
    </row>
    <row r="16" spans="1:28" ht="38.25" x14ac:dyDescent="0.25">
      <c r="A16" s="50" t="s">
        <v>76</v>
      </c>
      <c r="B16" s="23">
        <v>6</v>
      </c>
      <c r="C16" s="24">
        <v>2467981</v>
      </c>
      <c r="D16" s="50" t="s">
        <v>15</v>
      </c>
      <c r="E16" s="57"/>
      <c r="F16" s="57"/>
      <c r="G16" s="57"/>
      <c r="H16" s="57"/>
      <c r="I16" s="57"/>
      <c r="J16" s="57"/>
      <c r="K16" s="57"/>
      <c r="L16" s="57"/>
      <c r="M16" s="57"/>
      <c r="N16" s="57"/>
      <c r="O16" s="57"/>
      <c r="P16" s="57"/>
      <c r="Q16" s="57"/>
      <c r="R16" s="57"/>
      <c r="S16" s="57"/>
      <c r="T16" s="57"/>
      <c r="U16" s="57"/>
      <c r="V16" s="57"/>
      <c r="W16" s="57"/>
      <c r="X16" s="57"/>
      <c r="Y16" s="57"/>
      <c r="Z16" s="57"/>
      <c r="AA16" s="57"/>
      <c r="AB16" s="57"/>
    </row>
    <row r="17" spans="1:28" ht="38.25" x14ac:dyDescent="0.25">
      <c r="A17" s="50" t="s">
        <v>76</v>
      </c>
      <c r="B17" s="23">
        <v>7</v>
      </c>
      <c r="C17" s="24">
        <v>49265</v>
      </c>
      <c r="D17" s="50" t="s">
        <v>16</v>
      </c>
      <c r="E17" s="57"/>
      <c r="F17" s="57"/>
      <c r="G17" s="57"/>
      <c r="H17" s="57"/>
      <c r="I17" s="57"/>
      <c r="J17" s="57"/>
      <c r="K17" s="57"/>
      <c r="L17" s="57"/>
      <c r="M17" s="57"/>
      <c r="N17" s="57"/>
      <c r="O17" s="57"/>
      <c r="P17" s="57"/>
      <c r="Q17" s="57"/>
      <c r="R17" s="57"/>
      <c r="S17" s="57"/>
      <c r="T17" s="57"/>
      <c r="U17" s="57"/>
      <c r="V17" s="57"/>
      <c r="W17" s="57"/>
      <c r="X17" s="57"/>
      <c r="Y17" s="57"/>
      <c r="Z17" s="57"/>
      <c r="AA17" s="57"/>
      <c r="AB17" s="57"/>
    </row>
    <row r="18" spans="1:28" ht="25.5" x14ac:dyDescent="0.25">
      <c r="A18" s="50" t="s">
        <v>76</v>
      </c>
      <c r="B18" s="23">
        <v>8</v>
      </c>
      <c r="C18" s="24">
        <v>2284093</v>
      </c>
      <c r="D18" s="50" t="s">
        <v>17</v>
      </c>
      <c r="E18" s="57"/>
      <c r="F18" s="57"/>
      <c r="G18" s="57"/>
      <c r="H18" s="57"/>
      <c r="I18" s="57"/>
      <c r="J18" s="57"/>
      <c r="K18" s="57"/>
      <c r="L18" s="57"/>
      <c r="M18" s="57"/>
      <c r="N18" s="57"/>
      <c r="O18" s="57"/>
      <c r="P18" s="57"/>
      <c r="Q18" s="57"/>
      <c r="R18" s="57"/>
      <c r="S18" s="57"/>
      <c r="T18" s="57"/>
      <c r="U18" s="57"/>
      <c r="V18" s="57"/>
      <c r="W18" s="57"/>
      <c r="X18" s="57"/>
      <c r="Y18" s="57"/>
      <c r="Z18" s="57"/>
      <c r="AA18" s="57"/>
      <c r="AB18" s="57"/>
    </row>
    <row r="19" spans="1:28" ht="25.5" x14ac:dyDescent="0.25">
      <c r="A19" s="50" t="s">
        <v>76</v>
      </c>
      <c r="B19" s="23">
        <v>9</v>
      </c>
      <c r="C19" s="24">
        <v>108724</v>
      </c>
      <c r="D19" s="50" t="s">
        <v>18</v>
      </c>
      <c r="E19" s="57"/>
      <c r="F19" s="57"/>
      <c r="G19" s="57"/>
      <c r="H19" s="57"/>
      <c r="I19" s="57"/>
      <c r="J19" s="57"/>
      <c r="K19" s="57"/>
      <c r="L19" s="57"/>
      <c r="M19" s="57"/>
      <c r="N19" s="57"/>
      <c r="O19" s="57"/>
      <c r="P19" s="57"/>
      <c r="Q19" s="57"/>
      <c r="R19" s="57"/>
      <c r="S19" s="57"/>
      <c r="T19" s="57"/>
      <c r="U19" s="57"/>
      <c r="V19" s="57"/>
      <c r="W19" s="57"/>
      <c r="X19" s="57"/>
      <c r="Y19" s="57"/>
      <c r="Z19" s="57"/>
      <c r="AA19" s="57"/>
      <c r="AB19" s="57"/>
    </row>
    <row r="20" spans="1:28" ht="38.25" x14ac:dyDescent="0.25">
      <c r="A20" s="50" t="s">
        <v>76</v>
      </c>
      <c r="B20" s="23">
        <v>10</v>
      </c>
      <c r="C20" s="24">
        <v>108789</v>
      </c>
      <c r="D20" s="50" t="s">
        <v>19</v>
      </c>
      <c r="E20" s="57"/>
      <c r="F20" s="57"/>
      <c r="G20" s="57"/>
      <c r="H20" s="57"/>
      <c r="I20" s="57"/>
      <c r="J20" s="57"/>
      <c r="K20" s="57"/>
      <c r="L20" s="57"/>
      <c r="M20" s="57"/>
      <c r="N20" s="57"/>
      <c r="O20" s="57"/>
      <c r="P20" s="57"/>
      <c r="Q20" s="57"/>
      <c r="R20" s="57"/>
      <c r="S20" s="57"/>
      <c r="T20" s="57"/>
      <c r="U20" s="57"/>
      <c r="V20" s="57"/>
      <c r="W20" s="57"/>
      <c r="X20" s="57"/>
      <c r="Y20" s="57"/>
      <c r="Z20" s="57"/>
      <c r="AA20" s="57"/>
      <c r="AB20" s="57"/>
    </row>
    <row r="21" spans="1:28" ht="38.25" x14ac:dyDescent="0.25">
      <c r="A21" s="50" t="s">
        <v>76</v>
      </c>
      <c r="B21" s="23">
        <v>11</v>
      </c>
      <c r="C21" s="24">
        <v>108798</v>
      </c>
      <c r="D21" s="50" t="s">
        <v>20</v>
      </c>
      <c r="E21" s="57"/>
      <c r="F21" s="57"/>
      <c r="G21" s="57"/>
      <c r="H21" s="57"/>
      <c r="I21" s="57"/>
      <c r="J21" s="57"/>
      <c r="K21" s="57"/>
      <c r="L21" s="57"/>
      <c r="M21" s="57"/>
      <c r="N21" s="57"/>
      <c r="O21" s="57"/>
      <c r="P21" s="57"/>
      <c r="Q21" s="57"/>
      <c r="R21" s="57"/>
      <c r="S21" s="57"/>
      <c r="T21" s="57"/>
      <c r="U21" s="57"/>
      <c r="V21" s="57"/>
      <c r="W21" s="57"/>
      <c r="X21" s="57"/>
      <c r="Y21" s="57"/>
      <c r="Z21" s="57"/>
      <c r="AA21" s="57"/>
      <c r="AB21" s="57"/>
    </row>
    <row r="22" spans="1:28" ht="25.5" x14ac:dyDescent="0.25">
      <c r="A22" s="50" t="s">
        <v>76</v>
      </c>
      <c r="B22" s="23"/>
      <c r="C22" s="24"/>
      <c r="D22" s="50" t="s">
        <v>144</v>
      </c>
      <c r="E22" s="57">
        <f>'[1]F. EDU'!H28</f>
        <v>3150</v>
      </c>
      <c r="F22" s="57">
        <f>'[1]F. EDU'!I28</f>
        <v>13650.666666666666</v>
      </c>
      <c r="G22" s="57">
        <f>'[1]F. EDU'!J28</f>
        <v>13587.6</v>
      </c>
      <c r="H22" s="57">
        <f>'[1]F. EDU'!K28</f>
        <v>15346.81034</v>
      </c>
      <c r="I22" s="57">
        <f>'[1]F. EDU'!L28</f>
        <v>4406.363636363636</v>
      </c>
      <c r="J22" s="57">
        <f>'[1]F. EDU'!M28</f>
        <v>12979.428</v>
      </c>
      <c r="K22" s="57">
        <f>'[1]F. EDU'!N28</f>
        <v>0</v>
      </c>
      <c r="L22" s="57">
        <f>'[1]F. EDU'!O28</f>
        <v>1240.7</v>
      </c>
      <c r="M22" s="57">
        <f>'[1]F. EDU'!P28</f>
        <v>0</v>
      </c>
      <c r="N22" s="57">
        <f>'[1]F. EDU'!Q28</f>
        <v>0</v>
      </c>
      <c r="O22" s="57">
        <f>'[1]F. EDU'!R28</f>
        <v>0</v>
      </c>
      <c r="P22" s="57">
        <f>'[1]F. EDU'!S28</f>
        <v>0</v>
      </c>
      <c r="Q22" s="57"/>
      <c r="R22" s="57"/>
      <c r="S22" s="57"/>
      <c r="T22" s="57"/>
      <c r="U22" s="57"/>
      <c r="V22" s="57"/>
      <c r="W22" s="57"/>
      <c r="X22" s="57"/>
      <c r="Y22" s="57"/>
      <c r="Z22" s="57"/>
      <c r="AA22" s="57"/>
      <c r="AB22" s="57"/>
    </row>
    <row r="23" spans="1:28" ht="25.5" x14ac:dyDescent="0.25">
      <c r="A23" s="50" t="s">
        <v>76</v>
      </c>
      <c r="B23" s="23"/>
      <c r="C23" s="24"/>
      <c r="D23" s="50" t="s">
        <v>145</v>
      </c>
      <c r="E23" s="57">
        <f>'[1]F. EDU'!H161</f>
        <v>0</v>
      </c>
      <c r="F23" s="57">
        <f>'[1]F. EDU'!I161</f>
        <v>0</v>
      </c>
      <c r="G23" s="57">
        <f>'[1]F. EDU'!J161</f>
        <v>0</v>
      </c>
      <c r="H23" s="57">
        <f>'[1]F. EDU'!K161</f>
        <v>3000</v>
      </c>
      <c r="I23" s="57">
        <f>'[1]F. EDU'!L161</f>
        <v>15485.400983302412</v>
      </c>
      <c r="J23" s="57">
        <f>'[1]F. EDU'!M161</f>
        <v>34322.409449152539</v>
      </c>
      <c r="K23" s="57">
        <f>'[1]F. EDU'!N161</f>
        <v>26175.709090880002</v>
      </c>
      <c r="L23" s="57">
        <f>'[1]F. EDU'!O161</f>
        <v>26753.45</v>
      </c>
      <c r="M23" s="57">
        <f>'[1]F. EDU'!P161</f>
        <v>7654</v>
      </c>
      <c r="N23" s="57">
        <f>'[1]F. EDU'!Q161</f>
        <v>2976</v>
      </c>
      <c r="O23" s="57">
        <f>'[1]F. EDU'!R161</f>
        <v>7230</v>
      </c>
      <c r="P23" s="57">
        <f>'[1]F. EDU'!S161</f>
        <v>22500</v>
      </c>
      <c r="Q23" s="57"/>
      <c r="R23" s="57"/>
      <c r="S23" s="57"/>
      <c r="T23" s="57"/>
      <c r="U23" s="57"/>
      <c r="V23" s="57"/>
      <c r="W23" s="57"/>
      <c r="X23" s="57"/>
      <c r="Y23" s="57"/>
      <c r="Z23" s="57"/>
      <c r="AA23" s="57"/>
      <c r="AB23" s="57"/>
    </row>
    <row r="24" spans="1:28" ht="51" x14ac:dyDescent="0.25">
      <c r="A24" s="79" t="s">
        <v>21</v>
      </c>
      <c r="B24" s="26">
        <v>1</v>
      </c>
      <c r="C24" s="21">
        <v>2415904</v>
      </c>
      <c r="D24" s="51" t="s">
        <v>22</v>
      </c>
      <c r="E24" s="57">
        <f>'[1]F. RIEGO'!H162</f>
        <v>5016.67</v>
      </c>
      <c r="F24" s="57">
        <f>'[1]F. RIEGO'!I162</f>
        <v>28817.316666666666</v>
      </c>
      <c r="G24" s="57">
        <f>'[1]F. RIEGO'!J162</f>
        <v>42695.130000000005</v>
      </c>
      <c r="H24" s="57">
        <f>'[1]F. RIEGO'!K162</f>
        <v>63983.257059999989</v>
      </c>
      <c r="I24" s="57">
        <f>'[1]F. RIEGO'!L162</f>
        <v>45331.969554730982</v>
      </c>
      <c r="J24" s="57">
        <f>'[1]F. RIEGO'!M162</f>
        <v>68578.597898305088</v>
      </c>
      <c r="K24" s="57">
        <f>'[1]F. RIEGO'!N162</f>
        <v>127211.55545448001</v>
      </c>
      <c r="L24" s="57">
        <f>'[1]F. RIEGO'!O162</f>
        <v>54768.9</v>
      </c>
      <c r="M24" s="57">
        <f>'[1]F. RIEGO'!P162</f>
        <v>10692</v>
      </c>
      <c r="N24" s="57">
        <f>'[1]F. RIEGO'!Q162</f>
        <v>21884</v>
      </c>
      <c r="O24" s="57">
        <f>'[1]F. RIEGO'!R162</f>
        <v>42562.400000000001</v>
      </c>
      <c r="P24" s="57">
        <f>'[1]F. RIEGO'!S162</f>
        <v>21000</v>
      </c>
      <c r="Q24" s="57"/>
      <c r="R24" s="57"/>
      <c r="S24" s="57"/>
      <c r="T24" s="57"/>
      <c r="U24" s="57"/>
      <c r="V24" s="57"/>
      <c r="W24" s="57"/>
      <c r="X24" s="57"/>
      <c r="Y24" s="57"/>
      <c r="Z24" s="57"/>
      <c r="AA24" s="57"/>
      <c r="AB24" s="57"/>
    </row>
    <row r="25" spans="1:28" ht="63.75" x14ac:dyDescent="0.25">
      <c r="A25" s="79" t="s">
        <v>21</v>
      </c>
      <c r="B25" s="26">
        <v>2</v>
      </c>
      <c r="C25" s="21">
        <v>49449</v>
      </c>
      <c r="D25" s="51" t="s">
        <v>23</v>
      </c>
      <c r="E25" s="57">
        <f>'[1]F. RIEGO'!H245</f>
        <v>0</v>
      </c>
      <c r="F25" s="57">
        <f>'[1]F. RIEGO'!I245</f>
        <v>0</v>
      </c>
      <c r="G25" s="57">
        <f>'[1]F. RIEGO'!J245</f>
        <v>0</v>
      </c>
      <c r="H25" s="57">
        <f>'[1]F. RIEGO'!K245</f>
        <v>0</v>
      </c>
      <c r="I25" s="57">
        <f>'[1]F. RIEGO'!L245</f>
        <v>0</v>
      </c>
      <c r="J25" s="57">
        <f>'[1]F. RIEGO'!M245</f>
        <v>0</v>
      </c>
      <c r="K25" s="57">
        <f>'[1]F. RIEGO'!N245</f>
        <v>0</v>
      </c>
      <c r="L25" s="57">
        <f>'[1]F. RIEGO'!O245</f>
        <v>0</v>
      </c>
      <c r="M25" s="57">
        <f>'[1]F. RIEGO'!P245</f>
        <v>19768.669999999998</v>
      </c>
      <c r="N25" s="57">
        <f>'[1]F. RIEGO'!Q245</f>
        <v>346.15383500000002</v>
      </c>
      <c r="O25" s="57">
        <f>'[1]F. RIEGO'!R245</f>
        <v>20777.845266666667</v>
      </c>
      <c r="P25" s="57">
        <f>'[1]F. RIEGO'!S245</f>
        <v>89777.794800000003</v>
      </c>
      <c r="Q25" s="57"/>
      <c r="R25" s="57"/>
      <c r="S25" s="57"/>
      <c r="T25" s="57"/>
      <c r="U25" s="57"/>
      <c r="V25" s="57"/>
      <c r="W25" s="57"/>
      <c r="X25" s="57"/>
      <c r="Y25" s="57"/>
      <c r="Z25" s="57"/>
      <c r="AA25" s="57"/>
      <c r="AB25" s="57"/>
    </row>
    <row r="26" spans="1:28" ht="38.25" x14ac:dyDescent="0.25">
      <c r="A26" s="79" t="s">
        <v>21</v>
      </c>
      <c r="B26" s="26">
        <v>3</v>
      </c>
      <c r="C26" s="21">
        <v>46388</v>
      </c>
      <c r="D26" s="51" t="s">
        <v>24</v>
      </c>
      <c r="E26" s="57">
        <f>'[1]F. RIEGO'!H285</f>
        <v>0</v>
      </c>
      <c r="F26" s="57">
        <f>'[1]F. RIEGO'!I285</f>
        <v>0</v>
      </c>
      <c r="G26" s="57">
        <f>'[1]F. RIEGO'!J285</f>
        <v>0</v>
      </c>
      <c r="H26" s="57">
        <f>'[1]F. RIEGO'!K285</f>
        <v>0</v>
      </c>
      <c r="I26" s="57">
        <f>'[1]F. RIEGO'!L285</f>
        <v>0</v>
      </c>
      <c r="J26" s="57">
        <f>'[1]F. RIEGO'!M285</f>
        <v>0</v>
      </c>
      <c r="K26" s="57">
        <f>'[1]F. RIEGO'!N285</f>
        <v>0</v>
      </c>
      <c r="L26" s="57">
        <f>'[1]F. RIEGO'!O285</f>
        <v>0</v>
      </c>
      <c r="M26" s="57">
        <f>'[1]F. RIEGO'!P285</f>
        <v>0</v>
      </c>
      <c r="N26" s="57">
        <f>'[1]F. RIEGO'!Q285</f>
        <v>18331.153835000001</v>
      </c>
      <c r="O26" s="57">
        <f>'[1]F. RIEGO'!R285</f>
        <v>3191.4452666666657</v>
      </c>
      <c r="P26" s="57">
        <f>'[1]F. RIEGO'!S285</f>
        <v>56692.377200000003</v>
      </c>
      <c r="Q26" s="57"/>
      <c r="R26" s="57"/>
      <c r="S26" s="57"/>
      <c r="T26" s="57"/>
      <c r="U26" s="57"/>
      <c r="V26" s="57"/>
      <c r="W26" s="57"/>
      <c r="X26" s="57"/>
      <c r="Y26" s="57"/>
      <c r="Z26" s="57"/>
      <c r="AA26" s="57"/>
      <c r="AB26" s="57"/>
    </row>
    <row r="27" spans="1:28" ht="38.25" x14ac:dyDescent="0.25">
      <c r="A27" s="79" t="s">
        <v>21</v>
      </c>
      <c r="B27" s="26">
        <v>4</v>
      </c>
      <c r="C27" s="21">
        <v>49445</v>
      </c>
      <c r="D27" s="51" t="s">
        <v>25</v>
      </c>
      <c r="E27" s="57">
        <f>'[1]F. RIEGO'!H202</f>
        <v>0</v>
      </c>
      <c r="F27" s="57">
        <f>'[1]F. RIEGO'!I202</f>
        <v>0</v>
      </c>
      <c r="G27" s="57">
        <f>'[1]F. RIEGO'!J202</f>
        <v>0</v>
      </c>
      <c r="H27" s="57">
        <f>'[1]F. RIEGO'!K202</f>
        <v>0</v>
      </c>
      <c r="I27" s="57">
        <f>'[1]F. RIEGO'!L202</f>
        <v>0</v>
      </c>
      <c r="J27" s="57">
        <f>'[1]F. RIEGO'!M202</f>
        <v>0</v>
      </c>
      <c r="K27" s="57">
        <f>'[1]F. RIEGO'!N202</f>
        <v>0</v>
      </c>
      <c r="L27" s="57">
        <f>'[1]F. RIEGO'!O202</f>
        <v>0</v>
      </c>
      <c r="M27" s="57">
        <f>'[1]F. RIEGO'!P202</f>
        <v>3080</v>
      </c>
      <c r="N27" s="57">
        <f>'[1]F. RIEGO'!Q202</f>
        <v>0</v>
      </c>
      <c r="O27" s="57">
        <f>'[1]F. RIEGO'!R202</f>
        <v>408.2</v>
      </c>
      <c r="P27" s="57">
        <f>'[1]F. RIEGO'!S202</f>
        <v>0</v>
      </c>
      <c r="Q27" s="57"/>
      <c r="R27" s="57"/>
      <c r="S27" s="57"/>
      <c r="T27" s="57"/>
      <c r="U27" s="57"/>
      <c r="V27" s="57"/>
      <c r="W27" s="57"/>
      <c r="X27" s="57"/>
      <c r="Y27" s="57"/>
      <c r="Z27" s="57"/>
      <c r="AA27" s="57"/>
      <c r="AB27" s="57"/>
    </row>
    <row r="28" spans="1:28" ht="38.25" x14ac:dyDescent="0.25">
      <c r="A28" s="79" t="s">
        <v>21</v>
      </c>
      <c r="B28" s="26">
        <v>5</v>
      </c>
      <c r="C28" s="21">
        <v>49426</v>
      </c>
      <c r="D28" s="51" t="s">
        <v>26</v>
      </c>
      <c r="E28" s="57"/>
      <c r="F28" s="57"/>
      <c r="G28" s="57"/>
      <c r="H28" s="57"/>
      <c r="I28" s="57"/>
      <c r="J28" s="57"/>
      <c r="K28" s="57"/>
      <c r="L28" s="57"/>
      <c r="M28" s="57"/>
      <c r="N28" s="57"/>
      <c r="O28" s="57"/>
      <c r="P28" s="57"/>
      <c r="Q28" s="57"/>
      <c r="R28" s="57"/>
      <c r="S28" s="57"/>
      <c r="T28" s="57"/>
      <c r="U28" s="57"/>
      <c r="V28" s="57"/>
      <c r="W28" s="57"/>
      <c r="X28" s="57"/>
      <c r="Y28" s="57"/>
      <c r="Z28" s="57"/>
      <c r="AA28" s="57"/>
      <c r="AB28" s="57"/>
    </row>
    <row r="29" spans="1:28" ht="51" x14ac:dyDescent="0.25">
      <c r="A29" s="79" t="s">
        <v>21</v>
      </c>
      <c r="B29" s="26">
        <v>6</v>
      </c>
      <c r="C29" s="21">
        <v>49403</v>
      </c>
      <c r="D29" s="51" t="s">
        <v>27</v>
      </c>
      <c r="E29" s="57"/>
      <c r="F29" s="57"/>
      <c r="G29" s="57"/>
      <c r="H29" s="57"/>
      <c r="I29" s="57"/>
      <c r="J29" s="57"/>
      <c r="K29" s="57"/>
      <c r="L29" s="57"/>
      <c r="M29" s="57"/>
      <c r="N29" s="57"/>
      <c r="O29" s="57"/>
      <c r="P29" s="57"/>
      <c r="Q29" s="57"/>
      <c r="R29" s="57"/>
      <c r="S29" s="57"/>
      <c r="T29" s="57"/>
      <c r="U29" s="57"/>
      <c r="V29" s="57"/>
      <c r="W29" s="57"/>
      <c r="X29" s="57"/>
      <c r="Y29" s="57"/>
      <c r="Z29" s="57"/>
      <c r="AA29" s="57"/>
      <c r="AB29" s="57"/>
    </row>
    <row r="30" spans="1:28" ht="38.25" x14ac:dyDescent="0.25">
      <c r="A30" s="79" t="s">
        <v>21</v>
      </c>
      <c r="B30" s="26">
        <v>7</v>
      </c>
      <c r="C30" s="21">
        <v>49417</v>
      </c>
      <c r="D30" s="51" t="s">
        <v>28</v>
      </c>
      <c r="E30" s="57"/>
      <c r="F30" s="57"/>
      <c r="G30" s="57"/>
      <c r="H30" s="57"/>
      <c r="I30" s="57"/>
      <c r="J30" s="57"/>
      <c r="K30" s="57"/>
      <c r="L30" s="57"/>
      <c r="M30" s="57"/>
      <c r="N30" s="57"/>
      <c r="O30" s="57"/>
      <c r="P30" s="57"/>
      <c r="Q30" s="57"/>
      <c r="R30" s="57"/>
      <c r="S30" s="57"/>
      <c r="T30" s="57"/>
      <c r="U30" s="57"/>
      <c r="V30" s="57"/>
      <c r="W30" s="57"/>
      <c r="X30" s="57"/>
      <c r="Y30" s="57"/>
      <c r="Z30" s="57"/>
      <c r="AA30" s="57"/>
      <c r="AB30" s="57"/>
    </row>
    <row r="31" spans="1:28" ht="54.75" x14ac:dyDescent="0.25">
      <c r="A31" s="79" t="s">
        <v>21</v>
      </c>
      <c r="B31" s="26">
        <v>8</v>
      </c>
      <c r="C31" s="21">
        <v>49396</v>
      </c>
      <c r="D31" s="51" t="s">
        <v>29</v>
      </c>
      <c r="E31" s="57"/>
      <c r="F31" s="57"/>
      <c r="G31" s="57"/>
      <c r="H31" s="57"/>
      <c r="I31" s="57"/>
      <c r="J31" s="57"/>
      <c r="K31" s="57"/>
      <c r="L31" s="57"/>
      <c r="M31" s="57"/>
      <c r="N31" s="57"/>
      <c r="O31" s="57"/>
      <c r="P31" s="57"/>
      <c r="Q31" s="57"/>
      <c r="R31" s="57"/>
      <c r="S31" s="57"/>
      <c r="T31" s="57"/>
      <c r="U31" s="57"/>
      <c r="V31" s="57"/>
      <c r="W31" s="57"/>
      <c r="X31" s="57"/>
      <c r="Y31" s="57"/>
      <c r="Z31" s="57"/>
      <c r="AA31" s="57"/>
      <c r="AB31" s="57"/>
    </row>
    <row r="32" spans="1:28" ht="45.75" x14ac:dyDescent="0.25">
      <c r="A32" s="79" t="s">
        <v>21</v>
      </c>
      <c r="B32" s="26">
        <v>9</v>
      </c>
      <c r="C32" s="21">
        <v>91036</v>
      </c>
      <c r="D32" s="51" t="s">
        <v>30</v>
      </c>
      <c r="E32" s="57"/>
      <c r="F32" s="57"/>
      <c r="G32" s="57"/>
      <c r="H32" s="57"/>
      <c r="I32" s="57"/>
      <c r="J32" s="57"/>
      <c r="K32" s="57"/>
      <c r="L32" s="57"/>
      <c r="M32" s="57"/>
      <c r="N32" s="57"/>
      <c r="O32" s="57"/>
      <c r="P32" s="57"/>
      <c r="Q32" s="57"/>
      <c r="R32" s="57"/>
      <c r="S32" s="57"/>
      <c r="T32" s="57"/>
      <c r="U32" s="57"/>
      <c r="V32" s="57"/>
      <c r="W32" s="57"/>
      <c r="X32" s="57"/>
      <c r="Y32" s="57"/>
      <c r="Z32" s="57"/>
      <c r="AA32" s="57"/>
      <c r="AB32" s="57"/>
    </row>
    <row r="33" spans="1:28" ht="51" x14ac:dyDescent="0.25">
      <c r="A33" s="79" t="s">
        <v>21</v>
      </c>
      <c r="B33" s="26">
        <v>10</v>
      </c>
      <c r="C33" s="21">
        <v>49396</v>
      </c>
      <c r="D33" s="51" t="s">
        <v>31</v>
      </c>
      <c r="E33" s="57"/>
      <c r="F33" s="57"/>
      <c r="G33" s="57"/>
      <c r="H33" s="57"/>
      <c r="I33" s="57"/>
      <c r="J33" s="57"/>
      <c r="K33" s="57"/>
      <c r="L33" s="57"/>
      <c r="M33" s="57"/>
      <c r="N33" s="57"/>
      <c r="O33" s="57"/>
      <c r="P33" s="57"/>
      <c r="Q33" s="57"/>
      <c r="R33" s="57"/>
      <c r="S33" s="57"/>
      <c r="T33" s="57"/>
      <c r="U33" s="57"/>
      <c r="V33" s="57"/>
      <c r="W33" s="57"/>
      <c r="X33" s="57"/>
      <c r="Y33" s="57"/>
      <c r="Z33" s="57"/>
      <c r="AA33" s="57"/>
      <c r="AB33" s="57"/>
    </row>
    <row r="34" spans="1:28" ht="25.5" x14ac:dyDescent="0.25">
      <c r="A34" s="79" t="s">
        <v>21</v>
      </c>
      <c r="B34" s="26">
        <v>11</v>
      </c>
      <c r="C34" s="21">
        <v>91036</v>
      </c>
      <c r="D34" s="51" t="s">
        <v>32</v>
      </c>
      <c r="E34" s="57"/>
      <c r="F34" s="57"/>
      <c r="G34" s="57"/>
      <c r="H34" s="57"/>
      <c r="I34" s="57"/>
      <c r="J34" s="57"/>
      <c r="K34" s="57"/>
      <c r="L34" s="57"/>
      <c r="M34" s="57"/>
      <c r="N34" s="57"/>
      <c r="O34" s="57"/>
      <c r="P34" s="57"/>
      <c r="Q34" s="57"/>
      <c r="R34" s="57"/>
      <c r="S34" s="57"/>
      <c r="T34" s="57"/>
      <c r="U34" s="57"/>
      <c r="V34" s="57"/>
      <c r="W34" s="57"/>
      <c r="X34" s="57"/>
      <c r="Y34" s="57"/>
      <c r="Z34" s="57"/>
      <c r="AA34" s="57"/>
      <c r="AB34" s="57"/>
    </row>
    <row r="35" spans="1:28" ht="51" x14ac:dyDescent="0.25">
      <c r="A35" s="79" t="s">
        <v>21</v>
      </c>
      <c r="B35" s="26">
        <v>12</v>
      </c>
      <c r="C35" s="21">
        <v>109172</v>
      </c>
      <c r="D35" s="51" t="s">
        <v>33</v>
      </c>
      <c r="E35" s="57"/>
      <c r="F35" s="57"/>
      <c r="G35" s="57"/>
      <c r="H35" s="57"/>
      <c r="I35" s="57"/>
      <c r="J35" s="57"/>
      <c r="K35" s="57"/>
      <c r="L35" s="57"/>
      <c r="M35" s="57"/>
      <c r="N35" s="57"/>
      <c r="O35" s="57"/>
      <c r="P35" s="57"/>
      <c r="Q35" s="57"/>
      <c r="R35" s="57"/>
      <c r="S35" s="57"/>
      <c r="T35" s="57"/>
      <c r="U35" s="57"/>
      <c r="V35" s="57"/>
      <c r="W35" s="57"/>
      <c r="X35" s="57"/>
      <c r="Y35" s="57"/>
      <c r="Z35" s="57"/>
      <c r="AA35" s="57"/>
      <c r="AB35" s="57"/>
    </row>
    <row r="36" spans="1:28" ht="25.5" x14ac:dyDescent="0.25">
      <c r="A36" s="79" t="s">
        <v>21</v>
      </c>
      <c r="B36" s="26">
        <v>13</v>
      </c>
      <c r="C36" s="21">
        <v>49378</v>
      </c>
      <c r="D36" s="51" t="s">
        <v>34</v>
      </c>
      <c r="E36" s="57"/>
      <c r="F36" s="57"/>
      <c r="G36" s="57"/>
      <c r="H36" s="57"/>
      <c r="I36" s="57"/>
      <c r="J36" s="57"/>
      <c r="K36" s="57"/>
      <c r="L36" s="57"/>
      <c r="M36" s="57"/>
      <c r="N36" s="57"/>
      <c r="O36" s="57"/>
      <c r="P36" s="57"/>
      <c r="Q36" s="57"/>
      <c r="R36" s="57"/>
      <c r="S36" s="57"/>
      <c r="T36" s="57"/>
      <c r="U36" s="57"/>
      <c r="V36" s="57"/>
      <c r="W36" s="57"/>
      <c r="X36" s="57"/>
      <c r="Y36" s="57"/>
      <c r="Z36" s="57"/>
      <c r="AA36" s="57"/>
      <c r="AB36" s="57"/>
    </row>
    <row r="37" spans="1:28" ht="38.25" x14ac:dyDescent="0.25">
      <c r="A37" s="80" t="s">
        <v>35</v>
      </c>
      <c r="B37" s="27">
        <v>1</v>
      </c>
      <c r="C37" s="28">
        <v>2448020</v>
      </c>
      <c r="D37" s="52" t="s">
        <v>36</v>
      </c>
      <c r="E37" s="57">
        <f>'[1]F. TRANSP'!H60</f>
        <v>1500</v>
      </c>
      <c r="F37" s="57">
        <f>'[1]F. TRANSP'!I60</f>
        <v>12704.663333333334</v>
      </c>
      <c r="G37" s="57">
        <f>'[1]F. TRANSP'!J60</f>
        <v>19289</v>
      </c>
      <c r="H37" s="57">
        <f>'[1]F. TRANSP'!K60</f>
        <v>31918.253699999997</v>
      </c>
      <c r="I37" s="57">
        <f>'[1]F. TRANSP'!L60</f>
        <v>22249.58956085343</v>
      </c>
      <c r="J37" s="57">
        <f>'[1]F. TRANSP'!M60</f>
        <v>17092.207759322035</v>
      </c>
      <c r="K37" s="57">
        <f>'[1]F. TRANSP'!N60</f>
        <v>4300</v>
      </c>
      <c r="L37" s="57">
        <f>'[1]F. TRANSP'!O60</f>
        <v>4000</v>
      </c>
      <c r="M37" s="57">
        <f>'[1]F. TRANSP'!P60</f>
        <v>28650</v>
      </c>
      <c r="N37" s="57">
        <f>'[1]F. TRANSP'!Q60</f>
        <v>0</v>
      </c>
      <c r="O37" s="57">
        <f>'[1]F. TRANSP'!R60</f>
        <v>0</v>
      </c>
      <c r="P37" s="57">
        <f>'[1]F. TRANSP'!S60</f>
        <v>0</v>
      </c>
      <c r="Q37" s="57"/>
      <c r="R37" s="57"/>
      <c r="S37" s="57"/>
      <c r="T37" s="57"/>
      <c r="U37" s="57"/>
      <c r="V37" s="57"/>
      <c r="W37" s="57"/>
      <c r="X37" s="57"/>
      <c r="Y37" s="57"/>
      <c r="Z37" s="57"/>
      <c r="AA37" s="57"/>
      <c r="AB37" s="57"/>
    </row>
    <row r="38" spans="1:28" ht="38.25" x14ac:dyDescent="0.25">
      <c r="A38" s="80" t="s">
        <v>35</v>
      </c>
      <c r="B38" s="27">
        <v>2</v>
      </c>
      <c r="C38" s="28">
        <v>2462592</v>
      </c>
      <c r="D38" s="52" t="s">
        <v>37</v>
      </c>
      <c r="E38" s="57">
        <f>'[1]F. TRANSP'!H91</f>
        <v>0</v>
      </c>
      <c r="F38" s="57">
        <f>'[1]F. TRANSP'!I91</f>
        <v>0</v>
      </c>
      <c r="G38" s="57">
        <f>'[1]F. TRANSP'!J91</f>
        <v>0</v>
      </c>
      <c r="H38" s="57">
        <f>'[1]F. TRANSP'!K91</f>
        <v>0</v>
      </c>
      <c r="I38" s="57">
        <f>'[1]F. TRANSP'!L91</f>
        <v>0</v>
      </c>
      <c r="J38" s="57">
        <f>'[1]F. TRANSP'!M91</f>
        <v>331.94799999999998</v>
      </c>
      <c r="K38" s="57">
        <f>'[1]F. TRANSP'!N91</f>
        <v>14171.781818160001</v>
      </c>
      <c r="L38" s="57">
        <f>'[1]F. TRANSP'!O91</f>
        <v>6885</v>
      </c>
      <c r="M38" s="57">
        <f>'[1]F. TRANSP'!P91</f>
        <v>12203.0777</v>
      </c>
      <c r="N38" s="57">
        <f>'[1]F. TRANSP'!Q91</f>
        <v>6132.4038350000001</v>
      </c>
      <c r="O38" s="57">
        <f>'[1]F. TRANSP'!R91</f>
        <v>321.42860000000002</v>
      </c>
      <c r="P38" s="57">
        <f>'[1]F. TRANSP'!S91</f>
        <v>42942.857199999999</v>
      </c>
      <c r="Q38" s="57"/>
      <c r="R38" s="57"/>
      <c r="S38" s="57"/>
      <c r="T38" s="57"/>
      <c r="U38" s="57"/>
      <c r="V38" s="57"/>
      <c r="W38" s="57"/>
      <c r="X38" s="57"/>
      <c r="Y38" s="57"/>
      <c r="Z38" s="57"/>
      <c r="AA38" s="57"/>
      <c r="AB38" s="57"/>
    </row>
    <row r="39" spans="1:28" ht="25.5" x14ac:dyDescent="0.25">
      <c r="A39" s="80" t="s">
        <v>35</v>
      </c>
      <c r="B39" s="27">
        <v>3</v>
      </c>
      <c r="C39" s="28">
        <v>49542</v>
      </c>
      <c r="D39" s="52" t="s">
        <v>38</v>
      </c>
      <c r="E39" s="57"/>
      <c r="F39" s="57"/>
      <c r="G39" s="57"/>
      <c r="H39" s="57"/>
      <c r="I39" s="57"/>
      <c r="J39" s="57"/>
      <c r="K39" s="57"/>
      <c r="L39" s="57"/>
      <c r="M39" s="57"/>
      <c r="N39" s="57"/>
      <c r="O39" s="57"/>
      <c r="P39" s="57"/>
      <c r="Q39" s="57"/>
      <c r="R39" s="57"/>
      <c r="S39" s="57"/>
      <c r="T39" s="57"/>
      <c r="U39" s="57"/>
      <c r="V39" s="57"/>
      <c r="W39" s="57"/>
      <c r="X39" s="57"/>
      <c r="Y39" s="57"/>
      <c r="Z39" s="57"/>
      <c r="AA39" s="57"/>
      <c r="AB39" s="57"/>
    </row>
    <row r="40" spans="1:28" ht="38.25" x14ac:dyDescent="0.25">
      <c r="A40" s="80" t="s">
        <v>35</v>
      </c>
      <c r="B40" s="27">
        <v>4</v>
      </c>
      <c r="C40" s="28">
        <v>49555</v>
      </c>
      <c r="D40" s="52" t="s">
        <v>39</v>
      </c>
      <c r="E40" s="57"/>
      <c r="F40" s="57"/>
      <c r="G40" s="57"/>
      <c r="H40" s="57"/>
      <c r="I40" s="57"/>
      <c r="J40" s="57"/>
      <c r="K40" s="57"/>
      <c r="L40" s="57"/>
      <c r="M40" s="57"/>
      <c r="N40" s="57"/>
      <c r="O40" s="57"/>
      <c r="P40" s="57"/>
      <c r="Q40" s="57"/>
      <c r="R40" s="57"/>
      <c r="S40" s="57"/>
      <c r="T40" s="57"/>
      <c r="U40" s="57"/>
      <c r="V40" s="57"/>
      <c r="W40" s="57"/>
      <c r="X40" s="57"/>
      <c r="Y40" s="57"/>
      <c r="Z40" s="57"/>
      <c r="AA40" s="57"/>
      <c r="AB40" s="57"/>
    </row>
    <row r="41" spans="1:28" ht="38.25" x14ac:dyDescent="0.25">
      <c r="A41" s="80" t="s">
        <v>35</v>
      </c>
      <c r="B41" s="27">
        <v>5</v>
      </c>
      <c r="C41" s="28">
        <v>49557</v>
      </c>
      <c r="D41" s="52" t="s">
        <v>40</v>
      </c>
      <c r="E41" s="57"/>
      <c r="F41" s="57"/>
      <c r="G41" s="57"/>
      <c r="H41" s="57"/>
      <c r="I41" s="57"/>
      <c r="J41" s="57"/>
      <c r="K41" s="57"/>
      <c r="L41" s="57"/>
      <c r="M41" s="57"/>
      <c r="N41" s="57"/>
      <c r="O41" s="57"/>
      <c r="P41" s="57"/>
      <c r="Q41" s="57"/>
      <c r="R41" s="57"/>
      <c r="S41" s="57"/>
      <c r="T41" s="57"/>
      <c r="U41" s="57"/>
      <c r="V41" s="57"/>
      <c r="W41" s="57"/>
      <c r="X41" s="57"/>
      <c r="Y41" s="57"/>
      <c r="Z41" s="57"/>
      <c r="AA41" s="57"/>
      <c r="AB41" s="57"/>
    </row>
    <row r="42" spans="1:28" ht="25.5" x14ac:dyDescent="0.25">
      <c r="A42" s="80" t="s">
        <v>35</v>
      </c>
      <c r="B42" s="27"/>
      <c r="C42" s="28"/>
      <c r="D42" s="52" t="s">
        <v>146</v>
      </c>
      <c r="E42" s="57">
        <f>'[1]F. TRANSP'!H121</f>
        <v>0</v>
      </c>
      <c r="F42" s="57">
        <f>'[1]F. TRANSP'!I121</f>
        <v>0</v>
      </c>
      <c r="G42" s="57">
        <f>'[1]F. TRANSP'!J121</f>
        <v>0</v>
      </c>
      <c r="H42" s="57">
        <f>'[1]F. TRANSP'!K121</f>
        <v>0</v>
      </c>
      <c r="I42" s="57">
        <f>'[1]F. TRANSP'!L121</f>
        <v>0</v>
      </c>
      <c r="J42" s="57">
        <f>'[1]F. TRANSP'!M121</f>
        <v>0</v>
      </c>
      <c r="K42" s="57">
        <f>'[1]F. TRANSP'!N121</f>
        <v>0</v>
      </c>
      <c r="L42" s="57">
        <f>'[1]F. TRANSP'!O121</f>
        <v>0</v>
      </c>
      <c r="M42" s="57">
        <f>'[1]F. TRANSP'!P121</f>
        <v>0</v>
      </c>
      <c r="N42" s="57">
        <f>'[1]F. TRANSP'!Q121</f>
        <v>11678</v>
      </c>
      <c r="O42" s="57">
        <f>'[1]F. TRANSP'!R121</f>
        <v>10786.845266666665</v>
      </c>
      <c r="P42" s="57">
        <f>'[1]F. TRANSP'!S121</f>
        <v>6114.0572000000002</v>
      </c>
      <c r="Q42" s="57"/>
      <c r="R42" s="57"/>
      <c r="S42" s="57"/>
      <c r="T42" s="57"/>
      <c r="U42" s="57"/>
      <c r="V42" s="57"/>
      <c r="W42" s="57"/>
      <c r="X42" s="57"/>
      <c r="Y42" s="57"/>
      <c r="Z42" s="57"/>
      <c r="AA42" s="57"/>
      <c r="AB42" s="57"/>
    </row>
    <row r="43" spans="1:28" ht="38.25" x14ac:dyDescent="0.25">
      <c r="A43" s="81" t="s">
        <v>41</v>
      </c>
      <c r="B43" s="30">
        <v>1</v>
      </c>
      <c r="C43" s="24">
        <v>2415944</v>
      </c>
      <c r="D43" s="50" t="s">
        <v>42</v>
      </c>
      <c r="E43" s="57"/>
      <c r="F43" s="57"/>
      <c r="G43" s="57"/>
      <c r="H43" s="57"/>
      <c r="I43" s="57"/>
      <c r="J43" s="57"/>
      <c r="K43" s="57"/>
      <c r="L43" s="57"/>
      <c r="M43" s="57"/>
      <c r="N43" s="57"/>
      <c r="O43" s="57"/>
      <c r="P43" s="57"/>
      <c r="Q43" s="57"/>
      <c r="R43" s="57"/>
      <c r="S43" s="57"/>
      <c r="T43" s="57"/>
      <c r="U43" s="57"/>
      <c r="V43" s="57"/>
      <c r="W43" s="57"/>
      <c r="X43" s="57"/>
      <c r="Y43" s="57"/>
      <c r="Z43" s="57"/>
      <c r="AA43" s="57"/>
      <c r="AB43" s="57"/>
    </row>
    <row r="44" spans="1:28" ht="30" x14ac:dyDescent="0.25">
      <c r="A44" s="81" t="s">
        <v>41</v>
      </c>
      <c r="B44" s="30">
        <v>2</v>
      </c>
      <c r="C44" s="24">
        <v>2446533</v>
      </c>
      <c r="D44" s="50" t="s">
        <v>43</v>
      </c>
      <c r="E44" s="57"/>
      <c r="F44" s="57"/>
      <c r="G44" s="57"/>
      <c r="H44" s="57"/>
      <c r="I44" s="57"/>
      <c r="J44" s="57"/>
      <c r="K44" s="57"/>
      <c r="L44" s="57"/>
      <c r="M44" s="57"/>
      <c r="N44" s="57"/>
      <c r="O44" s="57"/>
      <c r="P44" s="57"/>
      <c r="Q44" s="57"/>
      <c r="R44" s="57"/>
      <c r="S44" s="57"/>
      <c r="T44" s="57"/>
      <c r="U44" s="57"/>
      <c r="V44" s="57"/>
      <c r="W44" s="57"/>
      <c r="X44" s="57"/>
      <c r="Y44" s="57"/>
      <c r="Z44" s="57"/>
      <c r="AA44" s="57"/>
      <c r="AB44" s="57"/>
    </row>
    <row r="45" spans="1:28" ht="38.25" x14ac:dyDescent="0.25">
      <c r="A45" s="81" t="s">
        <v>41</v>
      </c>
      <c r="B45" s="30">
        <v>3</v>
      </c>
      <c r="C45" s="24">
        <v>49565</v>
      </c>
      <c r="D45" s="50" t="s">
        <v>44</v>
      </c>
      <c r="E45" s="57"/>
      <c r="F45" s="57"/>
      <c r="G45" s="57"/>
      <c r="H45" s="57"/>
      <c r="I45" s="57"/>
      <c r="J45" s="57"/>
      <c r="K45" s="57"/>
      <c r="L45" s="57"/>
      <c r="M45" s="57"/>
      <c r="N45" s="57"/>
      <c r="O45" s="57"/>
      <c r="P45" s="57"/>
      <c r="Q45" s="57"/>
      <c r="R45" s="57"/>
      <c r="S45" s="57"/>
      <c r="T45" s="57"/>
      <c r="U45" s="57"/>
      <c r="V45" s="57"/>
      <c r="W45" s="57"/>
      <c r="X45" s="57"/>
      <c r="Y45" s="57"/>
      <c r="Z45" s="57"/>
      <c r="AA45" s="57"/>
      <c r="AB45" s="57"/>
    </row>
    <row r="46" spans="1:28" ht="30" x14ac:dyDescent="0.25">
      <c r="A46" s="81" t="s">
        <v>41</v>
      </c>
      <c r="B46" s="30">
        <v>4</v>
      </c>
      <c r="C46" s="24">
        <v>49568</v>
      </c>
      <c r="D46" s="50" t="s">
        <v>45</v>
      </c>
      <c r="E46" s="57"/>
      <c r="F46" s="57"/>
      <c r="G46" s="57"/>
      <c r="H46" s="57"/>
      <c r="I46" s="57"/>
      <c r="J46" s="57"/>
      <c r="K46" s="57"/>
      <c r="L46" s="57"/>
      <c r="M46" s="57"/>
      <c r="N46" s="57"/>
      <c r="O46" s="57"/>
      <c r="P46" s="57"/>
      <c r="Q46" s="57"/>
      <c r="R46" s="57"/>
      <c r="S46" s="57"/>
      <c r="T46" s="57"/>
      <c r="U46" s="57"/>
      <c r="V46" s="57"/>
      <c r="W46" s="57"/>
      <c r="X46" s="57"/>
      <c r="Y46" s="57"/>
      <c r="Z46" s="57"/>
      <c r="AA46" s="57"/>
      <c r="AB46" s="57"/>
    </row>
    <row r="47" spans="1:28" ht="30" x14ac:dyDescent="0.25">
      <c r="A47" s="81" t="s">
        <v>41</v>
      </c>
      <c r="B47" s="30">
        <v>5</v>
      </c>
      <c r="C47" s="24">
        <v>49570</v>
      </c>
      <c r="D47" s="50" t="s">
        <v>46</v>
      </c>
      <c r="E47" s="57"/>
      <c r="F47" s="57"/>
      <c r="G47" s="57"/>
      <c r="H47" s="57"/>
      <c r="I47" s="57"/>
      <c r="J47" s="57"/>
      <c r="K47" s="57"/>
      <c r="L47" s="57"/>
      <c r="M47" s="57"/>
      <c r="N47" s="57"/>
      <c r="O47" s="57"/>
      <c r="P47" s="57"/>
      <c r="Q47" s="57"/>
      <c r="R47" s="57"/>
      <c r="S47" s="57"/>
      <c r="T47" s="57"/>
      <c r="U47" s="57"/>
      <c r="V47" s="57"/>
      <c r="W47" s="57"/>
      <c r="X47" s="57"/>
      <c r="Y47" s="57"/>
      <c r="Z47" s="57"/>
      <c r="AA47" s="57"/>
      <c r="AB47" s="57"/>
    </row>
    <row r="48" spans="1:28" ht="30" x14ac:dyDescent="0.25">
      <c r="A48" s="81" t="s">
        <v>41</v>
      </c>
      <c r="B48" s="30">
        <v>6</v>
      </c>
      <c r="C48" s="24">
        <v>49577</v>
      </c>
      <c r="D48" s="50" t="s">
        <v>47</v>
      </c>
      <c r="E48" s="57"/>
      <c r="F48" s="57"/>
      <c r="G48" s="57"/>
      <c r="H48" s="57"/>
      <c r="I48" s="57"/>
      <c r="J48" s="57"/>
      <c r="K48" s="57"/>
      <c r="L48" s="57"/>
      <c r="M48" s="57"/>
      <c r="N48" s="57"/>
      <c r="O48" s="57"/>
      <c r="P48" s="57"/>
      <c r="Q48" s="57"/>
      <c r="R48" s="57"/>
      <c r="S48" s="57"/>
      <c r="T48" s="57"/>
      <c r="U48" s="57"/>
      <c r="V48" s="57"/>
      <c r="W48" s="57"/>
      <c r="X48" s="57"/>
      <c r="Y48" s="57"/>
      <c r="Z48" s="57"/>
      <c r="AA48" s="57"/>
      <c r="AB48" s="57"/>
    </row>
    <row r="49" spans="1:28" ht="30" x14ac:dyDescent="0.25">
      <c r="A49" s="81" t="s">
        <v>41</v>
      </c>
      <c r="B49" s="30">
        <v>7</v>
      </c>
      <c r="C49" s="24">
        <v>91133</v>
      </c>
      <c r="D49" s="50" t="s">
        <v>48</v>
      </c>
      <c r="E49" s="57"/>
      <c r="F49" s="57"/>
      <c r="G49" s="57"/>
      <c r="H49" s="57"/>
      <c r="I49" s="57"/>
      <c r="J49" s="57"/>
      <c r="K49" s="57"/>
      <c r="L49" s="57"/>
      <c r="M49" s="57"/>
      <c r="N49" s="57"/>
      <c r="O49" s="57"/>
      <c r="P49" s="57"/>
      <c r="Q49" s="57"/>
      <c r="R49" s="57"/>
      <c r="S49" s="57"/>
      <c r="T49" s="57"/>
      <c r="U49" s="57"/>
      <c r="V49" s="57"/>
      <c r="W49" s="57"/>
      <c r="X49" s="57"/>
      <c r="Y49" s="57"/>
      <c r="Z49" s="57"/>
      <c r="AA49" s="57"/>
      <c r="AB49" s="57"/>
    </row>
    <row r="50" spans="1:28" ht="30" x14ac:dyDescent="0.25">
      <c r="A50" s="81" t="s">
        <v>41</v>
      </c>
      <c r="B50" s="30"/>
      <c r="C50" s="24"/>
      <c r="D50" s="50" t="s">
        <v>147</v>
      </c>
      <c r="E50" s="57">
        <f>'[1]F. SOCIAL'!H64</f>
        <v>1866.66</v>
      </c>
      <c r="F50" s="57">
        <f>'[1]F. SOCIAL'!I64</f>
        <v>7233.33</v>
      </c>
      <c r="G50" s="57">
        <f>'[1]F. SOCIAL'!J64</f>
        <v>8087.6</v>
      </c>
      <c r="H50" s="57">
        <f>'[1]F. SOCIAL'!K64</f>
        <v>13762.460339999998</v>
      </c>
      <c r="I50" s="57">
        <f>'[1]F. SOCIAL'!L64</f>
        <v>16780.873840445271</v>
      </c>
      <c r="J50" s="57">
        <f>'[1]F. SOCIAL'!M64</f>
        <v>10649.654379661017</v>
      </c>
      <c r="K50" s="57">
        <f>'[1]F. SOCIAL'!N64</f>
        <v>8907.8545454400009</v>
      </c>
      <c r="L50" s="57">
        <f>'[1]F. SOCIAL'!O64</f>
        <v>8935</v>
      </c>
      <c r="M50" s="57">
        <f>'[1]F. SOCIAL'!P64</f>
        <v>11763</v>
      </c>
      <c r="N50" s="57">
        <f>'[1]F. SOCIAL'!Q64</f>
        <v>2266.25</v>
      </c>
      <c r="O50" s="57">
        <f>'[1]F. SOCIAL'!R64</f>
        <v>334.08000000000004</v>
      </c>
      <c r="P50" s="57">
        <f>'[1]F. SOCIAL'!S64</f>
        <v>4240.6400000000003</v>
      </c>
      <c r="Q50" s="57"/>
      <c r="R50" s="57"/>
      <c r="S50" s="57"/>
      <c r="T50" s="57"/>
      <c r="U50" s="57"/>
      <c r="V50" s="57"/>
      <c r="W50" s="57"/>
      <c r="X50" s="57"/>
      <c r="Y50" s="57"/>
      <c r="Z50" s="57"/>
      <c r="AA50" s="57"/>
      <c r="AB50" s="57"/>
    </row>
    <row r="51" spans="1:28" ht="30" x14ac:dyDescent="0.25">
      <c r="A51" s="81" t="s">
        <v>41</v>
      </c>
      <c r="B51" s="30"/>
      <c r="C51" s="24"/>
      <c r="D51" s="50" t="s">
        <v>148</v>
      </c>
      <c r="E51" s="57">
        <f>'[1]F. SOCIAL'!H92</f>
        <v>0</v>
      </c>
      <c r="F51" s="57">
        <f>'[1]F. SOCIAL'!I92</f>
        <v>0</v>
      </c>
      <c r="G51" s="57">
        <f>'[1]F. SOCIAL'!J92</f>
        <v>0</v>
      </c>
      <c r="H51" s="57">
        <f>'[1]F. SOCIAL'!K92</f>
        <v>0</v>
      </c>
      <c r="I51" s="57">
        <f>'[1]F. SOCIAL'!L92</f>
        <v>0</v>
      </c>
      <c r="J51" s="57">
        <f>'[1]F. SOCIAL'!M92</f>
        <v>0</v>
      </c>
      <c r="K51" s="57">
        <f>'[1]F. SOCIAL'!N92</f>
        <v>0</v>
      </c>
      <c r="L51" s="57">
        <f>'[1]F. SOCIAL'!O92</f>
        <v>0</v>
      </c>
      <c r="M51" s="57">
        <f>'[1]F. SOCIAL'!P92</f>
        <v>0</v>
      </c>
      <c r="N51" s="57">
        <f>'[1]F. SOCIAL'!Q92</f>
        <v>9086.25</v>
      </c>
      <c r="O51" s="57">
        <f>'[1]F. SOCIAL'!R92</f>
        <v>4360</v>
      </c>
      <c r="P51" s="57">
        <f>'[1]F. SOCIAL'!S92</f>
        <v>31880.8796</v>
      </c>
      <c r="Q51" s="57"/>
      <c r="R51" s="57"/>
      <c r="S51" s="57"/>
      <c r="T51" s="57"/>
      <c r="U51" s="57"/>
      <c r="V51" s="57"/>
      <c r="W51" s="57"/>
      <c r="X51" s="57"/>
      <c r="Y51" s="57"/>
      <c r="Z51" s="57"/>
      <c r="AA51" s="57"/>
      <c r="AB51" s="57"/>
    </row>
    <row r="52" spans="1:28" ht="51" x14ac:dyDescent="0.25">
      <c r="A52" s="82" t="s">
        <v>49</v>
      </c>
      <c r="B52" s="31">
        <v>1</v>
      </c>
      <c r="C52" s="32">
        <v>2471507</v>
      </c>
      <c r="D52" s="53" t="s">
        <v>50</v>
      </c>
      <c r="E52" s="57">
        <f>'[1]F. AMB'!H53</f>
        <v>3150</v>
      </c>
      <c r="F52" s="57">
        <f>'[1]F. AMB'!I53</f>
        <v>6992.0033333333331</v>
      </c>
      <c r="G52" s="57">
        <f>'[1]F. AMB'!J53</f>
        <v>7687.6</v>
      </c>
      <c r="H52" s="57">
        <f>'[1]F. AMB'!K53</f>
        <v>16227.19368</v>
      </c>
      <c r="I52" s="57">
        <f>'[1]F. AMB'!L53</f>
        <v>13642.247513914657</v>
      </c>
      <c r="J52" s="57">
        <f>'[1]F. AMB'!M53</f>
        <v>18821.187759322034</v>
      </c>
      <c r="K52" s="57">
        <f>'[1]F. AMB'!N53</f>
        <v>17988.709090880002</v>
      </c>
      <c r="L52" s="57">
        <f>'[1]F. AMB'!O53</f>
        <v>16536.18</v>
      </c>
      <c r="M52" s="57">
        <f>'[1]F. AMB'!P53</f>
        <v>22218</v>
      </c>
      <c r="N52" s="57">
        <f>'[1]F. AMB'!Q53</f>
        <v>4000</v>
      </c>
      <c r="O52" s="57">
        <f>'[1]F. AMB'!R53</f>
        <v>6765.28</v>
      </c>
      <c r="P52" s="57">
        <f>'[1]F. AMB'!S53</f>
        <v>0</v>
      </c>
      <c r="Q52" s="57"/>
      <c r="R52" s="57"/>
      <c r="S52" s="57"/>
      <c r="T52" s="57"/>
      <c r="U52" s="57"/>
      <c r="V52" s="57"/>
      <c r="W52" s="57"/>
      <c r="X52" s="57"/>
      <c r="Y52" s="57"/>
      <c r="Z52" s="57"/>
      <c r="AA52" s="57"/>
      <c r="AB52" s="57"/>
    </row>
    <row r="53" spans="1:28" ht="25.5" x14ac:dyDescent="0.25">
      <c r="A53" s="82" t="s">
        <v>49</v>
      </c>
      <c r="B53" s="31">
        <v>2</v>
      </c>
      <c r="C53" s="32">
        <v>2457746</v>
      </c>
      <c r="D53" s="53" t="s">
        <v>51</v>
      </c>
      <c r="E53" s="57"/>
      <c r="F53" s="57"/>
      <c r="G53" s="57"/>
      <c r="H53" s="57"/>
      <c r="I53" s="57"/>
      <c r="J53" s="57"/>
      <c r="K53" s="57"/>
      <c r="L53" s="57"/>
      <c r="M53" s="57"/>
      <c r="N53" s="57"/>
      <c r="O53" s="57"/>
      <c r="P53" s="57"/>
      <c r="Q53" s="57"/>
      <c r="R53" s="57"/>
      <c r="S53" s="57"/>
      <c r="T53" s="57"/>
      <c r="U53" s="57"/>
      <c r="V53" s="57"/>
      <c r="W53" s="57"/>
      <c r="X53" s="57"/>
      <c r="Y53" s="57"/>
      <c r="Z53" s="57"/>
      <c r="AA53" s="57"/>
      <c r="AB53" s="57"/>
    </row>
    <row r="54" spans="1:28" ht="38.25" x14ac:dyDescent="0.25">
      <c r="A54" s="82" t="s">
        <v>49</v>
      </c>
      <c r="B54" s="31">
        <v>3</v>
      </c>
      <c r="C54" s="32">
        <v>2487668</v>
      </c>
      <c r="D54" s="53" t="s">
        <v>52</v>
      </c>
      <c r="E54" s="57">
        <f>'[1]F. AMB'!H124</f>
        <v>0</v>
      </c>
      <c r="F54" s="57">
        <f>'[1]F. AMB'!I124</f>
        <v>0</v>
      </c>
      <c r="G54" s="57">
        <f>'[1]F. AMB'!J124</f>
        <v>0</v>
      </c>
      <c r="H54" s="57">
        <f>'[1]F. AMB'!K124</f>
        <v>0</v>
      </c>
      <c r="I54" s="57">
        <f>'[1]F. AMB'!L124</f>
        <v>0</v>
      </c>
      <c r="J54" s="57">
        <f>'[1]F. AMB'!M124</f>
        <v>0</v>
      </c>
      <c r="K54" s="57">
        <f>'[1]F. AMB'!N124</f>
        <v>0</v>
      </c>
      <c r="L54" s="57">
        <f>'[1]F. AMB'!O124</f>
        <v>4360</v>
      </c>
      <c r="M54" s="57">
        <f>'[1]F. AMB'!P124</f>
        <v>11609.7477</v>
      </c>
      <c r="N54" s="57">
        <f>'[1]F. AMB'!Q124</f>
        <v>11780</v>
      </c>
      <c r="O54" s="57">
        <f>'[1]F. AMB'!R124</f>
        <v>25977.599999999999</v>
      </c>
      <c r="P54" s="57">
        <f>'[1]F. AMB'!S124</f>
        <v>143172.79999999999</v>
      </c>
      <c r="Q54" s="57"/>
      <c r="R54" s="57"/>
      <c r="S54" s="57"/>
      <c r="T54" s="57"/>
      <c r="U54" s="57"/>
      <c r="V54" s="57"/>
      <c r="W54" s="57"/>
      <c r="X54" s="57"/>
      <c r="Y54" s="57"/>
      <c r="Z54" s="57"/>
      <c r="AA54" s="57"/>
      <c r="AB54" s="57"/>
    </row>
    <row r="55" spans="1:28" ht="38.25" x14ac:dyDescent="0.25">
      <c r="A55" s="82" t="s">
        <v>49</v>
      </c>
      <c r="B55" s="31">
        <v>4</v>
      </c>
      <c r="C55" s="32">
        <v>2487519</v>
      </c>
      <c r="D55" s="53" t="s">
        <v>53</v>
      </c>
      <c r="E55" s="57">
        <f>'[1]F. AMB'!H89</f>
        <v>0</v>
      </c>
      <c r="F55" s="57">
        <f>'[1]F. AMB'!I89</f>
        <v>0</v>
      </c>
      <c r="G55" s="57">
        <f>'[1]F. AMB'!J89</f>
        <v>0</v>
      </c>
      <c r="H55" s="57">
        <f>'[1]F. AMB'!K89</f>
        <v>0</v>
      </c>
      <c r="I55" s="57">
        <f>'[1]F. AMB'!L89</f>
        <v>0</v>
      </c>
      <c r="J55" s="57">
        <f>'[1]F. AMB'!M89</f>
        <v>0</v>
      </c>
      <c r="K55" s="57">
        <f>'[1]F. AMB'!N89</f>
        <v>0</v>
      </c>
      <c r="L55" s="57">
        <f>'[1]F. AMB'!O89</f>
        <v>8683.67</v>
      </c>
      <c r="M55" s="57">
        <f>'[1]F. AMB'!P89</f>
        <v>6654.7476999999999</v>
      </c>
      <c r="N55" s="57">
        <f>'[1]F. AMB'!Q89</f>
        <v>13817</v>
      </c>
      <c r="O55" s="57">
        <f>'[1]F. AMB'!R89</f>
        <v>23700</v>
      </c>
      <c r="P55" s="57">
        <f>'[1]F. AMB'!S89</f>
        <v>136264</v>
      </c>
      <c r="Q55" s="57"/>
      <c r="R55" s="57"/>
      <c r="S55" s="57"/>
      <c r="T55" s="57"/>
      <c r="U55" s="57"/>
      <c r="V55" s="57"/>
      <c r="W55" s="57"/>
      <c r="X55" s="57"/>
      <c r="Y55" s="57"/>
      <c r="Z55" s="57"/>
      <c r="AA55" s="57"/>
      <c r="AB55" s="57"/>
    </row>
    <row r="56" spans="1:28" ht="38.25" x14ac:dyDescent="0.25">
      <c r="A56" s="82" t="s">
        <v>49</v>
      </c>
      <c r="B56" s="31">
        <v>5</v>
      </c>
      <c r="C56" s="32">
        <v>49249</v>
      </c>
      <c r="D56" s="53" t="s">
        <v>54</v>
      </c>
      <c r="E56" s="57"/>
      <c r="F56" s="57">
        <f>'[1]F. AMB'!H156</f>
        <v>0</v>
      </c>
      <c r="G56" s="57">
        <f>'[1]F. AMB'!I156</f>
        <v>0</v>
      </c>
      <c r="H56" s="57">
        <f>'[1]F. AMB'!J156</f>
        <v>0</v>
      </c>
      <c r="I56" s="57">
        <f>'[1]F. AMB'!K156</f>
        <v>0</v>
      </c>
      <c r="J56" s="57">
        <f>'[1]F. AMB'!L156</f>
        <v>0</v>
      </c>
      <c r="K56" s="57">
        <f>'[1]F. AMB'!M156</f>
        <v>0</v>
      </c>
      <c r="L56" s="57">
        <f>'[1]F. AMB'!N156</f>
        <v>0</v>
      </c>
      <c r="M56" s="57">
        <f>'[1]F. AMB'!O156</f>
        <v>0</v>
      </c>
      <c r="N56" s="57">
        <f>'[1]F. AMB'!P156</f>
        <v>0</v>
      </c>
      <c r="O56" s="57">
        <f>'[1]F. AMB'!Q156</f>
        <v>12881.153834999999</v>
      </c>
      <c r="P56" s="57">
        <f>'[1]F. AMB'!R156</f>
        <v>15489.845266666665</v>
      </c>
      <c r="Q56" s="57"/>
      <c r="R56" s="57"/>
      <c r="S56" s="57"/>
      <c r="T56" s="57"/>
      <c r="U56" s="57"/>
      <c r="V56" s="57"/>
      <c r="W56" s="57"/>
      <c r="X56" s="57"/>
      <c r="Y56" s="57"/>
      <c r="Z56" s="57"/>
      <c r="AA56" s="57"/>
      <c r="AB56" s="57"/>
    </row>
    <row r="57" spans="1:28" ht="38.25" x14ac:dyDescent="0.25">
      <c r="A57" s="82" t="s">
        <v>49</v>
      </c>
      <c r="B57" s="31">
        <v>6</v>
      </c>
      <c r="C57" s="32">
        <v>48932</v>
      </c>
      <c r="D57" s="53" t="s">
        <v>55</v>
      </c>
      <c r="E57" s="57"/>
      <c r="F57" s="57"/>
      <c r="G57" s="57"/>
      <c r="H57" s="57"/>
      <c r="I57" s="57"/>
      <c r="J57" s="57"/>
      <c r="K57" s="57"/>
      <c r="L57" s="57"/>
      <c r="M57" s="57"/>
      <c r="N57" s="57"/>
      <c r="O57" s="57"/>
      <c r="P57" s="57"/>
      <c r="Q57" s="57"/>
      <c r="R57" s="57"/>
      <c r="S57" s="57"/>
      <c r="T57" s="57"/>
      <c r="U57" s="57"/>
      <c r="V57" s="57"/>
      <c r="W57" s="57"/>
      <c r="X57" s="57"/>
      <c r="Y57" s="57"/>
      <c r="Z57" s="57"/>
      <c r="AA57" s="57"/>
      <c r="AB57" s="57"/>
    </row>
    <row r="58" spans="1:28" ht="38.25" x14ac:dyDescent="0.25">
      <c r="A58" s="82" t="s">
        <v>49</v>
      </c>
      <c r="B58" s="31">
        <v>7</v>
      </c>
      <c r="C58" s="32">
        <v>107108</v>
      </c>
      <c r="D58" s="53" t="s">
        <v>56</v>
      </c>
      <c r="E58" s="57"/>
      <c r="F58" s="57"/>
      <c r="G58" s="57"/>
      <c r="H58" s="57"/>
      <c r="I58" s="57"/>
      <c r="J58" s="57"/>
      <c r="K58" s="57"/>
      <c r="L58" s="57"/>
      <c r="M58" s="57"/>
      <c r="N58" s="57"/>
      <c r="O58" s="57"/>
      <c r="P58" s="57"/>
      <c r="Q58" s="57"/>
      <c r="R58" s="57"/>
      <c r="S58" s="57"/>
      <c r="T58" s="57"/>
      <c r="U58" s="57"/>
      <c r="V58" s="57"/>
      <c r="W58" s="57"/>
      <c r="X58" s="57"/>
      <c r="Y58" s="57"/>
      <c r="Z58" s="57"/>
      <c r="AA58" s="57"/>
      <c r="AB58" s="57"/>
    </row>
    <row r="59" spans="1:28" ht="38.25" x14ac:dyDescent="0.25">
      <c r="A59" s="82" t="s">
        <v>49</v>
      </c>
      <c r="B59" s="31">
        <v>8</v>
      </c>
      <c r="C59" s="32">
        <v>107122</v>
      </c>
      <c r="D59" s="53" t="s">
        <v>57</v>
      </c>
      <c r="E59" s="57"/>
      <c r="F59" s="57"/>
      <c r="G59" s="57"/>
      <c r="H59" s="57"/>
      <c r="I59" s="57"/>
      <c r="J59" s="57"/>
      <c r="K59" s="57"/>
      <c r="L59" s="57"/>
      <c r="M59" s="57"/>
      <c r="N59" s="57"/>
      <c r="O59" s="57"/>
      <c r="P59" s="57"/>
      <c r="Q59" s="57"/>
      <c r="R59" s="57"/>
      <c r="S59" s="57"/>
      <c r="T59" s="57"/>
      <c r="U59" s="57"/>
      <c r="V59" s="57"/>
      <c r="W59" s="57"/>
      <c r="X59" s="57"/>
      <c r="Y59" s="57"/>
      <c r="Z59" s="57"/>
      <c r="AA59" s="57"/>
      <c r="AB59" s="57"/>
    </row>
    <row r="60" spans="1:28" ht="38.25" x14ac:dyDescent="0.25">
      <c r="A60" s="82" t="s">
        <v>49</v>
      </c>
      <c r="B60" s="31">
        <v>9</v>
      </c>
      <c r="C60" s="32">
        <v>107115</v>
      </c>
      <c r="D60" s="53" t="s">
        <v>58</v>
      </c>
      <c r="E60" s="57"/>
      <c r="F60" s="57"/>
      <c r="G60" s="57"/>
      <c r="H60" s="57"/>
      <c r="I60" s="57"/>
      <c r="J60" s="57"/>
      <c r="K60" s="57"/>
      <c r="L60" s="57"/>
      <c r="M60" s="57"/>
      <c r="N60" s="57"/>
      <c r="O60" s="57"/>
      <c r="P60" s="57"/>
      <c r="Q60" s="57"/>
      <c r="R60" s="57"/>
      <c r="S60" s="57"/>
      <c r="T60" s="57"/>
      <c r="U60" s="57"/>
      <c r="V60" s="57"/>
      <c r="W60" s="57"/>
      <c r="X60" s="57"/>
      <c r="Y60" s="57"/>
      <c r="Z60" s="57"/>
      <c r="AA60" s="57"/>
      <c r="AB60" s="57"/>
    </row>
    <row r="61" spans="1:28" ht="25.5" x14ac:dyDescent="0.25">
      <c r="A61" s="83" t="s">
        <v>59</v>
      </c>
      <c r="B61" s="46">
        <v>1</v>
      </c>
      <c r="C61" s="47">
        <v>49488</v>
      </c>
      <c r="D61" s="54" t="s">
        <v>60</v>
      </c>
      <c r="E61" s="57"/>
      <c r="F61" s="57"/>
      <c r="G61" s="57"/>
      <c r="H61" s="57"/>
      <c r="I61" s="57"/>
      <c r="J61" s="57"/>
      <c r="K61" s="57"/>
      <c r="L61" s="57"/>
      <c r="M61" s="57"/>
      <c r="N61" s="57"/>
      <c r="O61" s="57"/>
      <c r="P61" s="57"/>
      <c r="Q61" s="57"/>
      <c r="R61" s="57"/>
      <c r="S61" s="57"/>
      <c r="T61" s="57"/>
      <c r="U61" s="57"/>
      <c r="V61" s="57"/>
      <c r="W61" s="57"/>
      <c r="X61" s="57"/>
      <c r="Y61" s="57"/>
      <c r="Z61" s="57"/>
      <c r="AA61" s="57"/>
      <c r="AB61" s="57"/>
    </row>
    <row r="62" spans="1:28" ht="25.5" x14ac:dyDescent="0.25">
      <c r="A62" s="83" t="s">
        <v>59</v>
      </c>
      <c r="B62" s="46">
        <v>2</v>
      </c>
      <c r="C62" s="47">
        <v>75659</v>
      </c>
      <c r="D62" s="54" t="s">
        <v>61</v>
      </c>
      <c r="E62" s="57"/>
      <c r="F62" s="57"/>
      <c r="G62" s="57"/>
      <c r="H62" s="57"/>
      <c r="I62" s="57"/>
      <c r="J62" s="57"/>
      <c r="K62" s="57"/>
      <c r="L62" s="57"/>
      <c r="M62" s="57"/>
      <c r="N62" s="57"/>
      <c r="O62" s="57"/>
      <c r="P62" s="57"/>
      <c r="Q62" s="57"/>
      <c r="R62" s="57"/>
      <c r="S62" s="57"/>
      <c r="T62" s="57"/>
      <c r="U62" s="57"/>
      <c r="V62" s="57"/>
      <c r="W62" s="57"/>
      <c r="X62" s="57"/>
      <c r="Y62" s="57"/>
      <c r="Z62" s="57"/>
      <c r="AA62" s="57"/>
      <c r="AB62" s="57"/>
    </row>
    <row r="63" spans="1:28" ht="25.5" x14ac:dyDescent="0.25">
      <c r="A63" s="83" t="s">
        <v>59</v>
      </c>
      <c r="B63" s="46">
        <v>3</v>
      </c>
      <c r="C63" s="47">
        <v>2469927</v>
      </c>
      <c r="D63" s="54" t="s">
        <v>62</v>
      </c>
      <c r="E63" s="57"/>
      <c r="F63" s="57"/>
      <c r="G63" s="57"/>
      <c r="H63" s="57"/>
      <c r="I63" s="57"/>
      <c r="J63" s="57"/>
      <c r="K63" s="57"/>
      <c r="L63" s="57"/>
      <c r="M63" s="57"/>
      <c r="N63" s="57"/>
      <c r="O63" s="57"/>
      <c r="P63" s="57"/>
      <c r="Q63" s="57"/>
      <c r="R63" s="57"/>
      <c r="S63" s="57"/>
      <c r="T63" s="57"/>
      <c r="U63" s="57"/>
      <c r="V63" s="57"/>
      <c r="W63" s="57"/>
      <c r="X63" s="57"/>
      <c r="Y63" s="57"/>
      <c r="Z63" s="57"/>
      <c r="AA63" s="57"/>
      <c r="AB63" s="57"/>
    </row>
    <row r="64" spans="1:28" ht="30" customHeight="1" x14ac:dyDescent="0.25">
      <c r="A64" s="84" t="s">
        <v>63</v>
      </c>
      <c r="B64" s="34">
        <v>1</v>
      </c>
      <c r="C64" s="35">
        <v>2234047</v>
      </c>
      <c r="D64" s="55" t="s">
        <v>64</v>
      </c>
      <c r="E64" s="57"/>
      <c r="F64" s="57"/>
      <c r="G64" s="57"/>
      <c r="H64" s="57"/>
      <c r="I64" s="57"/>
      <c r="J64" s="57"/>
      <c r="K64" s="57"/>
      <c r="L64" s="57"/>
      <c r="M64" s="57"/>
      <c r="N64" s="57"/>
      <c r="O64" s="57"/>
      <c r="P64" s="57"/>
      <c r="Q64" s="57"/>
      <c r="R64" s="57"/>
      <c r="S64" s="57"/>
      <c r="T64" s="57"/>
      <c r="U64" s="57"/>
      <c r="V64" s="57"/>
      <c r="W64" s="57"/>
      <c r="X64" s="57"/>
      <c r="Y64" s="57"/>
      <c r="Z64" s="57"/>
      <c r="AA64" s="57"/>
      <c r="AB64" s="57"/>
    </row>
    <row r="65" spans="1:28" ht="30" x14ac:dyDescent="0.25">
      <c r="A65" s="84" t="s">
        <v>63</v>
      </c>
      <c r="B65" s="34">
        <v>2</v>
      </c>
      <c r="C65" s="35">
        <v>2462399</v>
      </c>
      <c r="D65" s="55" t="s">
        <v>65</v>
      </c>
      <c r="E65" s="57"/>
      <c r="F65" s="57"/>
      <c r="G65" s="57"/>
      <c r="H65" s="57"/>
      <c r="I65" s="57"/>
      <c r="J65" s="57"/>
      <c r="K65" s="57"/>
      <c r="L65" s="57"/>
      <c r="M65" s="57"/>
      <c r="N65" s="57"/>
      <c r="O65" s="57"/>
      <c r="P65" s="57"/>
      <c r="Q65" s="57"/>
      <c r="R65" s="57"/>
      <c r="S65" s="57"/>
      <c r="T65" s="57"/>
      <c r="U65" s="57"/>
      <c r="V65" s="57"/>
      <c r="W65" s="57"/>
      <c r="X65" s="57"/>
      <c r="Y65" s="57"/>
      <c r="Z65" s="57"/>
      <c r="AA65" s="57"/>
      <c r="AB65" s="57"/>
    </row>
    <row r="66" spans="1:28" ht="30" x14ac:dyDescent="0.25">
      <c r="A66" s="84" t="s">
        <v>63</v>
      </c>
      <c r="B66" s="34">
        <v>3</v>
      </c>
      <c r="C66" s="35">
        <v>2471009</v>
      </c>
      <c r="D66" s="55" t="s">
        <v>66</v>
      </c>
      <c r="E66" s="57"/>
      <c r="F66" s="57"/>
      <c r="G66" s="57"/>
      <c r="H66" s="57"/>
      <c r="I66" s="57"/>
      <c r="J66" s="57"/>
      <c r="K66" s="57"/>
      <c r="L66" s="57"/>
      <c r="M66" s="57"/>
      <c r="N66" s="57"/>
      <c r="O66" s="57"/>
      <c r="P66" s="57"/>
      <c r="Q66" s="57"/>
      <c r="R66" s="57"/>
      <c r="S66" s="57"/>
      <c r="T66" s="57"/>
      <c r="U66" s="57"/>
      <c r="V66" s="57"/>
      <c r="W66" s="57"/>
      <c r="X66" s="57"/>
      <c r="Y66" s="57"/>
      <c r="Z66" s="57"/>
      <c r="AA66" s="57"/>
      <c r="AB66" s="57"/>
    </row>
    <row r="67" spans="1:28" ht="30" x14ac:dyDescent="0.25">
      <c r="A67" s="84" t="s">
        <v>63</v>
      </c>
      <c r="B67" s="34">
        <v>4</v>
      </c>
      <c r="C67" s="35">
        <v>2462401</v>
      </c>
      <c r="D67" s="55" t="s">
        <v>74</v>
      </c>
      <c r="E67" s="57"/>
      <c r="F67" s="57"/>
      <c r="G67" s="57"/>
      <c r="H67" s="57"/>
      <c r="I67" s="57"/>
      <c r="J67" s="57"/>
      <c r="K67" s="57"/>
      <c r="L67" s="57"/>
      <c r="M67" s="57"/>
      <c r="N67" s="57"/>
      <c r="O67" s="57"/>
      <c r="P67" s="57"/>
      <c r="Q67" s="57"/>
      <c r="R67" s="57"/>
      <c r="S67" s="57"/>
      <c r="T67" s="57"/>
      <c r="U67" s="57"/>
      <c r="V67" s="57"/>
      <c r="W67" s="57"/>
      <c r="X67" s="57"/>
      <c r="Y67" s="57"/>
      <c r="Z67" s="57"/>
      <c r="AA67" s="57"/>
      <c r="AB67" s="57"/>
    </row>
    <row r="68" spans="1:28" ht="30" x14ac:dyDescent="0.25">
      <c r="A68" s="84" t="s">
        <v>63</v>
      </c>
      <c r="B68" s="34">
        <v>5</v>
      </c>
      <c r="C68" s="35">
        <v>49512</v>
      </c>
      <c r="D68" s="55" t="s">
        <v>67</v>
      </c>
      <c r="E68" s="57"/>
      <c r="F68" s="57"/>
      <c r="G68" s="57"/>
      <c r="H68" s="57"/>
      <c r="I68" s="57"/>
      <c r="J68" s="57"/>
      <c r="K68" s="57"/>
      <c r="L68" s="57"/>
      <c r="M68" s="57"/>
      <c r="N68" s="57"/>
      <c r="O68" s="57"/>
      <c r="P68" s="57"/>
      <c r="Q68" s="57"/>
      <c r="R68" s="57"/>
      <c r="S68" s="57"/>
      <c r="T68" s="57"/>
      <c r="U68" s="57"/>
      <c r="V68" s="57"/>
      <c r="W68" s="57"/>
      <c r="X68" s="57"/>
      <c r="Y68" s="57"/>
      <c r="Z68" s="57"/>
      <c r="AA68" s="57"/>
      <c r="AB68" s="57"/>
    </row>
    <row r="69" spans="1:28" ht="30" x14ac:dyDescent="0.25">
      <c r="A69" s="84" t="s">
        <v>63</v>
      </c>
      <c r="B69" s="34">
        <v>6</v>
      </c>
      <c r="C69" s="35">
        <v>49546</v>
      </c>
      <c r="D69" s="55" t="s">
        <v>68</v>
      </c>
      <c r="E69" s="57"/>
      <c r="F69" s="57"/>
      <c r="G69" s="57"/>
      <c r="H69" s="57"/>
      <c r="I69" s="57"/>
      <c r="J69" s="57"/>
      <c r="K69" s="57"/>
      <c r="L69" s="57"/>
      <c r="M69" s="57"/>
      <c r="N69" s="57"/>
      <c r="O69" s="57"/>
      <c r="P69" s="57"/>
      <c r="Q69" s="57"/>
      <c r="R69" s="57"/>
      <c r="S69" s="57"/>
      <c r="T69" s="57"/>
      <c r="U69" s="57"/>
      <c r="V69" s="57"/>
      <c r="W69" s="57"/>
      <c r="X69" s="57"/>
      <c r="Y69" s="57"/>
      <c r="Z69" s="57"/>
      <c r="AA69" s="57"/>
      <c r="AB69" s="57"/>
    </row>
    <row r="70" spans="1:28" ht="30" x14ac:dyDescent="0.25">
      <c r="A70" s="84" t="s">
        <v>63</v>
      </c>
      <c r="B70" s="34">
        <v>7</v>
      </c>
      <c r="C70" s="35">
        <v>49521</v>
      </c>
      <c r="D70" s="55" t="s">
        <v>69</v>
      </c>
      <c r="E70" s="57"/>
      <c r="F70" s="57"/>
      <c r="G70" s="57"/>
      <c r="H70" s="57"/>
      <c r="I70" s="57"/>
      <c r="J70" s="57"/>
      <c r="K70" s="57"/>
      <c r="L70" s="57"/>
      <c r="M70" s="57"/>
      <c r="N70" s="57"/>
      <c r="O70" s="57"/>
      <c r="P70" s="57"/>
      <c r="Q70" s="57"/>
      <c r="R70" s="57"/>
      <c r="S70" s="57"/>
      <c r="T70" s="57"/>
      <c r="U70" s="57"/>
      <c r="V70" s="57"/>
      <c r="W70" s="57"/>
      <c r="X70" s="57"/>
      <c r="Y70" s="57"/>
      <c r="Z70" s="57"/>
      <c r="AA70" s="57"/>
      <c r="AB70" s="57"/>
    </row>
    <row r="71" spans="1:28" ht="30" x14ac:dyDescent="0.25">
      <c r="A71" s="84" t="s">
        <v>63</v>
      </c>
      <c r="B71" s="34">
        <v>8</v>
      </c>
      <c r="C71" s="35">
        <v>49488</v>
      </c>
      <c r="D71" s="55" t="s">
        <v>70</v>
      </c>
      <c r="E71" s="57"/>
      <c r="F71" s="57"/>
      <c r="G71" s="57"/>
      <c r="H71" s="57"/>
      <c r="I71" s="57"/>
      <c r="J71" s="57"/>
      <c r="K71" s="57"/>
      <c r="L71" s="57"/>
      <c r="M71" s="57"/>
      <c r="N71" s="57"/>
      <c r="O71" s="57"/>
      <c r="P71" s="57"/>
      <c r="Q71" s="57"/>
      <c r="R71" s="57"/>
      <c r="S71" s="57"/>
      <c r="T71" s="57"/>
      <c r="U71" s="57"/>
      <c r="V71" s="57"/>
      <c r="W71" s="57"/>
      <c r="X71" s="57"/>
      <c r="Y71" s="57"/>
      <c r="Z71" s="57"/>
      <c r="AA71" s="57"/>
      <c r="AB71" s="57"/>
    </row>
    <row r="72" spans="1:28" ht="30" x14ac:dyDescent="0.25">
      <c r="A72" s="84" t="s">
        <v>63</v>
      </c>
      <c r="B72" s="34">
        <v>9</v>
      </c>
      <c r="C72" s="35">
        <v>75659</v>
      </c>
      <c r="D72" s="55" t="s">
        <v>71</v>
      </c>
      <c r="E72" s="57"/>
      <c r="F72" s="57"/>
      <c r="G72" s="57"/>
      <c r="H72" s="57"/>
      <c r="I72" s="57"/>
      <c r="J72" s="57"/>
      <c r="K72" s="57"/>
      <c r="L72" s="57"/>
      <c r="M72" s="57"/>
      <c r="N72" s="57"/>
      <c r="O72" s="57"/>
      <c r="P72" s="57"/>
      <c r="Q72" s="57"/>
      <c r="R72" s="57"/>
      <c r="S72" s="57"/>
      <c r="T72" s="57"/>
      <c r="U72" s="57"/>
      <c r="V72" s="57"/>
      <c r="W72" s="57"/>
      <c r="X72" s="57"/>
      <c r="Y72" s="57"/>
      <c r="Z72" s="57"/>
      <c r="AA72" s="57"/>
      <c r="AB72" s="57"/>
    </row>
    <row r="73" spans="1:28" ht="30" x14ac:dyDescent="0.25">
      <c r="A73" s="84" t="s">
        <v>63</v>
      </c>
      <c r="B73" s="34">
        <v>10</v>
      </c>
      <c r="C73" s="35">
        <v>49533</v>
      </c>
      <c r="D73" s="55" t="s">
        <v>72</v>
      </c>
      <c r="E73" s="57"/>
      <c r="F73" s="57"/>
      <c r="G73" s="57"/>
      <c r="H73" s="57"/>
      <c r="I73" s="57"/>
      <c r="J73" s="57"/>
      <c r="K73" s="57"/>
      <c r="L73" s="57"/>
      <c r="M73" s="57"/>
      <c r="N73" s="57"/>
      <c r="O73" s="57"/>
      <c r="P73" s="57"/>
      <c r="Q73" s="57"/>
      <c r="R73" s="57"/>
      <c r="S73" s="57"/>
      <c r="T73" s="57"/>
      <c r="U73" s="57"/>
      <c r="V73" s="57"/>
      <c r="W73" s="57"/>
      <c r="X73" s="57"/>
      <c r="Y73" s="57"/>
      <c r="Z73" s="57"/>
      <c r="AA73" s="57"/>
      <c r="AB73" s="57"/>
    </row>
    <row r="74" spans="1:28" ht="30" x14ac:dyDescent="0.25">
      <c r="A74" s="84" t="s">
        <v>63</v>
      </c>
      <c r="B74" s="34">
        <v>11</v>
      </c>
      <c r="C74" s="35">
        <v>49538</v>
      </c>
      <c r="D74" s="55" t="s">
        <v>73</v>
      </c>
      <c r="E74" s="57"/>
      <c r="F74" s="57"/>
      <c r="G74" s="57"/>
      <c r="H74" s="57"/>
      <c r="I74" s="57"/>
      <c r="J74" s="57"/>
      <c r="K74" s="57"/>
      <c r="L74" s="57"/>
      <c r="M74" s="57"/>
      <c r="N74" s="57"/>
      <c r="O74" s="57"/>
      <c r="P74" s="57"/>
      <c r="Q74" s="57"/>
      <c r="R74" s="57"/>
      <c r="S74" s="57"/>
      <c r="T74" s="57"/>
      <c r="U74" s="57"/>
      <c r="V74" s="57"/>
      <c r="W74" s="57"/>
      <c r="X74" s="57"/>
      <c r="Y74" s="57"/>
      <c r="Z74" s="57"/>
      <c r="AA74" s="57"/>
      <c r="AB74" s="57"/>
    </row>
  </sheetData>
  <mergeCells count="3">
    <mergeCell ref="E2:P2"/>
    <mergeCell ref="Q2:AB2"/>
    <mergeCell ref="E1:AB1"/>
  </mergeCells>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00E7-E702-4FF7-9B57-FEE59313EC89}">
  <dimension ref="A1:AB52"/>
  <sheetViews>
    <sheetView workbookViewId="0">
      <pane xSplit="4" ySplit="3" topLeftCell="E22" activePane="bottomRight" state="frozen"/>
      <selection pane="topRight" activeCell="E1" sqref="E1"/>
      <selection pane="bottomLeft" activeCell="A4" sqref="A4"/>
      <selection pane="bottomRight" activeCell="I45" sqref="I45"/>
    </sheetView>
  </sheetViews>
  <sheetFormatPr baseColWidth="10" defaultColWidth="76.42578125" defaultRowHeight="15" x14ac:dyDescent="0.25"/>
  <cols>
    <col min="1" max="1" width="8.28515625" style="1" customWidth="1"/>
    <col min="2" max="2" width="3" style="9" bestFit="1" customWidth="1"/>
    <col min="3" max="3" width="9" style="1" bestFit="1" customWidth="1"/>
    <col min="4" max="4" width="88.42578125" style="4" customWidth="1"/>
    <col min="5" max="28" width="7.85546875" style="1" customWidth="1"/>
    <col min="29" max="16384" width="76.42578125" style="1"/>
  </cols>
  <sheetData>
    <row r="1" spans="1:28" customFormat="1" x14ac:dyDescent="0.25">
      <c r="A1" s="63" t="s">
        <v>7</v>
      </c>
      <c r="B1" s="71" t="s">
        <v>77</v>
      </c>
      <c r="C1" s="64" t="s">
        <v>8</v>
      </c>
      <c r="D1" s="64" t="s">
        <v>9</v>
      </c>
      <c r="E1" s="72" t="s">
        <v>127</v>
      </c>
      <c r="F1" s="72"/>
      <c r="G1" s="72"/>
      <c r="H1" s="72"/>
      <c r="I1" s="72"/>
      <c r="J1" s="72"/>
      <c r="K1" s="72"/>
      <c r="L1" s="72"/>
      <c r="M1" s="72"/>
      <c r="N1" s="72"/>
      <c r="O1" s="72"/>
      <c r="P1" s="72"/>
      <c r="Q1" s="72"/>
      <c r="R1" s="72"/>
      <c r="S1" s="72"/>
      <c r="T1" s="72"/>
      <c r="U1" s="72"/>
      <c r="V1" s="72"/>
      <c r="W1" s="72"/>
      <c r="X1" s="72"/>
      <c r="Y1" s="72"/>
      <c r="Z1" s="72"/>
      <c r="AA1" s="72"/>
      <c r="AB1" s="72"/>
    </row>
    <row r="2" spans="1:28" customFormat="1" x14ac:dyDescent="0.25">
      <c r="A2" s="63"/>
      <c r="B2" s="71"/>
      <c r="C2" s="64"/>
      <c r="D2" s="64"/>
      <c r="E2" s="73">
        <v>2019</v>
      </c>
      <c r="F2" s="73"/>
      <c r="G2" s="73"/>
      <c r="H2" s="73"/>
      <c r="I2" s="73"/>
      <c r="J2" s="73"/>
      <c r="K2" s="73"/>
      <c r="L2" s="73"/>
      <c r="M2" s="73"/>
      <c r="N2" s="73"/>
      <c r="O2" s="73"/>
      <c r="P2" s="73"/>
      <c r="Q2" s="74">
        <v>2020</v>
      </c>
      <c r="R2" s="74"/>
      <c r="S2" s="74"/>
      <c r="T2" s="74"/>
      <c r="U2" s="74"/>
      <c r="V2" s="74"/>
      <c r="W2" s="74"/>
      <c r="X2" s="74"/>
      <c r="Y2" s="74"/>
      <c r="Z2" s="74"/>
      <c r="AA2" s="74"/>
      <c r="AB2" s="74"/>
    </row>
    <row r="3" spans="1:28" customFormat="1" x14ac:dyDescent="0.25">
      <c r="A3" s="63"/>
      <c r="B3" s="71"/>
      <c r="C3" s="64"/>
      <c r="D3" s="64"/>
      <c r="E3" s="5"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2" t="s">
        <v>78</v>
      </c>
      <c r="B4" s="8">
        <v>1</v>
      </c>
      <c r="C4" s="3">
        <v>2471902</v>
      </c>
      <c r="D4" s="7" t="s">
        <v>79</v>
      </c>
      <c r="E4" s="58"/>
      <c r="F4" s="58"/>
      <c r="G4" s="58"/>
      <c r="H4" s="58"/>
      <c r="I4" s="58"/>
      <c r="J4" s="58"/>
      <c r="K4" s="58"/>
      <c r="L4" s="58"/>
      <c r="M4" s="58"/>
      <c r="N4" s="58"/>
      <c r="O4" s="58"/>
      <c r="P4" s="58"/>
      <c r="Q4" s="58"/>
      <c r="R4" s="58"/>
      <c r="S4" s="58"/>
      <c r="T4" s="58"/>
      <c r="U4" s="58"/>
      <c r="V4" s="58"/>
      <c r="W4" s="58"/>
      <c r="X4" s="58"/>
      <c r="Y4" s="58"/>
      <c r="Z4" s="58"/>
      <c r="AA4" s="58"/>
      <c r="AB4" s="58"/>
    </row>
    <row r="5" spans="1:28" ht="25.5" x14ac:dyDescent="0.25">
      <c r="A5" s="2"/>
      <c r="B5" s="8">
        <v>2</v>
      </c>
      <c r="C5" s="3">
        <v>2471252</v>
      </c>
      <c r="D5" s="7" t="s">
        <v>80</v>
      </c>
      <c r="E5" s="58"/>
      <c r="F5" s="58"/>
      <c r="G5" s="58"/>
      <c r="H5" s="58"/>
      <c r="I5" s="58"/>
      <c r="J5" s="58"/>
      <c r="K5" s="58"/>
      <c r="L5" s="58"/>
      <c r="M5" s="58"/>
      <c r="N5" s="58"/>
      <c r="O5" s="58"/>
      <c r="P5" s="58"/>
      <c r="Q5" s="58"/>
      <c r="R5" s="58"/>
      <c r="S5" s="58"/>
      <c r="T5" s="58"/>
      <c r="U5" s="58"/>
      <c r="V5" s="58"/>
      <c r="W5" s="58"/>
      <c r="X5" s="58"/>
      <c r="Y5" s="58"/>
      <c r="Z5" s="58"/>
      <c r="AA5" s="58"/>
      <c r="AB5" s="58"/>
    </row>
    <row r="6" spans="1:28" ht="38.25" x14ac:dyDescent="0.25">
      <c r="A6" s="2"/>
      <c r="B6" s="8">
        <v>3</v>
      </c>
      <c r="C6" s="3">
        <v>2470601</v>
      </c>
      <c r="D6" s="7" t="s">
        <v>81</v>
      </c>
      <c r="E6" s="58"/>
      <c r="F6" s="58"/>
      <c r="G6" s="58"/>
      <c r="H6" s="58"/>
      <c r="I6" s="58"/>
      <c r="J6" s="58"/>
      <c r="K6" s="58"/>
      <c r="L6" s="58"/>
      <c r="M6" s="58"/>
      <c r="N6" s="58"/>
      <c r="O6" s="58"/>
      <c r="P6" s="58"/>
      <c r="Q6" s="58"/>
      <c r="R6" s="58"/>
      <c r="S6" s="58"/>
      <c r="T6" s="58"/>
      <c r="U6" s="58"/>
      <c r="V6" s="58"/>
      <c r="W6" s="58"/>
      <c r="X6" s="58"/>
      <c r="Y6" s="58"/>
      <c r="Z6" s="58"/>
      <c r="AA6" s="58"/>
      <c r="AB6" s="58"/>
    </row>
    <row r="7" spans="1:28" ht="25.5" x14ac:dyDescent="0.25">
      <c r="A7" s="2"/>
      <c r="B7" s="8">
        <v>4</v>
      </c>
      <c r="C7" s="3">
        <v>2462102</v>
      </c>
      <c r="D7" s="7" t="s">
        <v>82</v>
      </c>
      <c r="E7" s="58"/>
      <c r="F7" s="58"/>
      <c r="G7" s="58"/>
      <c r="H7" s="58"/>
      <c r="I7" s="58"/>
      <c r="J7" s="58"/>
      <c r="K7" s="58"/>
      <c r="L7" s="58"/>
      <c r="M7" s="58"/>
      <c r="N7" s="58"/>
      <c r="O7" s="58"/>
      <c r="P7" s="58"/>
      <c r="Q7" s="58"/>
      <c r="R7" s="58"/>
      <c r="S7" s="58"/>
      <c r="T7" s="58"/>
      <c r="U7" s="58"/>
      <c r="V7" s="58"/>
      <c r="W7" s="58"/>
      <c r="X7" s="58"/>
      <c r="Y7" s="58"/>
      <c r="Z7" s="58"/>
      <c r="AA7" s="58"/>
      <c r="AB7" s="58"/>
    </row>
    <row r="8" spans="1:28" ht="25.5" x14ac:dyDescent="0.25">
      <c r="A8" s="2"/>
      <c r="B8" s="8">
        <v>5</v>
      </c>
      <c r="C8" s="3">
        <v>2456379</v>
      </c>
      <c r="D8" s="7" t="s">
        <v>83</v>
      </c>
      <c r="E8" s="58"/>
      <c r="F8" s="58"/>
      <c r="G8" s="58"/>
      <c r="H8" s="58"/>
      <c r="I8" s="58"/>
      <c r="J8" s="58"/>
      <c r="K8" s="58"/>
      <c r="L8" s="58"/>
      <c r="M8" s="58"/>
      <c r="N8" s="58"/>
      <c r="O8" s="58"/>
      <c r="P8" s="58"/>
      <c r="Q8" s="58"/>
      <c r="R8" s="58"/>
      <c r="S8" s="58"/>
      <c r="T8" s="58"/>
      <c r="U8" s="58"/>
      <c r="V8" s="58"/>
      <c r="W8" s="58"/>
      <c r="X8" s="58"/>
      <c r="Y8" s="58"/>
      <c r="Z8" s="58"/>
      <c r="AA8" s="58"/>
      <c r="AB8" s="58"/>
    </row>
    <row r="9" spans="1:28" ht="25.5" x14ac:dyDescent="0.25">
      <c r="A9" s="2"/>
      <c r="B9" s="8">
        <v>6</v>
      </c>
      <c r="C9" s="3">
        <v>2456377</v>
      </c>
      <c r="D9" s="7" t="s">
        <v>84</v>
      </c>
      <c r="E9" s="58"/>
      <c r="F9" s="58"/>
      <c r="G9" s="58"/>
      <c r="H9" s="58"/>
      <c r="I9" s="58"/>
      <c r="J9" s="58"/>
      <c r="K9" s="58"/>
      <c r="L9" s="58"/>
      <c r="M9" s="58"/>
      <c r="N9" s="58"/>
      <c r="O9" s="58"/>
      <c r="P9" s="58"/>
      <c r="Q9" s="58"/>
      <c r="R9" s="58"/>
      <c r="S9" s="58"/>
      <c r="T9" s="58"/>
      <c r="U9" s="58"/>
      <c r="V9" s="58"/>
      <c r="W9" s="58"/>
      <c r="X9" s="58"/>
      <c r="Y9" s="58"/>
      <c r="Z9" s="58"/>
      <c r="AA9" s="58"/>
      <c r="AB9" s="58"/>
    </row>
    <row r="10" spans="1:28" ht="25.5" x14ac:dyDescent="0.25">
      <c r="A10" s="2"/>
      <c r="B10" s="8">
        <v>7</v>
      </c>
      <c r="C10" s="3">
        <v>2456374</v>
      </c>
      <c r="D10" s="7" t="s">
        <v>85</v>
      </c>
      <c r="E10" s="58"/>
      <c r="F10" s="58"/>
      <c r="G10" s="58"/>
      <c r="H10" s="58"/>
      <c r="I10" s="58"/>
      <c r="J10" s="58"/>
      <c r="K10" s="58"/>
      <c r="L10" s="58"/>
      <c r="M10" s="58"/>
      <c r="N10" s="58"/>
      <c r="O10" s="58"/>
      <c r="P10" s="58"/>
      <c r="Q10" s="58"/>
      <c r="R10" s="58"/>
      <c r="S10" s="58"/>
      <c r="T10" s="58"/>
      <c r="U10" s="58"/>
      <c r="V10" s="58"/>
      <c r="W10" s="58"/>
      <c r="X10" s="58"/>
      <c r="Y10" s="58"/>
      <c r="Z10" s="58"/>
      <c r="AA10" s="58"/>
      <c r="AB10" s="58"/>
    </row>
    <row r="11" spans="1:28" ht="25.5" x14ac:dyDescent="0.25">
      <c r="A11" s="2"/>
      <c r="B11" s="8">
        <v>8</v>
      </c>
      <c r="C11" s="3">
        <v>2456356</v>
      </c>
      <c r="D11" s="7" t="s">
        <v>86</v>
      </c>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5">
      <c r="A12" s="2"/>
      <c r="B12" s="8">
        <v>9</v>
      </c>
      <c r="C12" s="3">
        <v>2456286</v>
      </c>
      <c r="D12" s="7" t="s">
        <v>87</v>
      </c>
      <c r="E12" s="58"/>
      <c r="F12" s="58"/>
      <c r="G12" s="58"/>
      <c r="H12" s="58"/>
      <c r="I12" s="58"/>
      <c r="J12" s="58"/>
      <c r="K12" s="58"/>
      <c r="L12" s="58"/>
      <c r="M12" s="58"/>
      <c r="N12" s="58"/>
      <c r="O12" s="58"/>
      <c r="P12" s="58"/>
      <c r="Q12" s="58"/>
      <c r="R12" s="58"/>
      <c r="S12" s="58"/>
      <c r="T12" s="58"/>
      <c r="U12" s="58"/>
      <c r="V12" s="58"/>
      <c r="W12" s="58"/>
      <c r="X12" s="58"/>
      <c r="Y12" s="58"/>
      <c r="Z12" s="58"/>
      <c r="AA12" s="58"/>
      <c r="AB12" s="58"/>
    </row>
    <row r="13" spans="1:28" ht="25.5" x14ac:dyDescent="0.25">
      <c r="A13" s="2"/>
      <c r="B13" s="8">
        <v>10</v>
      </c>
      <c r="C13" s="3">
        <v>2456271</v>
      </c>
      <c r="D13" s="7" t="s">
        <v>88</v>
      </c>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ht="51" x14ac:dyDescent="0.25">
      <c r="A14" s="2"/>
      <c r="B14" s="8">
        <v>11</v>
      </c>
      <c r="C14" s="3">
        <v>2456125</v>
      </c>
      <c r="D14" s="7" t="s">
        <v>89</v>
      </c>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ht="38.25" x14ac:dyDescent="0.25">
      <c r="A15" s="2"/>
      <c r="B15" s="8">
        <v>12</v>
      </c>
      <c r="C15" s="3">
        <v>2456117</v>
      </c>
      <c r="D15" s="7" t="s">
        <v>90</v>
      </c>
      <c r="E15" s="58"/>
      <c r="F15" s="58"/>
      <c r="G15" s="58"/>
      <c r="H15" s="58"/>
      <c r="I15" s="58"/>
      <c r="J15" s="58"/>
      <c r="K15" s="58"/>
      <c r="L15" s="58"/>
      <c r="M15" s="58"/>
      <c r="N15" s="58"/>
      <c r="O15" s="58"/>
      <c r="P15" s="58"/>
      <c r="Q15" s="58"/>
      <c r="R15" s="58"/>
      <c r="S15" s="58"/>
      <c r="T15" s="58"/>
      <c r="U15" s="58"/>
      <c r="V15" s="58"/>
      <c r="W15" s="58"/>
      <c r="X15" s="58"/>
      <c r="Y15" s="58"/>
      <c r="Z15" s="58"/>
      <c r="AA15" s="58"/>
      <c r="AB15" s="58"/>
    </row>
    <row r="16" spans="1:28" ht="38.25" x14ac:dyDescent="0.25">
      <c r="A16" s="2"/>
      <c r="B16" s="8">
        <v>13</v>
      </c>
      <c r="C16" s="3">
        <v>2456105</v>
      </c>
      <c r="D16" s="7" t="s">
        <v>91</v>
      </c>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5">
      <c r="A17" s="2"/>
      <c r="B17" s="8">
        <v>14</v>
      </c>
      <c r="C17" s="3">
        <v>2456098</v>
      </c>
      <c r="D17" s="7" t="s">
        <v>92</v>
      </c>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5">
      <c r="A18" s="2"/>
      <c r="B18" s="8">
        <v>15</v>
      </c>
      <c r="C18" s="3">
        <v>2454967</v>
      </c>
      <c r="D18" s="7" t="s">
        <v>93</v>
      </c>
      <c r="E18" s="58"/>
      <c r="F18" s="58"/>
      <c r="G18" s="58"/>
      <c r="H18" s="58"/>
      <c r="I18" s="58"/>
      <c r="J18" s="58"/>
      <c r="K18" s="58"/>
      <c r="L18" s="58"/>
      <c r="M18" s="58"/>
      <c r="N18" s="58"/>
      <c r="O18" s="58"/>
      <c r="P18" s="58"/>
      <c r="Q18" s="58"/>
      <c r="R18" s="58"/>
      <c r="S18" s="58"/>
      <c r="T18" s="58"/>
      <c r="U18" s="58"/>
      <c r="V18" s="58"/>
      <c r="W18" s="58"/>
      <c r="X18" s="58"/>
      <c r="Y18" s="58"/>
      <c r="Z18" s="58"/>
      <c r="AA18" s="58"/>
      <c r="AB18" s="58"/>
    </row>
    <row r="19" spans="1:28" ht="25.5" x14ac:dyDescent="0.25">
      <c r="A19" s="2"/>
      <c r="B19" s="8">
        <v>16</v>
      </c>
      <c r="C19" s="3">
        <v>2454902</v>
      </c>
      <c r="D19" s="7" t="s">
        <v>94</v>
      </c>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25.5" x14ac:dyDescent="0.25">
      <c r="A20" s="2"/>
      <c r="B20" s="8">
        <v>17</v>
      </c>
      <c r="C20" s="3">
        <v>2454690</v>
      </c>
      <c r="D20" s="7" t="s">
        <v>95</v>
      </c>
      <c r="E20" s="58"/>
      <c r="F20" s="58"/>
      <c r="G20" s="58"/>
      <c r="H20" s="58"/>
      <c r="I20" s="58"/>
      <c r="J20" s="58"/>
      <c r="K20" s="58"/>
      <c r="L20" s="58"/>
      <c r="M20" s="58"/>
      <c r="N20" s="58"/>
      <c r="O20" s="58"/>
      <c r="P20" s="58"/>
      <c r="Q20" s="58"/>
      <c r="R20" s="58"/>
      <c r="S20" s="58"/>
      <c r="T20" s="58"/>
      <c r="U20" s="58"/>
      <c r="V20" s="58"/>
      <c r="W20" s="58"/>
      <c r="X20" s="58"/>
      <c r="Y20" s="58"/>
      <c r="Z20" s="58"/>
      <c r="AA20" s="58"/>
      <c r="AB20" s="58"/>
    </row>
    <row r="21" spans="1:28" ht="25.5" x14ac:dyDescent="0.25">
      <c r="A21" s="2"/>
      <c r="B21" s="8">
        <v>18</v>
      </c>
      <c r="C21" s="3">
        <v>2454151</v>
      </c>
      <c r="D21" s="7" t="s">
        <v>96</v>
      </c>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5">
      <c r="A22" s="2"/>
      <c r="B22" s="8">
        <v>19</v>
      </c>
      <c r="C22" s="3">
        <v>2452936</v>
      </c>
      <c r="D22" s="7" t="s">
        <v>97</v>
      </c>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ht="25.5" x14ac:dyDescent="0.25">
      <c r="A23" s="2"/>
      <c r="B23" s="8">
        <v>20</v>
      </c>
      <c r="C23" s="3">
        <v>2451690</v>
      </c>
      <c r="D23" s="7" t="s">
        <v>98</v>
      </c>
      <c r="E23" s="58"/>
      <c r="F23" s="58"/>
      <c r="G23" s="58"/>
      <c r="H23" s="58"/>
      <c r="I23" s="58"/>
      <c r="J23" s="58"/>
      <c r="K23" s="58"/>
      <c r="L23" s="58"/>
      <c r="M23" s="58"/>
      <c r="N23" s="58"/>
      <c r="O23" s="58"/>
      <c r="P23" s="58"/>
      <c r="Q23" s="58"/>
      <c r="R23" s="58"/>
      <c r="S23" s="58"/>
      <c r="T23" s="58"/>
      <c r="U23" s="58"/>
      <c r="V23" s="58"/>
      <c r="W23" s="58"/>
      <c r="X23" s="58"/>
      <c r="Y23" s="58"/>
      <c r="Z23" s="58"/>
      <c r="AA23" s="58"/>
      <c r="AB23" s="58"/>
    </row>
    <row r="24" spans="1:28" ht="25.5" x14ac:dyDescent="0.25">
      <c r="A24" s="2"/>
      <c r="B24" s="8">
        <v>21</v>
      </c>
      <c r="C24" s="3">
        <v>2447501</v>
      </c>
      <c r="D24" s="7" t="s">
        <v>99</v>
      </c>
      <c r="E24" s="58"/>
      <c r="F24" s="58"/>
      <c r="G24" s="58"/>
      <c r="H24" s="58"/>
      <c r="I24" s="58"/>
      <c r="J24" s="58"/>
      <c r="K24" s="58"/>
      <c r="L24" s="58"/>
      <c r="M24" s="58"/>
      <c r="N24" s="58"/>
      <c r="O24" s="58"/>
      <c r="P24" s="58"/>
      <c r="Q24" s="58"/>
      <c r="R24" s="58"/>
      <c r="S24" s="58"/>
      <c r="T24" s="58"/>
      <c r="U24" s="58"/>
      <c r="V24" s="58"/>
      <c r="W24" s="58"/>
      <c r="X24" s="58"/>
      <c r="Y24" s="58"/>
      <c r="Z24" s="58"/>
      <c r="AA24" s="58"/>
      <c r="AB24" s="58"/>
    </row>
    <row r="25" spans="1:28" ht="38.25" x14ac:dyDescent="0.25">
      <c r="A25" s="2"/>
      <c r="B25" s="8">
        <v>22</v>
      </c>
      <c r="C25" s="3">
        <v>2444409</v>
      </c>
      <c r="D25" s="7" t="s">
        <v>100</v>
      </c>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51" x14ac:dyDescent="0.25">
      <c r="A26" s="2"/>
      <c r="B26" s="8">
        <v>23</v>
      </c>
      <c r="C26" s="3">
        <v>2444408</v>
      </c>
      <c r="D26" s="7" t="s">
        <v>101</v>
      </c>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ht="38.25" x14ac:dyDescent="0.25">
      <c r="A27" s="2"/>
      <c r="B27" s="8">
        <v>24</v>
      </c>
      <c r="C27" s="3">
        <v>2444407</v>
      </c>
      <c r="D27" s="7" t="s">
        <v>102</v>
      </c>
      <c r="E27" s="58"/>
      <c r="F27" s="58"/>
      <c r="G27" s="58"/>
      <c r="H27" s="58"/>
      <c r="I27" s="58"/>
      <c r="J27" s="58"/>
      <c r="K27" s="58"/>
      <c r="L27" s="58"/>
      <c r="M27" s="58"/>
      <c r="N27" s="58"/>
      <c r="O27" s="58"/>
      <c r="P27" s="58"/>
      <c r="Q27" s="58"/>
      <c r="R27" s="58"/>
      <c r="S27" s="58"/>
      <c r="T27" s="58"/>
      <c r="U27" s="58"/>
      <c r="V27" s="58"/>
      <c r="W27" s="58"/>
      <c r="X27" s="58"/>
      <c r="Y27" s="58"/>
      <c r="Z27" s="58"/>
      <c r="AA27" s="58"/>
      <c r="AB27" s="58"/>
    </row>
    <row r="28" spans="1:28" ht="25.5" x14ac:dyDescent="0.25">
      <c r="A28" s="2"/>
      <c r="B28" s="8">
        <v>25</v>
      </c>
      <c r="C28" s="3">
        <v>2444071</v>
      </c>
      <c r="D28" s="7" t="s">
        <v>103</v>
      </c>
      <c r="E28" s="58"/>
      <c r="F28" s="58"/>
      <c r="G28" s="58"/>
      <c r="H28" s="58"/>
      <c r="I28" s="58"/>
      <c r="J28" s="58"/>
      <c r="K28" s="58"/>
      <c r="L28" s="58"/>
      <c r="M28" s="58"/>
      <c r="N28" s="58"/>
      <c r="O28" s="58"/>
      <c r="P28" s="58"/>
      <c r="Q28" s="58"/>
      <c r="R28" s="58"/>
      <c r="S28" s="58"/>
      <c r="T28" s="58"/>
      <c r="U28" s="58"/>
      <c r="V28" s="58"/>
      <c r="W28" s="58"/>
      <c r="X28" s="58"/>
      <c r="Y28" s="58"/>
      <c r="Z28" s="58"/>
      <c r="AA28" s="58"/>
      <c r="AB28" s="58"/>
    </row>
    <row r="29" spans="1:28" ht="38.25" x14ac:dyDescent="0.25">
      <c r="A29" s="2"/>
      <c r="B29" s="8">
        <v>26</v>
      </c>
      <c r="C29" s="3">
        <v>2443596</v>
      </c>
      <c r="D29" s="7" t="s">
        <v>104</v>
      </c>
      <c r="E29" s="58"/>
      <c r="F29" s="58"/>
      <c r="G29" s="58"/>
      <c r="H29" s="58"/>
      <c r="I29" s="58"/>
      <c r="J29" s="58"/>
      <c r="K29" s="58"/>
      <c r="L29" s="58"/>
      <c r="M29" s="58"/>
      <c r="N29" s="58"/>
      <c r="O29" s="58"/>
      <c r="P29" s="58"/>
      <c r="Q29" s="58"/>
      <c r="R29" s="58"/>
      <c r="S29" s="58"/>
      <c r="T29" s="58"/>
      <c r="U29" s="58"/>
      <c r="V29" s="58"/>
      <c r="W29" s="58"/>
      <c r="X29" s="58"/>
      <c r="Y29" s="58"/>
      <c r="Z29" s="58"/>
      <c r="AA29" s="58"/>
      <c r="AB29" s="58"/>
    </row>
    <row r="30" spans="1:28" ht="38.25" x14ac:dyDescent="0.25">
      <c r="A30" s="2"/>
      <c r="B30" s="8">
        <v>27</v>
      </c>
      <c r="C30" s="3">
        <v>2443542</v>
      </c>
      <c r="D30" s="7" t="s">
        <v>105</v>
      </c>
      <c r="E30" s="58"/>
      <c r="F30" s="58"/>
      <c r="G30" s="58"/>
      <c r="H30" s="58"/>
      <c r="I30" s="58"/>
      <c r="J30" s="58"/>
      <c r="K30" s="58"/>
      <c r="L30" s="58"/>
      <c r="M30" s="58"/>
      <c r="N30" s="58"/>
      <c r="O30" s="58"/>
      <c r="P30" s="58"/>
      <c r="Q30" s="58"/>
      <c r="R30" s="58"/>
      <c r="S30" s="58"/>
      <c r="T30" s="58"/>
      <c r="U30" s="58"/>
      <c r="V30" s="58"/>
      <c r="W30" s="58"/>
      <c r="X30" s="58"/>
      <c r="Y30" s="58"/>
      <c r="Z30" s="58"/>
      <c r="AA30" s="58"/>
      <c r="AB30" s="58"/>
    </row>
    <row r="31" spans="1:28" ht="25.5" x14ac:dyDescent="0.25">
      <c r="A31" s="2"/>
      <c r="B31" s="8">
        <v>28</v>
      </c>
      <c r="C31" s="3">
        <v>491841</v>
      </c>
      <c r="D31" s="7" t="s">
        <v>106</v>
      </c>
      <c r="E31" s="58"/>
      <c r="F31" s="58"/>
      <c r="G31" s="58"/>
      <c r="H31" s="58"/>
      <c r="I31" s="58"/>
      <c r="J31" s="58"/>
      <c r="K31" s="58"/>
      <c r="L31" s="58"/>
      <c r="M31" s="58"/>
      <c r="N31" s="58"/>
      <c r="O31" s="58"/>
      <c r="P31" s="58"/>
      <c r="Q31" s="58"/>
      <c r="R31" s="58"/>
      <c r="S31" s="58"/>
      <c r="T31" s="58"/>
      <c r="U31" s="58"/>
      <c r="V31" s="58"/>
      <c r="W31" s="58"/>
      <c r="X31" s="58"/>
      <c r="Y31" s="58"/>
      <c r="Z31" s="58"/>
      <c r="AA31" s="58"/>
      <c r="AB31" s="58"/>
    </row>
    <row r="32" spans="1:28" ht="25.5" x14ac:dyDescent="0.25">
      <c r="A32" s="2"/>
      <c r="B32" s="8">
        <v>29</v>
      </c>
      <c r="C32" s="3">
        <v>2491815</v>
      </c>
      <c r="D32" s="7" t="s">
        <v>107</v>
      </c>
      <c r="E32" s="58"/>
      <c r="F32" s="58"/>
      <c r="G32" s="58"/>
      <c r="H32" s="58"/>
      <c r="I32" s="58"/>
      <c r="J32" s="58"/>
      <c r="K32" s="58"/>
      <c r="L32" s="58"/>
      <c r="M32" s="58"/>
      <c r="N32" s="58"/>
      <c r="O32" s="58"/>
      <c r="P32" s="58"/>
      <c r="Q32" s="58"/>
      <c r="R32" s="58"/>
      <c r="S32" s="58"/>
      <c r="T32" s="58"/>
      <c r="U32" s="58"/>
      <c r="V32" s="58"/>
      <c r="W32" s="58"/>
      <c r="X32" s="58"/>
      <c r="Y32" s="58"/>
      <c r="Z32" s="58"/>
      <c r="AA32" s="58"/>
      <c r="AB32" s="58"/>
    </row>
    <row r="33" spans="1:28" ht="51" x14ac:dyDescent="0.25">
      <c r="A33" s="2"/>
      <c r="B33" s="8">
        <v>30</v>
      </c>
      <c r="C33" s="3">
        <v>2489444</v>
      </c>
      <c r="D33" s="7" t="s">
        <v>108</v>
      </c>
      <c r="E33" s="58"/>
      <c r="F33" s="58"/>
      <c r="G33" s="58"/>
      <c r="H33" s="58"/>
      <c r="I33" s="58"/>
      <c r="J33" s="58"/>
      <c r="K33" s="58"/>
      <c r="L33" s="58"/>
      <c r="M33" s="58"/>
      <c r="N33" s="58"/>
      <c r="O33" s="58"/>
      <c r="P33" s="58"/>
      <c r="Q33" s="58"/>
      <c r="R33" s="58"/>
      <c r="S33" s="58"/>
      <c r="T33" s="58"/>
      <c r="U33" s="58"/>
      <c r="V33" s="58"/>
      <c r="W33" s="58"/>
      <c r="X33" s="58"/>
      <c r="Y33" s="58"/>
      <c r="Z33" s="58"/>
      <c r="AA33" s="58"/>
      <c r="AB33" s="58"/>
    </row>
    <row r="34" spans="1:28" ht="38.25" x14ac:dyDescent="0.25">
      <c r="A34" s="2"/>
      <c r="B34" s="8">
        <v>31</v>
      </c>
      <c r="C34" s="3">
        <v>2489443</v>
      </c>
      <c r="D34" s="7" t="s">
        <v>109</v>
      </c>
      <c r="E34" s="58"/>
      <c r="F34" s="58"/>
      <c r="G34" s="58"/>
      <c r="H34" s="58"/>
      <c r="I34" s="58"/>
      <c r="J34" s="58"/>
      <c r="K34" s="58"/>
      <c r="L34" s="58"/>
      <c r="M34" s="58"/>
      <c r="N34" s="58"/>
      <c r="O34" s="58"/>
      <c r="P34" s="58"/>
      <c r="Q34" s="58"/>
      <c r="R34" s="58"/>
      <c r="S34" s="58"/>
      <c r="T34" s="58"/>
      <c r="U34" s="58"/>
      <c r="V34" s="58"/>
      <c r="W34" s="58"/>
      <c r="X34" s="58"/>
      <c r="Y34" s="58"/>
      <c r="Z34" s="58"/>
      <c r="AA34" s="58"/>
      <c r="AB34" s="58"/>
    </row>
    <row r="35" spans="1:28" ht="38.25" x14ac:dyDescent="0.25">
      <c r="A35" s="2"/>
      <c r="B35" s="8">
        <v>32</v>
      </c>
      <c r="C35" s="3">
        <v>2489428</v>
      </c>
      <c r="D35" s="7" t="s">
        <v>110</v>
      </c>
      <c r="E35" s="58"/>
      <c r="F35" s="58"/>
      <c r="G35" s="58"/>
      <c r="H35" s="58"/>
      <c r="I35" s="58"/>
      <c r="J35" s="58"/>
      <c r="K35" s="58"/>
      <c r="L35" s="58"/>
      <c r="M35" s="58"/>
      <c r="N35" s="58"/>
      <c r="O35" s="58"/>
      <c r="P35" s="58"/>
      <c r="Q35" s="58"/>
      <c r="R35" s="58"/>
      <c r="S35" s="58"/>
      <c r="T35" s="58"/>
      <c r="U35" s="58"/>
      <c r="V35" s="58"/>
      <c r="W35" s="58"/>
      <c r="X35" s="58"/>
      <c r="Y35" s="58"/>
      <c r="Z35" s="58"/>
      <c r="AA35" s="58"/>
      <c r="AB35" s="58"/>
    </row>
    <row r="36" spans="1:28" ht="38.25" x14ac:dyDescent="0.25">
      <c r="A36" s="2"/>
      <c r="B36" s="8">
        <v>33</v>
      </c>
      <c r="C36" s="3">
        <v>2489421</v>
      </c>
      <c r="D36" s="7" t="s">
        <v>111</v>
      </c>
      <c r="E36" s="58"/>
      <c r="F36" s="58"/>
      <c r="G36" s="58"/>
      <c r="H36" s="58"/>
      <c r="I36" s="58"/>
      <c r="J36" s="58"/>
      <c r="K36" s="58"/>
      <c r="L36" s="58"/>
      <c r="M36" s="58"/>
      <c r="N36" s="58"/>
      <c r="O36" s="58"/>
      <c r="P36" s="58"/>
      <c r="Q36" s="58"/>
      <c r="R36" s="58"/>
      <c r="S36" s="58"/>
      <c r="T36" s="58"/>
      <c r="U36" s="58"/>
      <c r="V36" s="58"/>
      <c r="W36" s="58"/>
      <c r="X36" s="58"/>
      <c r="Y36" s="58"/>
      <c r="Z36" s="58"/>
      <c r="AA36" s="58"/>
      <c r="AB36" s="58"/>
    </row>
    <row r="37" spans="1:28" ht="38.25" x14ac:dyDescent="0.25">
      <c r="A37" s="2"/>
      <c r="B37" s="8">
        <v>34</v>
      </c>
      <c r="C37" s="3">
        <v>2489378</v>
      </c>
      <c r="D37" s="7" t="s">
        <v>112</v>
      </c>
      <c r="E37" s="58"/>
      <c r="F37" s="58"/>
      <c r="G37" s="58"/>
      <c r="H37" s="58"/>
      <c r="I37" s="58"/>
      <c r="J37" s="58"/>
      <c r="K37" s="58"/>
      <c r="L37" s="58"/>
      <c r="M37" s="58"/>
      <c r="N37" s="58"/>
      <c r="O37" s="58"/>
      <c r="P37" s="58"/>
      <c r="Q37" s="58"/>
      <c r="R37" s="58"/>
      <c r="S37" s="58"/>
      <c r="T37" s="58"/>
      <c r="U37" s="58"/>
      <c r="V37" s="58"/>
      <c r="W37" s="58"/>
      <c r="X37" s="58"/>
      <c r="Y37" s="58"/>
      <c r="Z37" s="58"/>
      <c r="AA37" s="58"/>
      <c r="AB37" s="58"/>
    </row>
    <row r="38" spans="1:28" ht="38.25" x14ac:dyDescent="0.25">
      <c r="A38" s="2"/>
      <c r="B38" s="8">
        <v>35</v>
      </c>
      <c r="C38" s="3">
        <v>2489374</v>
      </c>
      <c r="D38" s="7" t="s">
        <v>113</v>
      </c>
      <c r="E38" s="58"/>
      <c r="F38" s="58"/>
      <c r="G38" s="58"/>
      <c r="H38" s="58"/>
      <c r="I38" s="58"/>
      <c r="J38" s="58"/>
      <c r="K38" s="58"/>
      <c r="L38" s="58"/>
      <c r="M38" s="58"/>
      <c r="N38" s="58"/>
      <c r="O38" s="58"/>
      <c r="P38" s="58"/>
      <c r="Q38" s="58"/>
      <c r="R38" s="58"/>
      <c r="S38" s="58"/>
      <c r="T38" s="58"/>
      <c r="U38" s="58"/>
      <c r="V38" s="58"/>
      <c r="W38" s="58"/>
      <c r="X38" s="58"/>
      <c r="Y38" s="58"/>
      <c r="Z38" s="58"/>
      <c r="AA38" s="58"/>
      <c r="AB38" s="58"/>
    </row>
    <row r="39" spans="1:28" ht="25.5" x14ac:dyDescent="0.25">
      <c r="A39" s="2"/>
      <c r="B39" s="8">
        <v>36</v>
      </c>
      <c r="C39" s="3">
        <v>2487291</v>
      </c>
      <c r="D39" s="7" t="s">
        <v>114</v>
      </c>
      <c r="E39" s="58"/>
      <c r="F39" s="58"/>
      <c r="G39" s="58"/>
      <c r="H39" s="58"/>
      <c r="I39" s="58"/>
      <c r="J39" s="58"/>
      <c r="K39" s="58"/>
      <c r="L39" s="58"/>
      <c r="M39" s="58"/>
      <c r="N39" s="58"/>
      <c r="O39" s="58"/>
      <c r="P39" s="58"/>
      <c r="Q39" s="58"/>
      <c r="R39" s="58"/>
      <c r="S39" s="58"/>
      <c r="T39" s="58"/>
      <c r="U39" s="58"/>
      <c r="V39" s="58"/>
      <c r="W39" s="58"/>
      <c r="X39" s="58"/>
      <c r="Y39" s="58"/>
      <c r="Z39" s="58"/>
      <c r="AA39" s="58"/>
      <c r="AB39" s="58"/>
    </row>
    <row r="40" spans="1:28" ht="38.25" x14ac:dyDescent="0.25">
      <c r="A40" s="2"/>
      <c r="B40" s="8">
        <v>37</v>
      </c>
      <c r="C40" s="3">
        <v>2479358</v>
      </c>
      <c r="D40" s="7" t="s">
        <v>115</v>
      </c>
      <c r="E40" s="58"/>
      <c r="F40" s="58"/>
      <c r="G40" s="58"/>
      <c r="H40" s="58"/>
      <c r="I40" s="58"/>
      <c r="J40" s="58"/>
      <c r="K40" s="58"/>
      <c r="L40" s="58"/>
      <c r="M40" s="58"/>
      <c r="N40" s="58"/>
      <c r="O40" s="58"/>
      <c r="P40" s="58"/>
      <c r="Q40" s="58"/>
      <c r="R40" s="58"/>
      <c r="S40" s="58"/>
      <c r="T40" s="58"/>
      <c r="U40" s="58"/>
      <c r="V40" s="58"/>
      <c r="W40" s="58"/>
      <c r="X40" s="58"/>
      <c r="Y40" s="58"/>
      <c r="Z40" s="58"/>
      <c r="AA40" s="58"/>
      <c r="AB40" s="58"/>
    </row>
    <row r="41" spans="1:28" ht="38.25" x14ac:dyDescent="0.25">
      <c r="A41" s="2"/>
      <c r="B41" s="8">
        <v>38</v>
      </c>
      <c r="C41" s="3"/>
      <c r="D41" s="7" t="s">
        <v>116</v>
      </c>
      <c r="E41" s="58"/>
      <c r="F41" s="58"/>
      <c r="G41" s="58"/>
      <c r="H41" s="58"/>
      <c r="I41" s="58"/>
      <c r="J41" s="58"/>
      <c r="K41" s="58"/>
      <c r="L41" s="58"/>
      <c r="M41" s="58"/>
      <c r="N41" s="58"/>
      <c r="O41" s="58"/>
      <c r="P41" s="58"/>
      <c r="Q41" s="58"/>
      <c r="R41" s="58"/>
      <c r="S41" s="58"/>
      <c r="T41" s="58"/>
      <c r="U41" s="58"/>
      <c r="V41" s="58"/>
      <c r="W41" s="58"/>
      <c r="X41" s="58"/>
      <c r="Y41" s="58"/>
      <c r="Z41" s="58"/>
      <c r="AA41" s="58"/>
      <c r="AB41" s="58"/>
    </row>
    <row r="42" spans="1:28" ht="38.25" x14ac:dyDescent="0.25">
      <c r="A42" s="2"/>
      <c r="B42" s="8">
        <v>39</v>
      </c>
      <c r="C42" s="3"/>
      <c r="D42" s="7" t="s">
        <v>117</v>
      </c>
      <c r="E42" s="58"/>
      <c r="F42" s="58"/>
      <c r="G42" s="58"/>
      <c r="H42" s="58"/>
      <c r="I42" s="58"/>
      <c r="J42" s="58"/>
      <c r="K42" s="58"/>
      <c r="L42" s="58"/>
      <c r="M42" s="58"/>
      <c r="N42" s="58"/>
      <c r="O42" s="58"/>
      <c r="P42" s="58"/>
      <c r="Q42" s="58"/>
      <c r="R42" s="58"/>
      <c r="S42" s="58"/>
      <c r="T42" s="58"/>
      <c r="U42" s="58"/>
      <c r="V42" s="58"/>
      <c r="W42" s="58"/>
      <c r="X42" s="58"/>
      <c r="Y42" s="58"/>
      <c r="Z42" s="58"/>
      <c r="AA42" s="58"/>
      <c r="AB42" s="58"/>
    </row>
    <row r="43" spans="1:28" ht="25.5" x14ac:dyDescent="0.25">
      <c r="A43" s="2"/>
      <c r="B43" s="8">
        <v>40</v>
      </c>
      <c r="C43" s="3"/>
      <c r="D43" s="7" t="s">
        <v>118</v>
      </c>
      <c r="E43" s="58"/>
      <c r="F43" s="58"/>
      <c r="G43" s="58"/>
      <c r="H43" s="58"/>
      <c r="I43" s="58"/>
      <c r="J43" s="58"/>
      <c r="K43" s="58"/>
      <c r="L43" s="58"/>
      <c r="M43" s="58"/>
      <c r="N43" s="58"/>
      <c r="O43" s="58"/>
      <c r="P43" s="58"/>
      <c r="Q43" s="58"/>
      <c r="R43" s="58"/>
      <c r="S43" s="58"/>
      <c r="T43" s="58"/>
      <c r="U43" s="58"/>
      <c r="V43" s="58"/>
      <c r="W43" s="58"/>
      <c r="X43" s="58"/>
      <c r="Y43" s="58"/>
      <c r="Z43" s="58"/>
      <c r="AA43" s="58"/>
      <c r="AB43" s="58"/>
    </row>
    <row r="44" spans="1:28" ht="38.25" x14ac:dyDescent="0.25">
      <c r="A44" s="2"/>
      <c r="B44" s="8">
        <v>41</v>
      </c>
      <c r="C44" s="3"/>
      <c r="D44" s="7" t="s">
        <v>119</v>
      </c>
      <c r="E44" s="58"/>
      <c r="F44" s="58"/>
      <c r="G44" s="58"/>
      <c r="H44" s="58"/>
      <c r="I44" s="58"/>
      <c r="J44" s="58"/>
      <c r="K44" s="58"/>
      <c r="L44" s="58"/>
      <c r="M44" s="58"/>
      <c r="N44" s="58"/>
      <c r="O44" s="58"/>
      <c r="P44" s="58"/>
      <c r="Q44" s="58"/>
      <c r="R44" s="58"/>
      <c r="S44" s="58"/>
      <c r="T44" s="58"/>
      <c r="U44" s="58"/>
      <c r="V44" s="58"/>
      <c r="W44" s="58"/>
      <c r="X44" s="58"/>
      <c r="Y44" s="58"/>
      <c r="Z44" s="58"/>
      <c r="AA44" s="58"/>
      <c r="AB44" s="58"/>
    </row>
    <row r="45" spans="1:28" ht="38.25" x14ac:dyDescent="0.25">
      <c r="A45" s="2"/>
      <c r="B45" s="8">
        <v>42</v>
      </c>
      <c r="C45" s="3"/>
      <c r="D45" s="7" t="s">
        <v>120</v>
      </c>
      <c r="E45" s="58"/>
      <c r="F45" s="58"/>
      <c r="G45" s="58"/>
      <c r="H45" s="58"/>
      <c r="I45" s="58"/>
      <c r="J45" s="58"/>
      <c r="K45" s="58"/>
      <c r="L45" s="58"/>
      <c r="M45" s="58"/>
      <c r="N45" s="58"/>
      <c r="O45" s="58"/>
      <c r="P45" s="58"/>
      <c r="Q45" s="58"/>
      <c r="R45" s="58"/>
      <c r="S45" s="58"/>
      <c r="T45" s="58"/>
      <c r="U45" s="58"/>
      <c r="V45" s="58"/>
      <c r="W45" s="58"/>
      <c r="X45" s="58"/>
      <c r="Y45" s="58"/>
      <c r="Z45" s="58"/>
      <c r="AA45" s="58"/>
      <c r="AB45" s="58"/>
    </row>
    <row r="46" spans="1:28" ht="38.25" x14ac:dyDescent="0.25">
      <c r="A46" s="2"/>
      <c r="B46" s="8">
        <v>43</v>
      </c>
      <c r="C46" s="3"/>
      <c r="D46" s="7" t="s">
        <v>121</v>
      </c>
      <c r="E46" s="58"/>
      <c r="F46" s="58"/>
      <c r="G46" s="58"/>
      <c r="H46" s="58"/>
      <c r="I46" s="58"/>
      <c r="J46" s="58"/>
      <c r="K46" s="58"/>
      <c r="L46" s="58"/>
      <c r="M46" s="58"/>
      <c r="N46" s="58"/>
      <c r="O46" s="58"/>
      <c r="P46" s="58"/>
      <c r="Q46" s="58"/>
      <c r="R46" s="58"/>
      <c r="S46" s="58"/>
      <c r="T46" s="58"/>
      <c r="U46" s="58"/>
      <c r="V46" s="58"/>
      <c r="W46" s="58"/>
      <c r="X46" s="58"/>
      <c r="Y46" s="58"/>
      <c r="Z46" s="58"/>
      <c r="AA46" s="58"/>
      <c r="AB46" s="58"/>
    </row>
    <row r="47" spans="1:28" ht="25.5" x14ac:dyDescent="0.25">
      <c r="A47" s="2"/>
      <c r="B47" s="8">
        <v>44</v>
      </c>
      <c r="C47" s="3">
        <v>109271</v>
      </c>
      <c r="D47" s="7" t="s">
        <v>122</v>
      </c>
      <c r="E47" s="58"/>
      <c r="F47" s="58"/>
      <c r="G47" s="58"/>
      <c r="H47" s="58"/>
      <c r="I47" s="58"/>
      <c r="J47" s="58"/>
      <c r="K47" s="58"/>
      <c r="L47" s="58"/>
      <c r="M47" s="58"/>
      <c r="N47" s="58"/>
      <c r="O47" s="58"/>
      <c r="P47" s="58"/>
      <c r="Q47" s="58"/>
      <c r="R47" s="58"/>
      <c r="S47" s="58"/>
      <c r="T47" s="58"/>
      <c r="U47" s="58"/>
      <c r="V47" s="58"/>
      <c r="W47" s="58"/>
      <c r="X47" s="58"/>
      <c r="Y47" s="58"/>
      <c r="Z47" s="58"/>
      <c r="AA47" s="58"/>
      <c r="AB47" s="58"/>
    </row>
    <row r="48" spans="1:28" ht="38.25" x14ac:dyDescent="0.25">
      <c r="A48" s="2"/>
      <c r="B48" s="8">
        <v>45</v>
      </c>
      <c r="C48" s="3">
        <v>9209</v>
      </c>
      <c r="D48" s="7" t="s">
        <v>123</v>
      </c>
      <c r="E48" s="58"/>
      <c r="F48" s="58"/>
      <c r="G48" s="58"/>
      <c r="H48" s="58"/>
      <c r="I48" s="58"/>
      <c r="J48" s="58"/>
      <c r="K48" s="58"/>
      <c r="L48" s="58"/>
      <c r="M48" s="58"/>
      <c r="N48" s="58"/>
      <c r="O48" s="58"/>
      <c r="P48" s="58"/>
      <c r="Q48" s="58"/>
      <c r="R48" s="58"/>
      <c r="S48" s="58"/>
      <c r="T48" s="58"/>
      <c r="U48" s="58"/>
      <c r="V48" s="58"/>
      <c r="W48" s="58"/>
      <c r="X48" s="58"/>
      <c r="Y48" s="58"/>
      <c r="Z48" s="58"/>
      <c r="AA48" s="58"/>
      <c r="AB48" s="58"/>
    </row>
    <row r="49" spans="1:28" ht="25.5" x14ac:dyDescent="0.25">
      <c r="A49" s="2"/>
      <c r="B49" s="8">
        <v>46</v>
      </c>
      <c r="C49" s="3">
        <v>109267</v>
      </c>
      <c r="D49" s="7" t="s">
        <v>124</v>
      </c>
      <c r="E49" s="58"/>
      <c r="F49" s="58"/>
      <c r="G49" s="58"/>
      <c r="H49" s="58"/>
      <c r="I49" s="58"/>
      <c r="J49" s="58"/>
      <c r="K49" s="58"/>
      <c r="L49" s="58"/>
      <c r="M49" s="58"/>
      <c r="N49" s="58"/>
      <c r="O49" s="58"/>
      <c r="P49" s="58"/>
      <c r="Q49" s="58"/>
      <c r="R49" s="58"/>
      <c r="S49" s="58"/>
      <c r="T49" s="58"/>
      <c r="U49" s="58"/>
      <c r="V49" s="58"/>
      <c r="W49" s="58"/>
      <c r="X49" s="58"/>
      <c r="Y49" s="58"/>
      <c r="Z49" s="58"/>
      <c r="AA49" s="58"/>
      <c r="AB49" s="58"/>
    </row>
    <row r="50" spans="1:28" ht="25.5" x14ac:dyDescent="0.25">
      <c r="A50" s="2"/>
      <c r="B50" s="8">
        <v>47</v>
      </c>
      <c r="C50" s="3">
        <v>9220</v>
      </c>
      <c r="D50" s="7" t="s">
        <v>125</v>
      </c>
      <c r="E50" s="58"/>
      <c r="F50" s="58"/>
      <c r="G50" s="58"/>
      <c r="H50" s="58"/>
      <c r="I50" s="58"/>
      <c r="J50" s="58"/>
      <c r="K50" s="58"/>
      <c r="L50" s="58"/>
      <c r="M50" s="58"/>
      <c r="N50" s="58"/>
      <c r="O50" s="58"/>
      <c r="P50" s="58"/>
      <c r="Q50" s="58"/>
      <c r="R50" s="58"/>
      <c r="S50" s="58"/>
      <c r="T50" s="58"/>
      <c r="U50" s="58"/>
      <c r="V50" s="58"/>
      <c r="W50" s="58"/>
      <c r="X50" s="58"/>
      <c r="Y50" s="58"/>
      <c r="Z50" s="58"/>
      <c r="AA50" s="58"/>
      <c r="AB50" s="58"/>
    </row>
    <row r="51" spans="1:28" ht="38.25" x14ac:dyDescent="0.25">
      <c r="A51" s="2"/>
      <c r="B51" s="8">
        <v>48</v>
      </c>
      <c r="C51" s="3">
        <v>109191</v>
      </c>
      <c r="D51" s="7" t="s">
        <v>126</v>
      </c>
      <c r="E51" s="58"/>
      <c r="F51" s="58"/>
      <c r="G51" s="58"/>
      <c r="H51" s="58"/>
      <c r="I51" s="58"/>
      <c r="J51" s="58"/>
      <c r="K51" s="58"/>
      <c r="L51" s="58"/>
      <c r="M51" s="58"/>
      <c r="N51" s="58"/>
      <c r="O51" s="58"/>
      <c r="P51" s="58"/>
      <c r="Q51" s="58"/>
      <c r="R51" s="58"/>
      <c r="S51" s="58"/>
      <c r="T51" s="58"/>
      <c r="U51" s="58"/>
      <c r="V51" s="58"/>
      <c r="W51" s="58"/>
      <c r="X51" s="58"/>
      <c r="Y51" s="58"/>
      <c r="Z51" s="58"/>
      <c r="AA51" s="58"/>
      <c r="AB51" s="58"/>
    </row>
    <row r="52" spans="1:28" x14ac:dyDescent="0.25">
      <c r="E52" s="58">
        <f>[1]IOARR!H52</f>
        <v>0</v>
      </c>
      <c r="F52" s="58">
        <f>[1]IOARR!I52</f>
        <v>2466.67</v>
      </c>
      <c r="G52" s="58">
        <f>[1]IOARR!J52</f>
        <v>7947.6</v>
      </c>
      <c r="H52" s="58">
        <f>[1]IOARR!K52</f>
        <v>15391.927019999999</v>
      </c>
      <c r="I52" s="58">
        <f>[1]IOARR!L52</f>
        <v>12441.177513914658</v>
      </c>
      <c r="J52" s="58">
        <f>[1]IOARR!M52</f>
        <v>8083.106069491525</v>
      </c>
      <c r="K52" s="58">
        <f>[1]IOARR!N52</f>
        <v>4843.85454544</v>
      </c>
      <c r="L52" s="58">
        <f>[1]IOARR!O52</f>
        <v>7870.24</v>
      </c>
      <c r="M52" s="58">
        <f>[1]IOARR!P52</f>
        <v>670</v>
      </c>
      <c r="N52" s="58">
        <f>[1]IOARR!Q52</f>
        <v>-280</v>
      </c>
      <c r="O52" s="58">
        <f>[1]IOARR!R52</f>
        <v>2293.6</v>
      </c>
      <c r="P52" s="58">
        <f>[1]IOARR!S52</f>
        <v>1543.3600000000001</v>
      </c>
      <c r="Q52" s="58"/>
      <c r="R52" s="58"/>
      <c r="S52" s="58"/>
      <c r="T52" s="58"/>
      <c r="U52" s="58"/>
      <c r="V52" s="58"/>
      <c r="W52" s="58"/>
      <c r="X52" s="58"/>
      <c r="Y52" s="58"/>
      <c r="Z52" s="58"/>
      <c r="AA52" s="58"/>
      <c r="AB52" s="58"/>
    </row>
  </sheetData>
  <mergeCells count="7">
    <mergeCell ref="A1:A3"/>
    <mergeCell ref="B1:B3"/>
    <mergeCell ref="C1:C3"/>
    <mergeCell ref="D1:D3"/>
    <mergeCell ref="E1:AB1"/>
    <mergeCell ref="E2:P2"/>
    <mergeCell ref="Q2:AB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0EEB-AE84-42BD-9D0B-CFC0693DAC30}">
  <dimension ref="A1:AC69"/>
  <sheetViews>
    <sheetView workbookViewId="0">
      <selection activeCell="F4" sqref="F4"/>
    </sheetView>
  </sheetViews>
  <sheetFormatPr baseColWidth="10" defaultRowHeight="15" x14ac:dyDescent="0.25"/>
  <cols>
    <col min="1" max="1" width="17.85546875" style="15" customWidth="1"/>
    <col min="2" max="2" width="4" style="14" customWidth="1"/>
    <col min="3" max="3" width="11.42578125" style="16"/>
    <col min="4" max="4" width="86.140625" style="10" customWidth="1"/>
    <col min="5" max="5" width="15.42578125" style="10" customWidth="1"/>
    <col min="6" max="29" width="7.85546875" style="10" customWidth="1"/>
    <col min="30" max="16384" width="11.42578125" style="10"/>
  </cols>
  <sheetData>
    <row r="1" spans="1:29" x14ac:dyDescent="0.25">
      <c r="A1" s="63" t="s">
        <v>7</v>
      </c>
      <c r="B1" s="63" t="s">
        <v>77</v>
      </c>
      <c r="C1" s="64" t="s">
        <v>8</v>
      </c>
      <c r="D1" s="78" t="s">
        <v>9</v>
      </c>
      <c r="E1" s="63" t="s">
        <v>143</v>
      </c>
      <c r="F1" s="75" t="s">
        <v>141</v>
      </c>
      <c r="G1" s="72"/>
      <c r="H1" s="72"/>
      <c r="I1" s="72"/>
      <c r="J1" s="72"/>
      <c r="K1" s="72"/>
      <c r="L1" s="72"/>
      <c r="M1" s="72"/>
      <c r="N1" s="72"/>
      <c r="O1" s="72"/>
      <c r="P1" s="72"/>
      <c r="Q1" s="72"/>
      <c r="R1" s="72"/>
      <c r="S1" s="72"/>
      <c r="T1" s="72"/>
      <c r="U1" s="72"/>
      <c r="V1" s="72"/>
      <c r="W1" s="72"/>
      <c r="X1" s="72"/>
      <c r="Y1" s="72"/>
      <c r="Z1" s="72"/>
      <c r="AA1" s="72"/>
      <c r="AB1" s="72"/>
      <c r="AC1" s="72"/>
    </row>
    <row r="2" spans="1:29" x14ac:dyDescent="0.25">
      <c r="A2" s="63"/>
      <c r="B2" s="63"/>
      <c r="C2" s="64"/>
      <c r="D2" s="78"/>
      <c r="E2" s="63"/>
      <c r="F2" s="76">
        <v>2019</v>
      </c>
      <c r="G2" s="73"/>
      <c r="H2" s="73"/>
      <c r="I2" s="73"/>
      <c r="J2" s="73"/>
      <c r="K2" s="73"/>
      <c r="L2" s="73"/>
      <c r="M2" s="73"/>
      <c r="N2" s="73"/>
      <c r="O2" s="73"/>
      <c r="P2" s="73"/>
      <c r="Q2" s="73"/>
      <c r="R2" s="74">
        <v>2020</v>
      </c>
      <c r="S2" s="74"/>
      <c r="T2" s="74"/>
      <c r="U2" s="74"/>
      <c r="V2" s="74"/>
      <c r="W2" s="74"/>
      <c r="X2" s="74"/>
      <c r="Y2" s="74"/>
      <c r="Z2" s="74"/>
      <c r="AA2" s="74"/>
      <c r="AB2" s="74"/>
      <c r="AC2" s="74"/>
    </row>
    <row r="3" spans="1:29" x14ac:dyDescent="0.25">
      <c r="A3" s="63"/>
      <c r="B3" s="63"/>
      <c r="C3" s="64"/>
      <c r="D3" s="78"/>
      <c r="E3" s="63"/>
      <c r="F3" s="37" t="s">
        <v>128</v>
      </c>
      <c r="G3" s="5" t="s">
        <v>129</v>
      </c>
      <c r="H3" s="5" t="s">
        <v>130</v>
      </c>
      <c r="I3" s="5" t="s">
        <v>131</v>
      </c>
      <c r="J3" s="5" t="s">
        <v>132</v>
      </c>
      <c r="K3" s="5" t="s">
        <v>133</v>
      </c>
      <c r="L3" s="5" t="s">
        <v>134</v>
      </c>
      <c r="M3" s="5" t="s">
        <v>135</v>
      </c>
      <c r="N3" s="5" t="s">
        <v>136</v>
      </c>
      <c r="O3" s="5" t="s">
        <v>137</v>
      </c>
      <c r="P3" s="5" t="s">
        <v>138</v>
      </c>
      <c r="Q3" s="5" t="s">
        <v>139</v>
      </c>
      <c r="R3" s="6" t="s">
        <v>128</v>
      </c>
      <c r="S3" s="6" t="s">
        <v>129</v>
      </c>
      <c r="T3" s="6" t="s">
        <v>130</v>
      </c>
      <c r="U3" s="6" t="s">
        <v>131</v>
      </c>
      <c r="V3" s="6" t="s">
        <v>132</v>
      </c>
      <c r="W3" s="6" t="s">
        <v>133</v>
      </c>
      <c r="X3" s="6" t="s">
        <v>134</v>
      </c>
      <c r="Y3" s="6" t="s">
        <v>135</v>
      </c>
      <c r="Z3" s="6" t="s">
        <v>136</v>
      </c>
      <c r="AA3" s="6" t="s">
        <v>137</v>
      </c>
      <c r="AB3" s="6" t="s">
        <v>138</v>
      </c>
      <c r="AC3" s="6" t="s">
        <v>139</v>
      </c>
    </row>
    <row r="4" spans="1:29" ht="26.25" x14ac:dyDescent="0.25">
      <c r="A4" s="65" t="s">
        <v>75</v>
      </c>
      <c r="B4" s="18">
        <v>1</v>
      </c>
      <c r="C4" s="19">
        <v>2445283</v>
      </c>
      <c r="D4" s="20" t="s">
        <v>0</v>
      </c>
      <c r="E4" s="38" t="s">
        <v>142</v>
      </c>
      <c r="F4" s="13"/>
      <c r="G4" s="13"/>
      <c r="H4" s="13"/>
      <c r="I4" s="13"/>
      <c r="J4" s="13"/>
      <c r="K4" s="13"/>
      <c r="L4" s="13"/>
      <c r="M4" s="13"/>
      <c r="N4" s="13"/>
      <c r="O4" s="13"/>
      <c r="P4" s="13"/>
      <c r="Q4" s="13"/>
      <c r="R4" s="13"/>
      <c r="S4" s="13"/>
      <c r="T4" s="13"/>
      <c r="U4" s="13"/>
      <c r="V4" s="13"/>
      <c r="W4" s="13"/>
      <c r="X4" s="13"/>
      <c r="Y4" s="13"/>
      <c r="Z4" s="13"/>
      <c r="AA4" s="13"/>
      <c r="AB4" s="13"/>
      <c r="AC4" s="13"/>
    </row>
    <row r="5" spans="1:29" ht="26.25" x14ac:dyDescent="0.25">
      <c r="A5" s="65"/>
      <c r="B5" s="18">
        <v>2</v>
      </c>
      <c r="C5" s="19">
        <v>45081</v>
      </c>
      <c r="D5" s="20" t="s">
        <v>1</v>
      </c>
      <c r="E5" s="39"/>
      <c r="F5" s="13"/>
      <c r="G5" s="13"/>
      <c r="H5" s="13"/>
      <c r="I5" s="13"/>
      <c r="J5" s="13"/>
      <c r="K5" s="13"/>
      <c r="L5" s="13"/>
      <c r="M5" s="13"/>
      <c r="N5" s="13"/>
      <c r="O5" s="13"/>
      <c r="P5" s="13"/>
      <c r="Q5" s="13"/>
      <c r="R5" s="13"/>
      <c r="S5" s="13"/>
      <c r="T5" s="13"/>
      <c r="U5" s="13"/>
      <c r="V5" s="13"/>
      <c r="W5" s="13"/>
      <c r="X5" s="13"/>
      <c r="Y5" s="13"/>
      <c r="Z5" s="13"/>
      <c r="AA5" s="13"/>
      <c r="AB5" s="13"/>
      <c r="AC5" s="13"/>
    </row>
    <row r="6" spans="1:29" ht="26.25" x14ac:dyDescent="0.25">
      <c r="A6" s="65"/>
      <c r="B6" s="18">
        <v>3</v>
      </c>
      <c r="C6" s="19">
        <v>45082</v>
      </c>
      <c r="D6" s="20" t="s">
        <v>2</v>
      </c>
      <c r="E6" s="39"/>
      <c r="F6" s="13"/>
      <c r="G6" s="13"/>
      <c r="H6" s="13"/>
      <c r="I6" s="13"/>
      <c r="J6" s="13"/>
      <c r="K6" s="13"/>
      <c r="L6" s="13"/>
      <c r="M6" s="13"/>
      <c r="N6" s="13"/>
      <c r="O6" s="13"/>
      <c r="P6" s="13"/>
      <c r="Q6" s="13"/>
      <c r="R6" s="13"/>
      <c r="S6" s="13"/>
      <c r="T6" s="13"/>
      <c r="U6" s="13"/>
      <c r="V6" s="13"/>
      <c r="W6" s="13"/>
      <c r="X6" s="13"/>
      <c r="Y6" s="13"/>
      <c r="Z6" s="13"/>
      <c r="AA6" s="13"/>
      <c r="AB6" s="13"/>
      <c r="AC6" s="13"/>
    </row>
    <row r="7" spans="1:29" ht="39" x14ac:dyDescent="0.25">
      <c r="A7" s="65"/>
      <c r="B7" s="18">
        <v>4</v>
      </c>
      <c r="C7" s="19">
        <v>45085</v>
      </c>
      <c r="D7" s="20" t="s">
        <v>3</v>
      </c>
      <c r="E7" s="39"/>
      <c r="F7" s="13"/>
      <c r="G7" s="13"/>
      <c r="H7" s="13"/>
      <c r="I7" s="13"/>
      <c r="J7" s="13"/>
      <c r="K7" s="13"/>
      <c r="L7" s="13"/>
      <c r="M7" s="13"/>
      <c r="N7" s="13"/>
      <c r="O7" s="13"/>
      <c r="P7" s="13"/>
      <c r="Q7" s="13"/>
      <c r="R7" s="13"/>
      <c r="S7" s="13"/>
      <c r="T7" s="13"/>
      <c r="U7" s="13"/>
      <c r="V7" s="13"/>
      <c r="W7" s="13"/>
      <c r="X7" s="13"/>
      <c r="Y7" s="13"/>
      <c r="Z7" s="13"/>
      <c r="AA7" s="13"/>
      <c r="AB7" s="13"/>
      <c r="AC7" s="13"/>
    </row>
    <row r="8" spans="1:29" ht="26.25" x14ac:dyDescent="0.25">
      <c r="A8" s="65"/>
      <c r="B8" s="18">
        <v>5</v>
      </c>
      <c r="C8" s="19">
        <v>45083</v>
      </c>
      <c r="D8" s="20" t="s">
        <v>4</v>
      </c>
      <c r="E8" s="39"/>
      <c r="F8" s="13"/>
      <c r="G8" s="13"/>
      <c r="H8" s="13"/>
      <c r="I8" s="13"/>
      <c r="J8" s="13"/>
      <c r="K8" s="13"/>
      <c r="L8" s="13"/>
      <c r="M8" s="13"/>
      <c r="N8" s="13"/>
      <c r="O8" s="13"/>
      <c r="P8" s="13"/>
      <c r="Q8" s="13"/>
      <c r="R8" s="13"/>
      <c r="S8" s="13"/>
      <c r="T8" s="13"/>
      <c r="U8" s="13"/>
      <c r="V8" s="13"/>
      <c r="W8" s="13"/>
      <c r="X8" s="13"/>
      <c r="Y8" s="13"/>
      <c r="Z8" s="13"/>
      <c r="AA8" s="13"/>
      <c r="AB8" s="13"/>
      <c r="AC8" s="13"/>
    </row>
    <row r="9" spans="1:29" ht="26.25" x14ac:dyDescent="0.25">
      <c r="A9" s="65"/>
      <c r="B9" s="18">
        <v>6</v>
      </c>
      <c r="C9" s="19">
        <v>45084</v>
      </c>
      <c r="D9" s="20" t="s">
        <v>5</v>
      </c>
      <c r="E9" s="39"/>
      <c r="F9" s="13"/>
      <c r="G9" s="13"/>
      <c r="H9" s="13"/>
      <c r="I9" s="13"/>
      <c r="J9" s="13"/>
      <c r="K9" s="13"/>
      <c r="L9" s="13"/>
      <c r="M9" s="13"/>
      <c r="N9" s="13"/>
      <c r="O9" s="13"/>
      <c r="P9" s="13"/>
      <c r="Q9" s="13"/>
      <c r="R9" s="13"/>
      <c r="S9" s="13"/>
      <c r="T9" s="13"/>
      <c r="U9" s="13"/>
      <c r="V9" s="13"/>
      <c r="W9" s="13"/>
      <c r="X9" s="13"/>
      <c r="Y9" s="13"/>
      <c r="Z9" s="13"/>
      <c r="AA9" s="13"/>
      <c r="AB9" s="13"/>
      <c r="AC9" s="13"/>
    </row>
    <row r="10" spans="1:29" ht="26.25" x14ac:dyDescent="0.25">
      <c r="A10" s="65"/>
      <c r="B10" s="18">
        <v>7</v>
      </c>
      <c r="C10" s="19">
        <v>45087</v>
      </c>
      <c r="D10" s="20" t="s">
        <v>6</v>
      </c>
      <c r="E10" s="39"/>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spans="1:29" ht="39" x14ac:dyDescent="0.25">
      <c r="A11" s="66" t="s">
        <v>76</v>
      </c>
      <c r="B11" s="23">
        <v>1</v>
      </c>
      <c r="C11" s="24">
        <v>2469801</v>
      </c>
      <c r="D11" s="25" t="s">
        <v>10</v>
      </c>
      <c r="E11" s="40"/>
      <c r="F11" s="13"/>
      <c r="G11" s="13"/>
      <c r="H11" s="13"/>
      <c r="I11" s="13"/>
      <c r="J11" s="13"/>
      <c r="K11" s="13"/>
      <c r="L11" s="13"/>
      <c r="M11" s="13"/>
      <c r="N11" s="13"/>
      <c r="O11" s="13"/>
      <c r="P11" s="13"/>
      <c r="Q11" s="13"/>
      <c r="R11" s="13"/>
      <c r="S11" s="13"/>
      <c r="T11" s="13"/>
      <c r="U11" s="13"/>
      <c r="V11" s="13"/>
      <c r="W11" s="13"/>
      <c r="X11" s="13"/>
      <c r="Y11" s="13"/>
      <c r="Z11" s="13"/>
      <c r="AA11" s="13"/>
      <c r="AB11" s="13"/>
      <c r="AC11" s="13"/>
    </row>
    <row r="12" spans="1:29" ht="26.25" x14ac:dyDescent="0.25">
      <c r="A12" s="66"/>
      <c r="B12" s="23">
        <v>2</v>
      </c>
      <c r="C12" s="24">
        <v>2462393</v>
      </c>
      <c r="D12" s="25" t="s">
        <v>11</v>
      </c>
      <c r="E12" s="40"/>
      <c r="F12" s="13"/>
      <c r="G12" s="13"/>
      <c r="H12" s="13"/>
      <c r="I12" s="13"/>
      <c r="J12" s="13"/>
      <c r="K12" s="13"/>
      <c r="L12" s="13"/>
      <c r="M12" s="13"/>
      <c r="N12" s="13"/>
      <c r="O12" s="13"/>
      <c r="P12" s="13"/>
      <c r="Q12" s="13"/>
      <c r="R12" s="13"/>
      <c r="S12" s="13"/>
      <c r="T12" s="13"/>
      <c r="U12" s="13"/>
      <c r="V12" s="13"/>
      <c r="W12" s="13"/>
      <c r="X12" s="13"/>
      <c r="Y12" s="13"/>
      <c r="Z12" s="13"/>
      <c r="AA12" s="13"/>
      <c r="AB12" s="13"/>
      <c r="AC12" s="13"/>
    </row>
    <row r="13" spans="1:29" ht="26.25" x14ac:dyDescent="0.25">
      <c r="A13" s="66"/>
      <c r="B13" s="23">
        <v>3</v>
      </c>
      <c r="C13" s="24">
        <v>2469625</v>
      </c>
      <c r="D13" s="25" t="s">
        <v>12</v>
      </c>
      <c r="E13" s="40"/>
      <c r="F13" s="13"/>
      <c r="G13" s="13"/>
      <c r="H13" s="13"/>
      <c r="I13" s="13"/>
      <c r="J13" s="13"/>
      <c r="K13" s="13"/>
      <c r="L13" s="13"/>
      <c r="M13" s="13"/>
      <c r="N13" s="13"/>
      <c r="O13" s="13"/>
      <c r="P13" s="13"/>
      <c r="Q13" s="13"/>
      <c r="R13" s="13"/>
      <c r="S13" s="13"/>
      <c r="T13" s="13"/>
      <c r="U13" s="13"/>
      <c r="V13" s="13"/>
      <c r="W13" s="13"/>
      <c r="X13" s="13"/>
      <c r="Y13" s="13"/>
      <c r="Z13" s="13"/>
      <c r="AA13" s="13"/>
      <c r="AB13" s="13"/>
      <c r="AC13" s="13"/>
    </row>
    <row r="14" spans="1:29" ht="26.25" x14ac:dyDescent="0.25">
      <c r="A14" s="66"/>
      <c r="B14" s="23">
        <v>4</v>
      </c>
      <c r="C14" s="24">
        <v>2462394</v>
      </c>
      <c r="D14" s="25" t="s">
        <v>13</v>
      </c>
      <c r="E14" s="40"/>
      <c r="F14" s="13"/>
      <c r="G14" s="13"/>
      <c r="H14" s="13"/>
      <c r="I14" s="13"/>
      <c r="J14" s="13"/>
      <c r="K14" s="13"/>
      <c r="L14" s="13"/>
      <c r="M14" s="13"/>
      <c r="N14" s="13"/>
      <c r="O14" s="13"/>
      <c r="P14" s="13"/>
      <c r="Q14" s="13"/>
      <c r="R14" s="13"/>
      <c r="S14" s="13"/>
      <c r="T14" s="13"/>
      <c r="U14" s="13"/>
      <c r="V14" s="13"/>
      <c r="W14" s="13"/>
      <c r="X14" s="13"/>
      <c r="Y14" s="13"/>
      <c r="Z14" s="13"/>
      <c r="AA14" s="13"/>
      <c r="AB14" s="13"/>
      <c r="AC14" s="13"/>
    </row>
    <row r="15" spans="1:29" ht="39" x14ac:dyDescent="0.25">
      <c r="A15" s="66"/>
      <c r="B15" s="23">
        <v>5</v>
      </c>
      <c r="C15" s="24">
        <v>2475965</v>
      </c>
      <c r="D15" s="25" t="s">
        <v>14</v>
      </c>
      <c r="E15" s="40"/>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spans="1:29" ht="39" x14ac:dyDescent="0.25">
      <c r="A16" s="66"/>
      <c r="B16" s="23">
        <v>6</v>
      </c>
      <c r="C16" s="24">
        <v>2467981</v>
      </c>
      <c r="D16" s="25" t="s">
        <v>15</v>
      </c>
      <c r="E16" s="40"/>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spans="1:29" ht="39" x14ac:dyDescent="0.25">
      <c r="A17" s="66"/>
      <c r="B17" s="23">
        <v>7</v>
      </c>
      <c r="C17" s="24">
        <v>49265</v>
      </c>
      <c r="D17" s="25" t="s">
        <v>16</v>
      </c>
      <c r="E17" s="40"/>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spans="1:29" ht="26.25" x14ac:dyDescent="0.25">
      <c r="A18" s="66"/>
      <c r="B18" s="23">
        <v>8</v>
      </c>
      <c r="C18" s="24">
        <v>2284093</v>
      </c>
      <c r="D18" s="25" t="s">
        <v>17</v>
      </c>
      <c r="E18" s="40"/>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ht="26.25" x14ac:dyDescent="0.25">
      <c r="A19" s="66"/>
      <c r="B19" s="23">
        <v>9</v>
      </c>
      <c r="C19" s="24">
        <v>108724</v>
      </c>
      <c r="D19" s="25" t="s">
        <v>18</v>
      </c>
      <c r="E19" s="40"/>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spans="1:29" ht="39" x14ac:dyDescent="0.25">
      <c r="A20" s="66"/>
      <c r="B20" s="23">
        <v>10</v>
      </c>
      <c r="C20" s="24">
        <v>108789</v>
      </c>
      <c r="D20" s="25" t="s">
        <v>19</v>
      </c>
      <c r="E20" s="40"/>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spans="1:29" ht="39" x14ac:dyDescent="0.25">
      <c r="A21" s="66"/>
      <c r="B21" s="23">
        <v>11</v>
      </c>
      <c r="C21" s="24">
        <v>108798</v>
      </c>
      <c r="D21" s="25" t="s">
        <v>20</v>
      </c>
      <c r="E21" s="40"/>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spans="1:29" ht="51.75" x14ac:dyDescent="0.25">
      <c r="A22" s="67" t="s">
        <v>21</v>
      </c>
      <c r="B22" s="26">
        <v>1</v>
      </c>
      <c r="C22" s="21">
        <v>2415904</v>
      </c>
      <c r="D22" s="22" t="s">
        <v>22</v>
      </c>
      <c r="E22" s="41"/>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spans="1:29" ht="64.5" x14ac:dyDescent="0.25">
      <c r="A23" s="67"/>
      <c r="B23" s="26">
        <v>2</v>
      </c>
      <c r="C23" s="21">
        <v>49449</v>
      </c>
      <c r="D23" s="22" t="s">
        <v>23</v>
      </c>
      <c r="E23" s="41"/>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spans="1:29" ht="39" x14ac:dyDescent="0.25">
      <c r="A24" s="67"/>
      <c r="B24" s="26">
        <v>3</v>
      </c>
      <c r="C24" s="21">
        <v>46388</v>
      </c>
      <c r="D24" s="22" t="s">
        <v>24</v>
      </c>
      <c r="E24" s="41"/>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spans="1:29" ht="39" x14ac:dyDescent="0.25">
      <c r="A25" s="67"/>
      <c r="B25" s="26">
        <v>4</v>
      </c>
      <c r="C25" s="21">
        <v>49445</v>
      </c>
      <c r="D25" s="22" t="s">
        <v>25</v>
      </c>
      <c r="E25" s="41"/>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spans="1:29" ht="39" x14ac:dyDescent="0.25">
      <c r="A26" s="67"/>
      <c r="B26" s="26">
        <v>5</v>
      </c>
      <c r="C26" s="21">
        <v>49426</v>
      </c>
      <c r="D26" s="22" t="s">
        <v>26</v>
      </c>
      <c r="E26" s="41"/>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spans="1:29" ht="51.75" x14ac:dyDescent="0.25">
      <c r="A27" s="67"/>
      <c r="B27" s="26">
        <v>6</v>
      </c>
      <c r="C27" s="21">
        <v>49403</v>
      </c>
      <c r="D27" s="22" t="s">
        <v>27</v>
      </c>
      <c r="E27" s="41"/>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spans="1:29" ht="39" x14ac:dyDescent="0.25">
      <c r="A28" s="67"/>
      <c r="B28" s="26">
        <v>7</v>
      </c>
      <c r="C28" s="21">
        <v>49417</v>
      </c>
      <c r="D28" s="22" t="s">
        <v>28</v>
      </c>
      <c r="E28" s="41"/>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spans="1:29" ht="54.75" x14ac:dyDescent="0.3">
      <c r="A29" s="67"/>
      <c r="B29" s="26">
        <v>8</v>
      </c>
      <c r="C29" s="21">
        <v>49396</v>
      </c>
      <c r="D29" s="22" t="s">
        <v>29</v>
      </c>
      <c r="E29" s="41"/>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spans="1:29" ht="45.75" x14ac:dyDescent="0.3">
      <c r="A30" s="67"/>
      <c r="B30" s="26">
        <v>9</v>
      </c>
      <c r="C30" s="21">
        <v>91036</v>
      </c>
      <c r="D30" s="22" t="s">
        <v>30</v>
      </c>
      <c r="E30" s="41"/>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spans="1:29" ht="51.75" x14ac:dyDescent="0.25">
      <c r="A31" s="67"/>
      <c r="B31" s="26">
        <v>10</v>
      </c>
      <c r="C31" s="21">
        <v>49396</v>
      </c>
      <c r="D31" s="22" t="s">
        <v>31</v>
      </c>
      <c r="E31" s="41"/>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spans="1:29" ht="26.25" x14ac:dyDescent="0.25">
      <c r="A32" s="67"/>
      <c r="B32" s="26">
        <v>11</v>
      </c>
      <c r="C32" s="21">
        <v>91036</v>
      </c>
      <c r="D32" s="22" t="s">
        <v>32</v>
      </c>
      <c r="E32" s="41"/>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spans="1:29" ht="51.75" x14ac:dyDescent="0.25">
      <c r="A33" s="67"/>
      <c r="B33" s="26">
        <v>12</v>
      </c>
      <c r="C33" s="21">
        <v>109172</v>
      </c>
      <c r="D33" s="22" t="s">
        <v>33</v>
      </c>
      <c r="E33" s="41"/>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spans="1:29" ht="26.25" x14ac:dyDescent="0.25">
      <c r="A34" s="67"/>
      <c r="B34" s="26">
        <v>13</v>
      </c>
      <c r="C34" s="21">
        <v>49378</v>
      </c>
      <c r="D34" s="22" t="s">
        <v>34</v>
      </c>
      <c r="E34" s="41"/>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spans="1:29" ht="39" x14ac:dyDescent="0.25">
      <c r="A35" s="68" t="s">
        <v>35</v>
      </c>
      <c r="B35" s="27">
        <v>1</v>
      </c>
      <c r="C35" s="28">
        <v>2448020</v>
      </c>
      <c r="D35" s="29" t="s">
        <v>36</v>
      </c>
      <c r="E35" s="42"/>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spans="1:29" ht="39" x14ac:dyDescent="0.25">
      <c r="A36" s="68"/>
      <c r="B36" s="27">
        <v>2</v>
      </c>
      <c r="C36" s="28">
        <v>2462592</v>
      </c>
      <c r="D36" s="29" t="s">
        <v>37</v>
      </c>
      <c r="E36" s="42"/>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spans="1:29" ht="26.25" x14ac:dyDescent="0.25">
      <c r="A37" s="68"/>
      <c r="B37" s="27">
        <v>3</v>
      </c>
      <c r="C37" s="28">
        <v>49542</v>
      </c>
      <c r="D37" s="29" t="s">
        <v>38</v>
      </c>
      <c r="E37" s="42"/>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spans="1:29" ht="39" x14ac:dyDescent="0.25">
      <c r="A38" s="68"/>
      <c r="B38" s="27">
        <v>4</v>
      </c>
      <c r="C38" s="28">
        <v>49555</v>
      </c>
      <c r="D38" s="29" t="s">
        <v>39</v>
      </c>
      <c r="E38" s="42"/>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spans="1:29" ht="39" x14ac:dyDescent="0.25">
      <c r="A39" s="68"/>
      <c r="B39" s="27">
        <v>5</v>
      </c>
      <c r="C39" s="28">
        <v>49557</v>
      </c>
      <c r="D39" s="29" t="s">
        <v>40</v>
      </c>
      <c r="E39" s="42"/>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spans="1:29" ht="39" x14ac:dyDescent="0.25">
      <c r="A40" s="69" t="s">
        <v>41</v>
      </c>
      <c r="B40" s="30">
        <v>1</v>
      </c>
      <c r="C40" s="24">
        <v>2415944</v>
      </c>
      <c r="D40" s="25" t="s">
        <v>42</v>
      </c>
      <c r="E40" s="40"/>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spans="1:29" ht="26.25" x14ac:dyDescent="0.25">
      <c r="A41" s="69"/>
      <c r="B41" s="30">
        <v>2</v>
      </c>
      <c r="C41" s="24">
        <v>2446533</v>
      </c>
      <c r="D41" s="25" t="s">
        <v>43</v>
      </c>
      <c r="E41" s="40"/>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spans="1:29" ht="39" x14ac:dyDescent="0.25">
      <c r="A42" s="69"/>
      <c r="B42" s="30">
        <v>3</v>
      </c>
      <c r="C42" s="24">
        <v>49565</v>
      </c>
      <c r="D42" s="25" t="s">
        <v>44</v>
      </c>
      <c r="E42" s="40"/>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spans="1:29" ht="26.25" x14ac:dyDescent="0.25">
      <c r="A43" s="69"/>
      <c r="B43" s="30">
        <v>4</v>
      </c>
      <c r="C43" s="24">
        <v>49568</v>
      </c>
      <c r="D43" s="25" t="s">
        <v>45</v>
      </c>
      <c r="E43" s="40"/>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spans="1:29" ht="26.25" x14ac:dyDescent="0.25">
      <c r="A44" s="69"/>
      <c r="B44" s="30">
        <v>5</v>
      </c>
      <c r="C44" s="24">
        <v>49570</v>
      </c>
      <c r="D44" s="25" t="s">
        <v>46</v>
      </c>
      <c r="E44" s="40"/>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spans="1:29" ht="26.25" x14ac:dyDescent="0.25">
      <c r="A45" s="69"/>
      <c r="B45" s="30">
        <v>6</v>
      </c>
      <c r="C45" s="24">
        <v>49577</v>
      </c>
      <c r="D45" s="25" t="s">
        <v>47</v>
      </c>
      <c r="E45" s="40"/>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spans="1:29" ht="26.25" x14ac:dyDescent="0.25">
      <c r="A46" s="69"/>
      <c r="B46" s="30">
        <v>7</v>
      </c>
      <c r="C46" s="24">
        <v>91133</v>
      </c>
      <c r="D46" s="25" t="s">
        <v>48</v>
      </c>
      <c r="E46" s="40"/>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spans="1:29" ht="51.75" x14ac:dyDescent="0.25">
      <c r="A47" s="70" t="s">
        <v>49</v>
      </c>
      <c r="B47" s="31">
        <v>1</v>
      </c>
      <c r="C47" s="32">
        <v>2471507</v>
      </c>
      <c r="D47" s="33" t="s">
        <v>50</v>
      </c>
      <c r="E47" s="4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spans="1:29" ht="26.25" x14ac:dyDescent="0.25">
      <c r="A48" s="70"/>
      <c r="B48" s="31">
        <v>2</v>
      </c>
      <c r="C48" s="32">
        <v>2457746</v>
      </c>
      <c r="D48" s="33" t="s">
        <v>51</v>
      </c>
      <c r="E48" s="4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spans="1:29" ht="39" x14ac:dyDescent="0.25">
      <c r="A49" s="70"/>
      <c r="B49" s="31">
        <v>3</v>
      </c>
      <c r="C49" s="32">
        <v>2487668</v>
      </c>
      <c r="D49" s="33" t="s">
        <v>52</v>
      </c>
      <c r="E49" s="4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spans="1:29" ht="39" x14ac:dyDescent="0.25">
      <c r="A50" s="70"/>
      <c r="B50" s="31">
        <v>4</v>
      </c>
      <c r="C50" s="32">
        <v>2487519</v>
      </c>
      <c r="D50" s="33" t="s">
        <v>53</v>
      </c>
      <c r="E50" s="4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spans="1:29" ht="39" x14ac:dyDescent="0.25">
      <c r="A51" s="70"/>
      <c r="B51" s="31">
        <v>5</v>
      </c>
      <c r="C51" s="32">
        <v>49249</v>
      </c>
      <c r="D51" s="33" t="s">
        <v>54</v>
      </c>
      <c r="E51" s="4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spans="1:29" ht="39" x14ac:dyDescent="0.25">
      <c r="A52" s="70"/>
      <c r="B52" s="31">
        <v>6</v>
      </c>
      <c r="C52" s="32">
        <v>48932</v>
      </c>
      <c r="D52" s="33" t="s">
        <v>55</v>
      </c>
      <c r="E52" s="4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spans="1:29" ht="39" x14ac:dyDescent="0.25">
      <c r="A53" s="70"/>
      <c r="B53" s="31">
        <v>7</v>
      </c>
      <c r="C53" s="32">
        <v>107108</v>
      </c>
      <c r="D53" s="33" t="s">
        <v>56</v>
      </c>
      <c r="E53" s="4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spans="1:29" ht="39" x14ac:dyDescent="0.25">
      <c r="A54" s="70"/>
      <c r="B54" s="31">
        <v>8</v>
      </c>
      <c r="C54" s="32">
        <v>107122</v>
      </c>
      <c r="D54" s="33" t="s">
        <v>57</v>
      </c>
      <c r="E54" s="4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spans="1:29" ht="39" x14ac:dyDescent="0.25">
      <c r="A55" s="70"/>
      <c r="B55" s="31">
        <v>9</v>
      </c>
      <c r="C55" s="32">
        <v>107115</v>
      </c>
      <c r="D55" s="33" t="s">
        <v>58</v>
      </c>
      <c r="E55" s="4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spans="1:29" ht="26.25" x14ac:dyDescent="0.25">
      <c r="A56" s="77" t="s">
        <v>59</v>
      </c>
      <c r="B56" s="14">
        <v>1</v>
      </c>
      <c r="C56" s="11">
        <v>49488</v>
      </c>
      <c r="D56" s="12" t="s">
        <v>60</v>
      </c>
      <c r="E56" s="44"/>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spans="1:29" ht="26.25" x14ac:dyDescent="0.25">
      <c r="A57" s="77"/>
      <c r="B57" s="14">
        <v>2</v>
      </c>
      <c r="C57" s="11">
        <v>75659</v>
      </c>
      <c r="D57" s="12" t="s">
        <v>61</v>
      </c>
      <c r="E57" s="44"/>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spans="1:29" ht="26.25" x14ac:dyDescent="0.25">
      <c r="A58" s="77"/>
      <c r="B58" s="14">
        <v>3</v>
      </c>
      <c r="C58" s="11">
        <v>2469927</v>
      </c>
      <c r="D58" s="12" t="s">
        <v>62</v>
      </c>
      <c r="E58" s="44"/>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spans="1:29" ht="30" customHeight="1" x14ac:dyDescent="0.25">
      <c r="A59" s="59" t="s">
        <v>63</v>
      </c>
      <c r="B59" s="34">
        <v>1</v>
      </c>
      <c r="C59" s="35">
        <v>2234047</v>
      </c>
      <c r="D59" s="36" t="s">
        <v>64</v>
      </c>
      <c r="E59" s="45"/>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spans="1:29" ht="26.25" x14ac:dyDescent="0.25">
      <c r="A60" s="59"/>
      <c r="B60" s="34">
        <v>2</v>
      </c>
      <c r="C60" s="35">
        <v>2462399</v>
      </c>
      <c r="D60" s="36" t="s">
        <v>65</v>
      </c>
      <c r="E60" s="45"/>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spans="1:29" ht="26.25" x14ac:dyDescent="0.25">
      <c r="A61" s="59"/>
      <c r="B61" s="34">
        <v>3</v>
      </c>
      <c r="C61" s="35">
        <v>2471009</v>
      </c>
      <c r="D61" s="36" t="s">
        <v>66</v>
      </c>
      <c r="E61" s="45"/>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spans="1:29" ht="26.25" x14ac:dyDescent="0.25">
      <c r="A62" s="59"/>
      <c r="B62" s="34">
        <v>4</v>
      </c>
      <c r="C62" s="35">
        <v>2462401</v>
      </c>
      <c r="D62" s="36" t="s">
        <v>74</v>
      </c>
      <c r="E62" s="45"/>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spans="1:29" ht="26.25" x14ac:dyDescent="0.25">
      <c r="A63" s="59"/>
      <c r="B63" s="34">
        <v>5</v>
      </c>
      <c r="C63" s="35">
        <v>49512</v>
      </c>
      <c r="D63" s="36" t="s">
        <v>67</v>
      </c>
      <c r="E63" s="45"/>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spans="1:29" ht="26.25" x14ac:dyDescent="0.25">
      <c r="A64" s="59"/>
      <c r="B64" s="34">
        <v>6</v>
      </c>
      <c r="C64" s="35">
        <v>49546</v>
      </c>
      <c r="D64" s="36" t="s">
        <v>68</v>
      </c>
      <c r="E64" s="45"/>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spans="1:29" ht="26.25" x14ac:dyDescent="0.25">
      <c r="A65" s="59"/>
      <c r="B65" s="34">
        <v>7</v>
      </c>
      <c r="C65" s="35">
        <v>49521</v>
      </c>
      <c r="D65" s="36" t="s">
        <v>69</v>
      </c>
      <c r="E65" s="45"/>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spans="1:29" ht="26.25" x14ac:dyDescent="0.25">
      <c r="A66" s="59"/>
      <c r="B66" s="34">
        <v>8</v>
      </c>
      <c r="C66" s="35">
        <v>49488</v>
      </c>
      <c r="D66" s="36" t="s">
        <v>70</v>
      </c>
      <c r="E66" s="45"/>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spans="1:29" ht="26.25" x14ac:dyDescent="0.25">
      <c r="A67" s="59"/>
      <c r="B67" s="34">
        <v>9</v>
      </c>
      <c r="C67" s="35">
        <v>75659</v>
      </c>
      <c r="D67" s="36" t="s">
        <v>71</v>
      </c>
      <c r="E67" s="45"/>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spans="1:29" ht="26.25" x14ac:dyDescent="0.25">
      <c r="A68" s="59"/>
      <c r="B68" s="34">
        <v>10</v>
      </c>
      <c r="C68" s="35">
        <v>49533</v>
      </c>
      <c r="D68" s="36" t="s">
        <v>72</v>
      </c>
      <c r="E68" s="45"/>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spans="1:29" ht="26.25" x14ac:dyDescent="0.25">
      <c r="A69" s="59"/>
      <c r="B69" s="34">
        <v>11</v>
      </c>
      <c r="C69" s="35">
        <v>49538</v>
      </c>
      <c r="D69" s="36" t="s">
        <v>73</v>
      </c>
      <c r="E69" s="45"/>
      <c r="F69" s="13"/>
      <c r="G69" s="13"/>
      <c r="H69" s="13"/>
      <c r="I69" s="13"/>
      <c r="J69" s="13"/>
      <c r="K69" s="13"/>
      <c r="L69" s="13"/>
      <c r="M69" s="13"/>
      <c r="N69" s="13"/>
      <c r="O69" s="13"/>
      <c r="P69" s="13"/>
      <c r="Q69" s="13"/>
      <c r="R69" s="13"/>
      <c r="S69" s="13"/>
      <c r="T69" s="13"/>
      <c r="U69" s="13"/>
      <c r="V69" s="13"/>
      <c r="W69" s="13"/>
      <c r="X69" s="13"/>
      <c r="Y69" s="13"/>
      <c r="Z69" s="13"/>
      <c r="AA69" s="13"/>
      <c r="AB69" s="13"/>
      <c r="AC69" s="13"/>
    </row>
  </sheetData>
  <mergeCells count="16">
    <mergeCell ref="F1:AC1"/>
    <mergeCell ref="F2:Q2"/>
    <mergeCell ref="R2:AC2"/>
    <mergeCell ref="E1:E3"/>
    <mergeCell ref="A56:A58"/>
    <mergeCell ref="A1:A3"/>
    <mergeCell ref="B1:B3"/>
    <mergeCell ref="C1:C3"/>
    <mergeCell ref="D1:D3"/>
    <mergeCell ref="A59:A69"/>
    <mergeCell ref="A4:A10"/>
    <mergeCell ref="A11:A21"/>
    <mergeCell ref="A22:A34"/>
    <mergeCell ref="A35:A39"/>
    <mergeCell ref="A40:A46"/>
    <mergeCell ref="A47:A55"/>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Hoja3</vt:lpstr>
      <vt:lpstr>Proyectos </vt:lpstr>
      <vt:lpstr>IOARR</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dcterms:created xsi:type="dcterms:W3CDTF">2020-07-13T15:36:36Z</dcterms:created>
  <dcterms:modified xsi:type="dcterms:W3CDTF">2020-07-13T19:24:03Z</dcterms:modified>
</cp:coreProperties>
</file>