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3. GRAP 2020\2. FORMULACION\"/>
    </mc:Choice>
  </mc:AlternateContent>
  <bookViews>
    <workbookView xWindow="-105" yWindow="-105" windowWidth="30930" windowHeight="16890" tabRatio="711" activeTab="4"/>
  </bookViews>
  <sheets>
    <sheet name="Cronograma Resumido" sheetId="8" r:id="rId1"/>
    <sheet name="Cronograma General" sheetId="2" r:id="rId2"/>
    <sheet name="ANDARAPA" sheetId="4" r:id="rId3"/>
    <sheet name="HUACCANA" sheetId="3" r:id="rId4"/>
    <sheet name="Crono_Especialidades_HUACCANA" sheetId="9" r:id="rId5"/>
    <sheet name="PS GRAU_ANTABAMBA" sheetId="5" r:id="rId6"/>
    <sheet name="PERSONAL" sheetId="7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7" i="4" l="1"/>
  <c r="Q9" i="8" l="1"/>
  <c r="Q10" i="8"/>
  <c r="Q11" i="8"/>
  <c r="Q12" i="8"/>
  <c r="Q13" i="8"/>
  <c r="Q14" i="8"/>
  <c r="Q15" i="8"/>
  <c r="Q16" i="8"/>
  <c r="Q17" i="8"/>
  <c r="Q8" i="8"/>
  <c r="Q18" i="8" s="1"/>
  <c r="B9" i="8"/>
  <c r="B10" i="8"/>
  <c r="B11" i="8"/>
  <c r="B12" i="8"/>
  <c r="B13" i="8"/>
  <c r="B14" i="8"/>
  <c r="B15" i="8"/>
  <c r="B16" i="8"/>
  <c r="B17" i="8"/>
  <c r="B8" i="8"/>
  <c r="R20" i="8" l="1"/>
  <c r="D61" i="7"/>
  <c r="D51" i="7"/>
  <c r="D34" i="7"/>
  <c r="D40" i="7" s="1"/>
  <c r="D22" i="7"/>
  <c r="O86" i="3" l="1"/>
  <c r="O86" i="4" l="1"/>
</calcChain>
</file>

<file path=xl/sharedStrings.xml><?xml version="1.0" encoding="utf-8"?>
<sst xmlns="http://schemas.openxmlformats.org/spreadsheetml/2006/main" count="2453" uniqueCount="554">
  <si>
    <t>J</t>
  </si>
  <si>
    <t>V</t>
  </si>
  <si>
    <t>S</t>
  </si>
  <si>
    <t>D</t>
  </si>
  <si>
    <t>L</t>
  </si>
  <si>
    <t>M</t>
  </si>
  <si>
    <t>Sem 01</t>
  </si>
  <si>
    <t>Sem 02</t>
  </si>
  <si>
    <t>Sem 03</t>
  </si>
  <si>
    <t>Sem 04</t>
  </si>
  <si>
    <t>Arquitecto</t>
  </si>
  <si>
    <t>JUNIO</t>
  </si>
  <si>
    <t>JULIO</t>
  </si>
  <si>
    <t>Nombre de Proyectos</t>
  </si>
  <si>
    <t>Modalidad Sugerida</t>
  </si>
  <si>
    <t>Nivel de Estudio</t>
  </si>
  <si>
    <t>Presupuesto Aproximado según Ficha de Idea</t>
  </si>
  <si>
    <t>Remitido el PAC para contratacion de servicio por Terceros</t>
  </si>
  <si>
    <t>Administracion Directa</t>
  </si>
  <si>
    <t>01 Economista Responsable de Proyecto
01 Arquitecto
01 Ing. Civil
01 Especialista en equipamiento y mobiliario
01 Estudios complementarios (riesgos, ambiental, topografico)</t>
  </si>
  <si>
    <t>Observaciones</t>
  </si>
  <si>
    <t>2 meses y medio</t>
  </si>
  <si>
    <t>4 meses</t>
  </si>
  <si>
    <t>Tiempo en meses</t>
  </si>
  <si>
    <t>Cronograma de Formulacion del PI C.S. HUACCANA</t>
  </si>
  <si>
    <t>Nombre del Estudio de Pre Inversion</t>
  </si>
  <si>
    <t>NIVEL DE ESTUDIO</t>
  </si>
  <si>
    <t>DETALLE</t>
  </si>
  <si>
    <t>CAPITULO</t>
  </si>
  <si>
    <t>ENTREGABLE</t>
  </si>
  <si>
    <t>DURACION
Dias habiles</t>
  </si>
  <si>
    <t>FECHA 
INICIO</t>
  </si>
  <si>
    <t>FECHA 
FINAL</t>
  </si>
  <si>
    <t>RESPONSABLE</t>
  </si>
  <si>
    <t>% 
DE 
AVANCE</t>
  </si>
  <si>
    <t>ANEXOS PRESENTADOS</t>
  </si>
  <si>
    <t>COSTO DE 
INVERSION</t>
  </si>
  <si>
    <t>Situacion Actual</t>
  </si>
  <si>
    <t>Situacion proyectada</t>
  </si>
  <si>
    <t>Mejoramiento de los Servicios de Salud del Centro de Salud Huaccana, Distrito de Huaccana, Provincia de Chincheros, Apurímac</t>
  </si>
  <si>
    <t>Perfil</t>
  </si>
  <si>
    <t>7.1.a) Documento de necesidades de inversión del ámbito al que pertenece el EE.SS. objeto del PI (Documento visado por la DIRESA/GERESA/Órganos públicos adscritos al MINSA)</t>
  </si>
  <si>
    <t>ASPECTOS  GENERALES</t>
  </si>
  <si>
    <t>Aspectos Generales</t>
  </si>
  <si>
    <t>5 Dias</t>
  </si>
  <si>
    <t>Economista/Jefe de Proyecto</t>
  </si>
  <si>
    <t>7.1.b) Documentos de gestión que evidencien la prioridad del PIP: planes multianuales de inversión y la programación multianual de inversiones, y/o instrumento legal con el que se ha asignado la prioridad del PIP (ej. Listado Nacional de EE.SS. Estratégicos)</t>
  </si>
  <si>
    <t>Población P1 y P2</t>
  </si>
  <si>
    <t>IDENTIFICACION</t>
  </si>
  <si>
    <t>2 dias</t>
  </si>
  <si>
    <t>7.2 Mapa donde se delimita área de influencia del PIP, identificando los EESS de distinta capacidad resolutiva y de diferentes niveles de complejidad, interrelacionados por una red vial y corredores sociales. (Documento visado por la DIRESA/GERESA/Órganos públicos adscritos al MINSA)</t>
  </si>
  <si>
    <t>Mapa del Area de Influencia</t>
  </si>
  <si>
    <t>3 dias</t>
  </si>
  <si>
    <t>Ingeniero Geografo</t>
  </si>
  <si>
    <t>7.3  a) Informe de análisis funcional de los servicios de salud del ámbito de influencia del PIP, con enfoque de red (Documento visado por la DIRESA/GERESA/Órganos públicos adscritos al MINSA y Red de Salud)</t>
  </si>
  <si>
    <t>Analisis de Red</t>
  </si>
  <si>
    <t>10 Dias</t>
  </si>
  <si>
    <t xml:space="preserve">Economista/Jefe de Proyecto </t>
  </si>
  <si>
    <t>7.3  b) Lista de recursos humanos de la región por grupo ocupacional y tipo de contrato (Documento visado por la DIRESA/GERESA/Órganos públicos adscritos al MINSA y Red de Salud /Hospital)</t>
  </si>
  <si>
    <t>Lista de Recursos humanos de la region</t>
  </si>
  <si>
    <t>Lic. Administración/Profesional de la Salud</t>
  </si>
  <si>
    <r>
      <t xml:space="preserve">7.4  a) Información estadística de la </t>
    </r>
    <r>
      <rPr>
        <b/>
        <sz val="9.5"/>
        <rFont val="Arial"/>
        <family val="2"/>
      </rPr>
      <t>producción</t>
    </r>
    <r>
      <rPr>
        <sz val="9.5"/>
        <rFont val="Arial"/>
        <family val="2"/>
      </rPr>
      <t xml:space="preserve"> del EESS objeto del PIP y de corresponder, del EESS al cual refiere (Documento visado por la DIRESA/GERESA/Órganos públicos adscritos al MINSA y Red de Salud / Hospital)</t>
    </r>
  </si>
  <si>
    <t>Informe de la Produccion del EE SS</t>
  </si>
  <si>
    <t>Ing. Informático y de Sistemas/ Profesional de la salud conocimiento den paquetes informáticos</t>
  </si>
  <si>
    <t>7.4  b) Informe de evaluación de disponibilidad de recursos humanos en el EE.SS. objeto del PIP (Documento visado por la DIRESA/GERESA/Órganos públicos adscritos al MINSA y Red de Salud / Hospital)</t>
  </si>
  <si>
    <t>Informe de Evaluacion de Recursos Humanos del EE SS</t>
  </si>
  <si>
    <t>Informe técnico y legal de la evaluación de la ubicación actual</t>
  </si>
  <si>
    <t>Informe Topografico</t>
  </si>
  <si>
    <t>5 dias</t>
  </si>
  <si>
    <t>Topografo</t>
  </si>
  <si>
    <t>7.4  c) i. Informe de evaluación arquitectónica funcional (Documentos firmados por el Arquitecto)</t>
  </si>
  <si>
    <t>Informe de evaluación arquitectónica</t>
  </si>
  <si>
    <t>25 dias</t>
  </si>
  <si>
    <t>7.4  c) ii. Informe de evaluación estructural (Documentos firmados por el ingeniero civil)</t>
  </si>
  <si>
    <t>Informe de evaluación estructural</t>
  </si>
  <si>
    <t>Ingeniero Civil Especialista en Estructuras</t>
  </si>
  <si>
    <t>7.4  c) iii. En caso, se proponga la reubicación o demolición total del EESS por motivos de vulnerabilidad, adicionalmente debe adjuntarse el informe de defensa civil</t>
  </si>
  <si>
    <t>Informe de Inspeccion Tecnica de Seguridad</t>
  </si>
  <si>
    <t>10 dias</t>
  </si>
  <si>
    <t>7.4  c) iv. Informe de evaluación de las instalaciones mecánicas (Documentos firmados por el Ing. Mecánico o Ing. Electromecánico)</t>
  </si>
  <si>
    <t>NO APLICA</t>
  </si>
  <si>
    <t>7.4  c) v. Informe de evaluación de las instalaciones sanitarias (Documentos firmados por el Ing. Sanitario)</t>
  </si>
  <si>
    <t>7.4  c) vi. Informe de evaluación de las instalaciones eléctricas (Documentos firmados por el Ing. Electromecánico)</t>
  </si>
  <si>
    <t>7.4  c) vii. Informe de evaluación de las instalaciones para el sistema informático y de comunicaciones (Documentos firmados por el Ing. Electrónico y de Comunicaciones)</t>
  </si>
  <si>
    <t>7.4  d) Informe de evaluación y diagnóstico del equipamiento (Documentos firmados por el especialista (Ing. Biomédico, Ing. Electrónico, Ing. Electromecánico, Ing. Mecánico e Ing. de Sistemas)</t>
  </si>
  <si>
    <t>Informe de Evaluacion de Equipamiento</t>
  </si>
  <si>
    <t>15 dias</t>
  </si>
  <si>
    <t>Tecnólogo médico/Obstetra</t>
  </si>
  <si>
    <t>7.4  e) N A</t>
  </si>
  <si>
    <t>7.4  f) Informe de Estimación de Riesgos (desarrollar todos los puntos, en anexos considerar únicamente el mapa de peligros, vulnerabilidad y panel fotográfico. Documento firmado por el especialista)</t>
  </si>
  <si>
    <t>Informe de Estimación de Riesgos de la ubicación actual</t>
  </si>
  <si>
    <t>10 días</t>
  </si>
  <si>
    <t>Ing. Geólogo</t>
  </si>
  <si>
    <t>Gestion de Recursos Financieros</t>
  </si>
  <si>
    <t>Diagnostico de la Gestion y manejo de Residuos Solidos</t>
  </si>
  <si>
    <t>Ing. Ambiental, ing. agrícola, Sanitario o Lic. Biología o profesional afines</t>
  </si>
  <si>
    <t>7.5  a) Acta de acuerdos del taller de identificación de establecimientos de salud estratégicos en el marco de las redes de servicios de salud y panel fotográfico.</t>
  </si>
  <si>
    <t>Distribucion de Invitaciones para el taller.
Formulacion de Actas y Coordinacion para el Taller de Involucrado.
Taller de Involucrados.</t>
  </si>
  <si>
    <t>1 Dia</t>
  </si>
  <si>
    <t>Economista/Jefe de Proyecto
Asistente</t>
  </si>
  <si>
    <t>7.5  b) Acta de taller de involucrados (autoridades, actores del sector, las organizaciones y principales líderes que representan a la sociedad civil) y panel fotográfico.</t>
  </si>
  <si>
    <t>* Consolidado Economista</t>
  </si>
  <si>
    <t>DURACION</t>
  </si>
  <si>
    <t>FECHA INICIO</t>
  </si>
  <si>
    <t>FECHA FINAL</t>
  </si>
  <si>
    <t>% DE AVANCE</t>
  </si>
  <si>
    <t>ANEXOS</t>
  </si>
  <si>
    <t>7.6  a) Informe de opinión favorable emitido por la autoridad sanitaria respectiva, que aprueba la cartera de servicios, de acuerdo a lo señalado en el artículo 7 del D. Leg. N° 1157.</t>
  </si>
  <si>
    <t>FORMULACION</t>
  </si>
  <si>
    <t>Aprobacion de la Cartera de Servicios</t>
  </si>
  <si>
    <t>7.6  b) Programa Médico Funcional (PMF) suscrito por especialistas a cargo de su revisión, y por los responsables de la UF, la autoridad sanitaria respectiva y la OPI Salud, en señal de conformidad.</t>
  </si>
  <si>
    <t>Programa Medico Funcional</t>
  </si>
  <si>
    <t>7.6  c) Programa Arquitectónico (PA) y Programa de Equipamiento (PE) suscritos por especialistas a cargo de su revisión y por los responsables de la UF y la instancia correspondiente del MINSA, en señal de conformidad, de acuerdo a los arreglos interinstitucionales respectivos.</t>
  </si>
  <si>
    <t>Programa Medico Arquitectonico</t>
  </si>
  <si>
    <t>Anteproyecto Arquitectonico y Plano de Zonificacion</t>
  </si>
  <si>
    <t xml:space="preserve">Plano de Zonificacion </t>
  </si>
  <si>
    <t xml:space="preserve">Anteproyecto Arquitectonico </t>
  </si>
  <si>
    <t xml:space="preserve">Asistencia Tecnica (evaluacion) </t>
  </si>
  <si>
    <t>1 dias</t>
  </si>
  <si>
    <t>MINSA</t>
  </si>
  <si>
    <t xml:space="preserve">7.6  d) i.  Informe Tecnico y legal de la selección del terreno con sustento tecnico y normativo </t>
  </si>
  <si>
    <t>Informe Tecnico y legal de la selección del terreno Nuevo (ITL)</t>
  </si>
  <si>
    <t>7.6 d) ii. Información sustentatoria del anteproyecto: ubicación, arquitectura, estructuras, instalaciones mecánicas, instalaciones sanitarias, instalaciones eléctricas e instalaciones para sistemas informáticos y de comunicaciones. En todos los casos, presentar documentos suscritos por los especialistas respectivos. Incluye memorias, cálculos que justifican las soluciones y resultados expresados en la memoria, planos y esquemas que ayuden a comprender el planteamiento técnico, se indicarán las normas, reglamentos, certificado de parámetros urbanísticos y edificatorios, entre otras disposiciones aplicables para la ejecución del proyecto; así como los requisitos técnicos aplicables y el presupuesto respectivo. Información de estudio topográfico y estudio de mecánica de suelos. Documentos que acrediten título de propiedad u otro documento que respalde el saneamiento físico legal (Documento con fecha de expedición no mayor a 4 meses) del terreno seleccionado.</t>
  </si>
  <si>
    <t>Informe de Estimación de Riesgos del Terreno Seleccionado</t>
  </si>
  <si>
    <t>20 dias</t>
  </si>
  <si>
    <t>Certificado de parametros urbanisticos</t>
  </si>
  <si>
    <t>Estudio Topografico terreno nuevo</t>
  </si>
  <si>
    <t>7 dias</t>
  </si>
  <si>
    <t>Estudio de mecanica de suelos</t>
  </si>
  <si>
    <t>Memoria de Arquitecturas</t>
  </si>
  <si>
    <t>15 Días</t>
  </si>
  <si>
    <t>* Memorias
* Calculos
* Planos</t>
  </si>
  <si>
    <t>Memoria de Estructuras, incluye planos</t>
  </si>
  <si>
    <t>Ingeniero Civil Especialista en instalaciones sanitarias</t>
  </si>
  <si>
    <t>Memoria de Instalaciones Mecanicas</t>
  </si>
  <si>
    <t xml:space="preserve">Ing. Electricista/Ing. Electromecánico </t>
  </si>
  <si>
    <t>Memoria de Instalaciones Sanitarias</t>
  </si>
  <si>
    <t xml:space="preserve">Memoria de Instalaciones Electricas </t>
  </si>
  <si>
    <t>Ing. Electricista/Ing. Electromecánico Especialista en instalaciones Eléctricas</t>
  </si>
  <si>
    <t xml:space="preserve">Memoria de Instalaciones del Sistema Informatico y Comunicaciones   </t>
  </si>
  <si>
    <t>Ing. Informático y de Sistemas/ Electrónico</t>
  </si>
  <si>
    <t>Compatibilizacion de especialidades</t>
  </si>
  <si>
    <t>02 dias</t>
  </si>
  <si>
    <t>7.6 d) iii.  Información sustentatoria del equipamiento( visado por especialistas)</t>
  </si>
  <si>
    <t>Memoria descriptiva del Programa de Equipamiento</t>
  </si>
  <si>
    <t xml:space="preserve">* Programa Arquitectonico
* Plano de Zonificacion
* Especificaciones Tecnicas del Grupo Electrogeno
* Consideraciones Tecnicas de Pre Instalacion e instalacion de Equipos </t>
  </si>
  <si>
    <t>7.6 d) iv.  Informe Técnico sobre posibilidad de Uso de la Infraestructura existente en caso de reubicación del EE.SS ( emitido por DIRESA Y opinión favorable DGSP - MINSA)</t>
  </si>
  <si>
    <t>Informe Técnico sobre posibilidad de Uso de la Infraestructura existente</t>
  </si>
  <si>
    <t>7.6 e) Informe Técnico que sustente la implementación de los RR.HH (cierre de brechas) en la fase de postinversión ( emitido DIRESA)</t>
  </si>
  <si>
    <t>Informe Tecnico de Implementacion de Recursos Humanos Incrementales</t>
  </si>
  <si>
    <t>7.6 f) De requerirse un plan de Capacitación de RR.HH (fase de inversión) presentar informe emitido por DIRESA. Incluye NECESIDAD DE CAPACITACIÓN - RELACION DE PERSONAL A CAPACITAR - PROGRAMA DE CAPACITACIÓN, INCLUYENDO MODALIDAD, DURACIÓN Y COSTOS.</t>
  </si>
  <si>
    <t xml:space="preserve">Diagnostico de Necesidades de capacitacion </t>
  </si>
  <si>
    <t>Programa de capacitacion (Incl. Modalidad, Duracion y Costo)</t>
  </si>
  <si>
    <t>7.6 g) INTERVENCIONES EN EL MISMO TERRENO, presentar adicionalmente PLAN DE CONTIGENCIA ( fase inversión) ( VISADO POR ESPECIALISTAS Y DIRESA), debe incluir:</t>
  </si>
  <si>
    <t>Plan de Contingencia</t>
  </si>
  <si>
    <t>8 dias</t>
  </si>
  <si>
    <t>7.7 a)  COSTO DE INFRAESTRUTURA APROBADO POR LA UF e instancias correspondiente del MINSA.</t>
  </si>
  <si>
    <t>Monto de Inversion a precios privados</t>
  </si>
  <si>
    <t>Ing. Civil/Arquitecto Especialista en costos y presupuestos</t>
  </si>
  <si>
    <t>* Programa Arquitectonico
* Plano de Zonificacion</t>
  </si>
  <si>
    <t>Costo Directo por UPS - UPSS</t>
  </si>
  <si>
    <t>Presupuesto analitico de expediente tecnico</t>
  </si>
  <si>
    <t>Presupuesto analitico de supervision de obra</t>
  </si>
  <si>
    <t>Presupuesto analitico de supervision de expediente tecnico</t>
  </si>
  <si>
    <t>Costos de Inversion del plan de capacitacion</t>
  </si>
  <si>
    <t>Costos del plan de difusion de la cartera de servicios</t>
  </si>
  <si>
    <t>Presupuesto del plan de mantenimiento de infraestructura y equipamiento</t>
  </si>
  <si>
    <t>Ing. Civil/Arquitecto Especialista en costos y presupuestos + Tecnólogo médico/Obstetra</t>
  </si>
  <si>
    <t>Presupuesto analitico de expediente tecnico - Capacitacion</t>
  </si>
  <si>
    <t>Costos del estudio ambiental</t>
  </si>
  <si>
    <t>* Costos de Inversion Final 
* Cronograma de Ejecucion</t>
  </si>
  <si>
    <t>7.7 b) COSTO DE EQUIPAMIENTO APROBADO POR UF e instancias correspondiente del MINSA. (COTIZACIONES más representativas)</t>
  </si>
  <si>
    <t>Costo de Equipamiento</t>
  </si>
  <si>
    <t>ITecnólogo médico/Obstetra</t>
  </si>
  <si>
    <t xml:space="preserve">7.7 c) Informe de Aprobación ANTEPROYECTO por la UF e instancias correspondiente del MINSA. </t>
  </si>
  <si>
    <t>7.8 a) REPORTE DETALLADO DE COSTOS DE OPERACIÓN Y MANTEMIENTO SIN PROYECTO ( visado por DIRESA y red)</t>
  </si>
  <si>
    <t>Costos de O y M Sin Proyecto</t>
  </si>
  <si>
    <t>3 Dias</t>
  </si>
  <si>
    <t>7.8 b) REPORTE DETALLADO DE COSTOS DE OPERACIÓN Y MANTEMIENTO CON PROYECTO ( visado por DIRESA Y red)</t>
  </si>
  <si>
    <t>Costos de O y M con Proyecto</t>
  </si>
  <si>
    <t>Economista/Jefe de Proyecto y
Responsables de Arquitectura, sanitarias, electromecanicas, y comunicaciones.</t>
  </si>
  <si>
    <t>7.9 a) Informe de la Dependecia Responsable de la PLANIFICACIÓN Y PRESUPUESTO del PLIEGO PRESUPUESTAL al que pertenece la U.E  a cargo de la OPERACIÓN Y MANTENIMIENTO de los servicios de salud objeto del PIP ( Fase de postinversión), sobre la capacidad presupuestal para financiar el GASTO INCREMENTAL ( fase postinversión).</t>
  </si>
  <si>
    <t>EVALUACION</t>
  </si>
  <si>
    <t>Informe sobre capacidad presupuestal para financiar gasto incremental</t>
  </si>
  <si>
    <t>7.9 b) INFORME DE COMPROMISO DE FORMACIÓN DE PLAZAS DE PROFESIONALES ESPECIALISTAS para los 3 años siguientes. (Emitido por DIRESA y red)</t>
  </si>
  <si>
    <t>Informe de compromiso de formacion de plazas profesionales incrementales</t>
  </si>
  <si>
    <t>7.10 a) Informe de análisis de IMPACTO AMBIENTAL ( Visado por Ing. Ambiental).</t>
  </si>
  <si>
    <t>Informe de Evaluacion Ambiental</t>
  </si>
  <si>
    <t>30 Días</t>
  </si>
  <si>
    <t>Certificado de Inexistencia de Restos Arqueológicos</t>
  </si>
  <si>
    <t>45 dias</t>
  </si>
  <si>
    <t>7.10 b) CLASIFICACIÓN AMBIENTAL emitido por DIGESA ( RD emitida por DIGESA)</t>
  </si>
  <si>
    <t>Solicitud de Clasificacion Ambiental</t>
  </si>
  <si>
    <t xml:space="preserve"> </t>
  </si>
  <si>
    <t>Acta de compromiso de las acciones previstas para la Organización y Gestion en la etapa de Inversion</t>
  </si>
  <si>
    <t>7.11 b) Documentos de OPINIÓN FAVORABLE sobre las acciones previstas para la organización y gestión en la FASE DE POSTINVERSIÓN ( visado por el OPERADOR en la fase de Postinversión)</t>
  </si>
  <si>
    <t>Acta de compromiso de financiamiento de la O y M del PI</t>
  </si>
  <si>
    <t>2 Dias</t>
  </si>
  <si>
    <t>7.11 c)  Plan de Implementación donde se desarrolla la programación de las actividades previstas para el logro de metas de proyecto, estableciendo la secuencia y rutas criticas, duración, responsables y recursos necesarios ( Incluye el cronograma fisico y financiero).</t>
  </si>
  <si>
    <t>Plan de Implementacion</t>
  </si>
  <si>
    <t>Impresión y Foliado</t>
  </si>
  <si>
    <t>PI CONCLUIDO</t>
  </si>
  <si>
    <t>Cronograma de Formulacion del PI C.S. ANDARAPA</t>
  </si>
  <si>
    <t>Mejoramiento de los Servicios de Salud del Centro de Salud Andarapa, Distrito de Andarapa, Provincia de Andahuaylas, Apurímac</t>
  </si>
  <si>
    <t>20 Dias</t>
  </si>
  <si>
    <t>Tec. Hipolito Guerrero Lopez</t>
  </si>
  <si>
    <t>Ingeniero Civil KEIVN QUISPE AQUINO</t>
  </si>
  <si>
    <t>El informe se ha elaborado con la informacion que la DISA nos ha brindado, la misma que esta incompleta.</t>
  </si>
  <si>
    <t>13 Dias</t>
  </si>
  <si>
    <t>ASPECTOS  
GENERALES</t>
  </si>
  <si>
    <t>Enviar a la DIRESA para su aprobacion</t>
  </si>
  <si>
    <t>19/062020</t>
  </si>
  <si>
    <t>Profesional de la Salud</t>
  </si>
  <si>
    <t>Arquitecto y Profesional de la Salud</t>
  </si>
  <si>
    <t>10/07/20200</t>
  </si>
  <si>
    <t>11/12/2019
30/12/2019</t>
  </si>
  <si>
    <t>Responsable de cada especialidad, Especialista en costos y presupuesto, Economista</t>
  </si>
  <si>
    <t>Ing. Civil/Arquitecto Especialista en costos y presupuestos, Economista</t>
  </si>
  <si>
    <t>OFICIO N° 120-2020-DDC APU/MC
CIRA NRO 13-2020-DDCAPU/MC</t>
  </si>
  <si>
    <t>OFICIO N° 094-2020-DDC APU/MC
CIRA NRO 9-2020-DDCAPU/MC</t>
  </si>
  <si>
    <t>Se ha solicitado con INFORME N° 068-2020-GR.APURIMAC/GG-ORFEI/CIS, en fecha 03/03/2020 a la DIRESA</t>
  </si>
  <si>
    <t>El retraso es por falta de los Certificados de Parametros Urbanisticos, Diagnostico de RRSS</t>
  </si>
  <si>
    <t>N°</t>
  </si>
  <si>
    <t>ESPECIALISTA</t>
  </si>
  <si>
    <t>ROL</t>
  </si>
  <si>
    <t>MODALIDAD DE CONTRATO</t>
  </si>
  <si>
    <t>ECON. CARINA INCABUENO SUYO</t>
  </si>
  <si>
    <t>TEMPORAL</t>
  </si>
  <si>
    <t>Mapa del Área de Influencia</t>
  </si>
  <si>
    <t>Análisis de Red</t>
  </si>
  <si>
    <t>Taller de Involucrados</t>
  </si>
  <si>
    <t>Aprobación de la Cartera de Servicios</t>
  </si>
  <si>
    <t>Consolidacion del PI</t>
  </si>
  <si>
    <t>Informe de la Producción del EE SS (de acuerdo al CME 12)</t>
  </si>
  <si>
    <t>Especialista en evaluación de Recursos Humanos, Necesidad de Capacitación</t>
  </si>
  <si>
    <t>Lista de Recursos humanos de la región</t>
  </si>
  <si>
    <t>Informe de Evaluación de Recursos Humanos del EE SS</t>
  </si>
  <si>
    <t>Gestión de Recursos Financieros</t>
  </si>
  <si>
    <t>Informe Técnico de Implementación de Recursos Humanos Incrementales</t>
  </si>
  <si>
    <t xml:space="preserve">Diagnóstico de Necesidades de capacitación </t>
  </si>
  <si>
    <t>Programa de capacitación (Incl. Modalidad, Duración y Costo)</t>
  </si>
  <si>
    <t>Costos de Inversión del plan de capacitación</t>
  </si>
  <si>
    <t>Presupuesto analítico de expediente técnico - Capacitación</t>
  </si>
  <si>
    <t>Informe de compromiso de formación de plazas profesionales incrementales</t>
  </si>
  <si>
    <t>Arquitecto Especialista en Arquitectura de Establecimientos de Salud</t>
  </si>
  <si>
    <t>Informe Técnico y legal de la selección del terreno Nuevo (ITL)</t>
  </si>
  <si>
    <t xml:space="preserve">Plano de Zonificación </t>
  </si>
  <si>
    <t xml:space="preserve">Anteproyecto Arquitectónico </t>
  </si>
  <si>
    <t>Ing. Sanitario/Ing. Civil</t>
  </si>
  <si>
    <t>Informe de Evaluación Estructural</t>
  </si>
  <si>
    <t>Informe de Evaluación de Instalaciones Sanitarias</t>
  </si>
  <si>
    <t>Monto de Inversión a precios privados</t>
  </si>
  <si>
    <t>Presupuesto analítico de expediente técnico</t>
  </si>
  <si>
    <t>Presupuesto analítico de supervisión de obra</t>
  </si>
  <si>
    <t>Presupuesto analítico de supervisión de expediente técnico</t>
  </si>
  <si>
    <t>Informe de evaluación en instalaciones electricas</t>
  </si>
  <si>
    <t>TERCEROS</t>
  </si>
  <si>
    <t>Memoria de Instalaciones Eléctricas (de acuerdo al CME 12)</t>
  </si>
  <si>
    <t>Informe de evaluación en instalaciones comunicaciones</t>
  </si>
  <si>
    <t>Memoria de Instalaciones del Sistema Informático y Comunicaciones    (de acuerdo al CME 12)</t>
  </si>
  <si>
    <t>Ing. Mecánico/ Ing. Electromecánico</t>
  </si>
  <si>
    <t>Informe de evaluación en instalaciones mecanicas</t>
  </si>
  <si>
    <t>Memoria de Instalaciones Mecánicas  (de acuerdo al CME 12)</t>
  </si>
  <si>
    <t>Diagnóstico de la Gestión y manejo de Residuos Solidos</t>
  </si>
  <si>
    <t>TRANSVERSAL</t>
  </si>
  <si>
    <t>Informe de Evaluación Ambiental</t>
  </si>
  <si>
    <t>Solicitud de Clasificación Ambiental</t>
  </si>
  <si>
    <t>Ing. Civil/profesional afines</t>
  </si>
  <si>
    <t>Informe Topográfico terreno actual</t>
  </si>
  <si>
    <t>Estudio Topográfico terreno nuevo</t>
  </si>
  <si>
    <t>Estudio de mecánica de suelos</t>
  </si>
  <si>
    <t>CONSULTORIA</t>
  </si>
  <si>
    <t>Economista
(Jefe de Proyecto
Especialista en Formulación de PI)</t>
  </si>
  <si>
    <t>Econ. CARINA INCABUENO SUYO</t>
  </si>
  <si>
    <t>NOMBRE DEL PROYECTO</t>
  </si>
  <si>
    <t xml:space="preserve">COORDINADOR </t>
  </si>
  <si>
    <t>N.IN,</t>
  </si>
  <si>
    <t xml:space="preserve">INTEGRANTES </t>
  </si>
  <si>
    <t>MEJORAMIENTO DE LOS SERVICIOS DE SALUD DEL CENTRO DE SALUD ANDARAPA DEL DISTRITO DE ANDARAPA - PROVINCIA DE ANDAHUAYLAS - DEPARTAMENTO DE APURIMAC</t>
  </si>
  <si>
    <t>Obs. VANESA CANO AGUILAR</t>
  </si>
  <si>
    <t>Arq. JOEL PACHECO GONZALES</t>
  </si>
  <si>
    <t>Ing. AMERICO MENDOZA NAVARRO</t>
  </si>
  <si>
    <t>MEJORAMIENTO DE LOS SERVICIOS DE SALUD DEL CENTRO DE SALUD HUACCANA DEL DISTRITO DE HUACCANA - PROVINCIA DE CHINCHEROS - DEPARTAMENTO DE APURIMAC</t>
  </si>
  <si>
    <t>MEJORAMIENTO DE LOS SERVICIOS DE SALUD DE LOS EE.SS. KILCATA, YUMIRE, SONCCOCCOCHA, TURPAY Y MAMARA DE LAS PROVINCIAS DE ANTABAMBA Y GRAU DEL DEPARTAMENTO DE APURIMAC</t>
  </si>
  <si>
    <t>Formulacion de los capitulos de Aspaectos Generales, Identificacion, Formulacion y Evaluacion</t>
  </si>
  <si>
    <t>DATOS GENERALES - PROYECTOS FUNCION SALUD</t>
  </si>
  <si>
    <t>ECON. CARINA INCABUENO 
SUYO</t>
  </si>
  <si>
    <t>ECON. YVAN ROMERO 
HUAYHUA</t>
  </si>
  <si>
    <t>MODALIDAD DE TRABAJO</t>
  </si>
  <si>
    <t>RH</t>
  </si>
  <si>
    <t>PRESENCIAL</t>
  </si>
  <si>
    <t>MIXTO</t>
  </si>
  <si>
    <t>REMOTO</t>
  </si>
  <si>
    <t>* Ing. NELA</t>
  </si>
  <si>
    <t>Ing. MARIBEL MADUEÑO MELENDEZ</t>
  </si>
  <si>
    <t>Tec. HIPOLITO GUERRERO</t>
  </si>
  <si>
    <t>Nota: Para los proyectos de los C.S. Andarapa y Huaccana, se tiene:
1. Los estudios de diagnostico de residuos solidos, Informe de Evaluacion Ambiental y Solicitud de Clasificacion Ambiental se asignara al Ingeniero Ambiental de la Oficina.
2. Los estudio de Instalaciones Mecanicas, Instalaciones Electricas e Instalaciones del Sistema Informatico y Comunicaciones  se realizara por terceros.</t>
  </si>
  <si>
    <t>METAS</t>
  </si>
  <si>
    <t>UNIDAD DE MEDIDA</t>
  </si>
  <si>
    <t>Estudio</t>
  </si>
  <si>
    <t>TOTAL POR PERIODO</t>
  </si>
  <si>
    <t>Debilidades:Disponibilidad del personal</t>
  </si>
  <si>
    <t>Estudios Basicos:</t>
  </si>
  <si>
    <t>* Economista</t>
  </si>
  <si>
    <t>* Estudio de Suelos</t>
  </si>
  <si>
    <t>* Arquitecto</t>
  </si>
  <si>
    <t>* Levantaminto topografico</t>
  </si>
  <si>
    <t>* Ingeniero Civil</t>
  </si>
  <si>
    <t>* Estudio de Riesgos</t>
  </si>
  <si>
    <t xml:space="preserve">* Ingeniero Electricista </t>
  </si>
  <si>
    <t>* Estudio de Impacto Ambiental</t>
  </si>
  <si>
    <t>* Ingeniero Mecanico</t>
  </si>
  <si>
    <t>* CIRA</t>
  </si>
  <si>
    <t>* Ingeniero de Sistemas</t>
  </si>
  <si>
    <t>* Ingeniero Sanitario/Ingeniero Civil especialista en instalaciones sanitarias</t>
  </si>
  <si>
    <t>* Cartogrfia</t>
  </si>
  <si>
    <t>* Especialista en produccion</t>
  </si>
  <si>
    <t>* Especialista en equipamiento</t>
  </si>
  <si>
    <t>* Especialista en recusros humanos</t>
  </si>
  <si>
    <t>MEJORAMIENTO DE LOS SERVICIOS DE SALUD DEL CENTRO DE SALUD TALAVERA DEL DISTRITO DE TALAVERA - PROVINCIA DE ANDAHUAYLAS - DEPARTAMENTO DE APURIMAC</t>
  </si>
  <si>
    <t>MEJORAMIENTO DE LOS SERVICIOS DE SALUD DEL CENTRO DE SALUD MOLLEBAMBA DEL DISTRITO DE JUAN ESPINOZA MEDRANO - PROVINCIA DE ANTABAMBA - DEPARTAMENTO DE APURIMAC</t>
  </si>
  <si>
    <t>MEJORAMIENTO DE LOS SERVICIOS DE SALUD DEL CENTRO DE SALUD ANDAHUAYLAS DEL DISTRITO DE ANDAHUAYLAS - PROVINCIA DE ANDAHUAYLAS - DEPARTAMENTO DE APURIMAC  DISTRITO DE ANDAHUAYLAS - PROVINCIA DE ANDAHUAYLAS - DEPARTAMENTO DE APURIMAC</t>
  </si>
  <si>
    <t>5 meses</t>
  </si>
  <si>
    <t>MEJORAMIENTO DE LOS SERVICIOS DE SALUD DE LOS EE.SS. KILCATA, YUMIRE, SONCCOCCOCHA, TURPAY Y MAMARA DE LAS PROVINCIAS DE ANTABAMBA Y GRAU DEL  DEPARTAMENTO DE APURIMAC</t>
  </si>
  <si>
    <t>MEJORAMIENTO DE LOS SERVICIOS DE SALUD DE LOS EE.SS. VILLA GLORIA, MARCAHUASI Y ATUMPATA DEL DISTRITO DE ABANCAY - PROVINCIA DE ABANCAY - DEPARTAMENTO DE APURIMAC</t>
  </si>
  <si>
    <t>MEJORAMIENTO DE LOS SERVICIOS DE SALUD DE LOS PUESTOS DE SALUD LAHUALAHUA, PISQUICOCHA, CHACAPUENTE, TOTORA DE  AYMARAES, COLCA, IZCAHUACA, CCELLOPAMPA, CARAYBAMBA, KILCACCASA, PAMPAMARCA, CHACAPUENTE, COLCA Y CARAYBAMBA  DISTRITO DE CARAYBAMBA - PROVINCIA DE AYMARAES - DEPARTAMENTO DE APURIMAC</t>
  </si>
  <si>
    <t>MEJORAMIENTO DEL ESTADO NUTRICIONAL DE NIÑOS Y NIÑAS MENORES DE 5 AÑOS EN LOS 60 DISTRITOS DE ALTA VULNERABILIDAD EN LAS 7 PROVINCIAS DEL DEPARTAMENTO DE APURIMAC</t>
  </si>
  <si>
    <t>MEJORAMIENTO DE LAS ÁREAS DEL LABORATORIO REFERENCIAL, CADENA DE FRIO, DEFENSA NACIONAL, ALMACÉN GENERAL Y ALMACÉN DE MEDICAMENTOS DE LA SEDE ADMINISTRATIVA DE LA DIRESA APURIMAC  DISTRITO DE ABANCAY - PROVINCIA DE ABANCAY - DEPARTAMENTO DE APURIMAC</t>
  </si>
  <si>
    <t>2467343</t>
  </si>
  <si>
    <t>45081</t>
  </si>
  <si>
    <t>Código 
Idea</t>
  </si>
  <si>
    <t>Código 
Único</t>
  </si>
  <si>
    <t>45082</t>
  </si>
  <si>
    <t>45085</t>
  </si>
  <si>
    <t>52359</t>
  </si>
  <si>
    <t>45083</t>
  </si>
  <si>
    <t>45084</t>
  </si>
  <si>
    <t>107708</t>
  </si>
  <si>
    <t>45087</t>
  </si>
  <si>
    <t>48103</t>
  </si>
  <si>
    <t>48100</t>
  </si>
  <si>
    <t>Ficha Técnica Simplificada</t>
  </si>
  <si>
    <t>Oxi</t>
  </si>
  <si>
    <t>01 Economista Responsable de Proyecto
01 Profesional de la Salud
01 Arquitecto
01 Ing. Civil
01 Especialista en equipamiento y mobiliario
01 Especialista en RRHH y capacitacion
01 Estudios complementarios (riesgos, ambiental, topografico, costos y presupuesto)</t>
  </si>
  <si>
    <t>2 meses</t>
  </si>
  <si>
    <t>LAS BAMBAS</t>
  </si>
  <si>
    <t>CRONOGRAMA PROPUESTO PARA LA ELABORACION DE ESTUDIOS DE PREINVERSION DE LA FUNCION SALUD EN LA PMI 2021-2023</t>
  </si>
  <si>
    <t>JUN</t>
  </si>
  <si>
    <t>JUL</t>
  </si>
  <si>
    <t>AGO</t>
  </si>
  <si>
    <t>SET</t>
  </si>
  <si>
    <t>OTC</t>
  </si>
  <si>
    <t>NOV</t>
  </si>
  <si>
    <t>DIC</t>
  </si>
  <si>
    <t>ENE</t>
  </si>
  <si>
    <t>Terceros</t>
  </si>
  <si>
    <t>Obras por Impuesto</t>
  </si>
  <si>
    <t>Falta terreno</t>
  </si>
  <si>
    <t>Los 2 primeros meses sera gestionara el saneamiento fisico legal de los terrenos.</t>
  </si>
  <si>
    <t>Saneamiento fisico legal de los terrenos</t>
  </si>
  <si>
    <t>FEB</t>
  </si>
  <si>
    <t>MAR</t>
  </si>
  <si>
    <t>ABR</t>
  </si>
  <si>
    <t>MAY</t>
  </si>
  <si>
    <t>01 Economista Responsable de Proyecto
01 Profesional de la Salud
01 Arquitecto
01 Ing. Civil
01 Especialista en equipamiento y mobiliario
01 Ing. Electricista/Ing. Electromecánico (3ros) 
01 Ing. Mecánico/ Ing. Electromecánico (3ros) 
01 Ing. Informático y de Sistemas/  Electrónico (3ros)
01 Especialista en RRHH y capacitacion
01 Estudios complementarios (riesgos, ambiental, topografico, costos y presupuesto)</t>
  </si>
  <si>
    <t>OCT</t>
  </si>
  <si>
    <t>CRONOGRAMA DE ACTIVIDADES EN MESES - CARTERA DE PI 2020 - 2021</t>
  </si>
  <si>
    <t>COSTO 
TOTAL</t>
  </si>
  <si>
    <t>MMG LAS 
BAMBAS</t>
  </si>
  <si>
    <t>Los 3 primeros meses sera gestionara el saneamiento fisico legal de los terrenos.</t>
  </si>
  <si>
    <t>Cronograma de Formulacion del PI</t>
  </si>
  <si>
    <t>PLAN DE TRABAJO*</t>
  </si>
  <si>
    <t>1.ASPECTOS GENERALES</t>
  </si>
  <si>
    <t xml:space="preserve">Nombre del Proyecto </t>
  </si>
  <si>
    <t>PRIMER ENTREGABLE:  PDT</t>
  </si>
  <si>
    <t xml:space="preserve">PERFIL </t>
  </si>
  <si>
    <t xml:space="preserve">2. ARTICULACION CON EL PROGRAMA MULTIANUAL DE INVERSIONES </t>
  </si>
  <si>
    <t>2.1 Servicios públicos con brecha identificada y priorizada</t>
  </si>
  <si>
    <t>2.2 Indicador de producto asociado a la brecha de servicios</t>
  </si>
  <si>
    <t>MÓDULO II: IDENTIFICACIÓN</t>
  </si>
  <si>
    <t>3. DESCRIPCIÓN DE LA SITUACIÓN ACTUAL</t>
  </si>
  <si>
    <t>3.1 Ubicación Geográfica y Características Climatológicas</t>
  </si>
  <si>
    <t>3.2 Datos Generales de la IPRESS objeto del proyecto de inversión</t>
  </si>
  <si>
    <t>3.3 Ámbito de Influencia de la IPRESS o ámbito del PIP</t>
  </si>
  <si>
    <t>i. Destino de la referencia de la IPRESS objeto del PIP</t>
  </si>
  <si>
    <t>ii. Establecimientos de salud que refieren la IPRESS objeto del PIP</t>
  </si>
  <si>
    <t>3.4 Población del área de influencia</t>
  </si>
  <si>
    <t>3.5 Enfermedades prevalentes en el ámbito de intervención</t>
  </si>
  <si>
    <t>3.6 Mortalidad</t>
  </si>
  <si>
    <t>a) Tasa de Mortalidad Genera</t>
  </si>
  <si>
    <t>b) Tasa de Mortalidad Infantil</t>
  </si>
  <si>
    <t>c) Razón de Mortalidad Materna</t>
  </si>
  <si>
    <t>3.7 Situación Actual de Recursos Humanos</t>
  </si>
  <si>
    <t>3.8 Situación Actual de Infraestructura</t>
  </si>
  <si>
    <t xml:space="preserve">Ing. Civil/Arquitecto </t>
  </si>
  <si>
    <t>3.9 Situación Actual de Equipamiento</t>
  </si>
  <si>
    <t>3.10 Análisis de Involucrados</t>
  </si>
  <si>
    <t>4. PROBLEMA CENTRAL</t>
  </si>
  <si>
    <t>5. DEFINICIÓN DE LOS OBJETIVOS DEL PROYECTO DE INVERSIÓN</t>
  </si>
  <si>
    <t>6. DESCRIPCIÓN DE ALTERNATIVAS DE SOLUCIÓN</t>
  </si>
  <si>
    <t>7. REQUERIMIENTOS INSTITUCIONALES Y/O NORMATIVOS</t>
  </si>
  <si>
    <t>III. FORMULACIÓN</t>
  </si>
  <si>
    <t>8. POBLACIÓN DEMANDANTE</t>
  </si>
  <si>
    <t>9. PROYECCIÓN DE LA DEMANDA</t>
  </si>
  <si>
    <t>10. PROYECCIÓN DE LA OFERTA SIN PROYECTO</t>
  </si>
  <si>
    <t>11. BRECHA DE SERVICIOS</t>
  </si>
  <si>
    <t>Arquitecto, Ing. Civil y Profesional de la Salud</t>
  </si>
  <si>
    <t xml:space="preserve">12. PROGRAMA MÉDICO FUNCIONAL (PMF) </t>
  </si>
  <si>
    <t>13. PROGRAMA MÉDICO ARQUITECTONICO (PMA)</t>
  </si>
  <si>
    <t>14. Memoria de Arquitecturas</t>
  </si>
  <si>
    <t>15. Memoria de Estructuras, incluye planos</t>
  </si>
  <si>
    <t>Ing. Civil</t>
  </si>
  <si>
    <t>16. Memoria del Programa de Equipamiento</t>
  </si>
  <si>
    <t>17. Informe de Implementacion de Recursos Humanos Incrementales y capacitacion</t>
  </si>
  <si>
    <t>18. COSTOS DEL PROYECTO</t>
  </si>
  <si>
    <t>18.1 Metas Físicas, Costo de inversión y Plazos</t>
  </si>
  <si>
    <t>Economista/Ing. Civil. / Prof de la Salud</t>
  </si>
  <si>
    <t>18.2 Cronograma de Ejecución Física</t>
  </si>
  <si>
    <t xml:space="preserve">Economista/Ing. Civil. </t>
  </si>
  <si>
    <t>18.3 Cronograma de Ejecución Financiera</t>
  </si>
  <si>
    <t>Economista</t>
  </si>
  <si>
    <t>18.4 Costos de operación y mantenimiento sin proyecto</t>
  </si>
  <si>
    <t>18.5 Costos de operación y mantenimiento con proyecto</t>
  </si>
  <si>
    <t>18.6 Costos de operación y mantenimiento incrementales</t>
  </si>
  <si>
    <t>IV.EVALUACIÓN</t>
  </si>
  <si>
    <t>19. CRITERIOS DE DECISIÓN DE INVERSIÓN</t>
  </si>
  <si>
    <t>20. SOSTENIBILIDAD</t>
  </si>
  <si>
    <t>21. MODALIDAD DE EJECUCIÓN</t>
  </si>
  <si>
    <t>22. IMPACTO AMBIENTAL</t>
  </si>
  <si>
    <t>Ing. Ambiental o Lic. Biologia</t>
  </si>
  <si>
    <t>23. MARCO LÓGICO</t>
  </si>
  <si>
    <t>24. FECHA DE CULMINACIÓN DE LA PROPUESTA DE INVERSIÓN</t>
  </si>
  <si>
    <t>25. CONCLUSIONES / RECOMENDACIONES</t>
  </si>
  <si>
    <t>26.FIRMAS</t>
  </si>
  <si>
    <t>Economista/Ing. Civil. / Arquitecto/ Prof de la Salud</t>
  </si>
  <si>
    <t>27. ANEXOS</t>
  </si>
  <si>
    <t>PIP CONCLUIDO  - FECHA: JUEVES 30 DE JULIO</t>
  </si>
  <si>
    <t>PIP CONCLUIDO  - FECHA: VIERNES 20 DE MARZO</t>
  </si>
  <si>
    <t>Anterior</t>
  </si>
  <si>
    <t>Econ. YVAN ROMERO HUAYHUA</t>
  </si>
  <si>
    <t>CUADRO DE PERSONAL/ACTIVIDADES Y ESTUDIOS</t>
  </si>
  <si>
    <t>Personal/Estudios</t>
  </si>
  <si>
    <t>Memoria Descriptiva</t>
  </si>
  <si>
    <t>Situacion Proyectada</t>
  </si>
  <si>
    <t>Especificaciones técnicas generales estipulados en el anteproyecto, con los cuales se sustentarán los costos de inversión, señalando los supuestos y metodología utilizada</t>
  </si>
  <si>
    <t>Informe de Evaluación del Estado de las Instalaciones Mecánicas (diagnostico)</t>
  </si>
  <si>
    <t>Costos y Presupuesto de la especialidad Instalaciones Mecánicas</t>
  </si>
  <si>
    <t>Costos de operación y mantenimiento de las Instlaxciones Mecanicas</t>
  </si>
  <si>
    <t>Planos de Instalaciones Mecánicas</t>
  </si>
  <si>
    <t>3 días</t>
  </si>
  <si>
    <t>1 día</t>
  </si>
  <si>
    <t xml:space="preserve">Ing.Mecanico/Ing. Electromecánico </t>
  </si>
  <si>
    <t>ESTUDIO CONCLUIDO</t>
  </si>
  <si>
    <t>Cronograma Estudio de Instalaciones Mecanicas C.S. HUACCANA</t>
  </si>
  <si>
    <t>4 días</t>
  </si>
  <si>
    <t>Código de idea</t>
  </si>
  <si>
    <t>Código único de inversiones</t>
  </si>
  <si>
    <t>INSTALACIONES MECANICAS</t>
  </si>
  <si>
    <t>18 dias</t>
  </si>
  <si>
    <t>Situacion Actual (Diagnostico)</t>
  </si>
  <si>
    <t>4 dias</t>
  </si>
  <si>
    <t>1 dia de viaje
1 dia de levantamiento de informacion
2 dias de procesamiento de informacion</t>
  </si>
  <si>
    <t>1er ENTREGABLE</t>
  </si>
  <si>
    <t>1 dia</t>
  </si>
  <si>
    <t>14 días</t>
  </si>
  <si>
    <t>Cálculo estimado de las instalaciones mecánicas ( Sistema de gases medicinales, central de vacio, aire acondicionado y otros) y equipos mecánicos necesarios</t>
  </si>
  <si>
    <t>Cronograma Estudio de Instalaciones Electricas C.S. HUACCANA</t>
  </si>
  <si>
    <t>INSTALACIONES ELECTRICAS</t>
  </si>
  <si>
    <t>Informe de Evaluación del Estado de las Instalaciones Electricas (diagnostico)</t>
  </si>
  <si>
    <t>Solicitud de Factibilidad de Servicios a la Empresa Consecionaria</t>
  </si>
  <si>
    <t>Tramite</t>
  </si>
  <si>
    <t>Cálculo estimado de las instalaciones electricas (Suministro Electrico, Tableros General y  de distribucion electrica, Sistema de iluminación exterior, interior, tomacorrientes, Sistema de fuerza, pararrayos y sistema de puesta a tierra y otros necesarios al proyecto)  y equipos electricos requeridos.</t>
  </si>
  <si>
    <t>5 días</t>
  </si>
  <si>
    <t>Planos de Instalaciones Electricas</t>
  </si>
  <si>
    <t>Costos de Operación y Mantenimiento de las Instalaciones Electricas</t>
  </si>
  <si>
    <t>Costos y Presupuesto de la especialidad Instalaciones Electricas</t>
  </si>
  <si>
    <t>DETALLES /
ANEXOS PRESENTADOS</t>
  </si>
  <si>
    <t>Calculo del sistema de  utilizacion en MT</t>
  </si>
  <si>
    <t>Estudio de Preinversion</t>
  </si>
  <si>
    <t>30 dias</t>
  </si>
  <si>
    <t>23 dias</t>
  </si>
  <si>
    <t xml:space="preserve">Ing. YOVAN NIÑO DE GUZMAN TORRE </t>
  </si>
  <si>
    <t>1. Memoria Descriptiva</t>
  </si>
  <si>
    <t>2. Cálculo estimado de las instalaciones mecánicas ( Sistema de gases medicinales, central de vacio, aire acondicionado y otros) y equipos mecánicos necesarios</t>
  </si>
  <si>
    <t>3. Especificaciones técnicas generales estipulados en el anteproyecto, con los cuales se sustentarán los costos de inversión, señalando los supuestos y metodología utilizada</t>
  </si>
  <si>
    <t>4. Planos de Instalaciones Mecánicas</t>
  </si>
  <si>
    <t>5. Costos de operación y mantenimiento de las Instlaxciones Mecanicas</t>
  </si>
  <si>
    <t>6. Costos y Presupuesto de la especialidad Instalaciones Mecánicas</t>
  </si>
  <si>
    <t>1.1 Sistema de gases medicinales, según corresponda</t>
  </si>
  <si>
    <t>1.3 Sistema de combustible (Petróleo Diesel - GLP/Gas Natural), según corresponda</t>
  </si>
  <si>
    <t>1.2 Sistema de vapor (Sala de calderos, UPSS de Nutrición, Lavandería y Esterilización), según corresponda</t>
  </si>
  <si>
    <t>1.4 Sistema de circulación vertical (Ascensores: Público, montacamilla, montacargas, etc.), según corresponda</t>
  </si>
  <si>
    <t>1.6 Sistema de grupo electrógeno (Suministro de combustible, tanque diario, tuberías, etc.)</t>
  </si>
  <si>
    <t>1.7 Sistema de cámaras frigoríficas, según corresponda</t>
  </si>
  <si>
    <t>1.5 Sistema de aire acondicionado y Ventilación Mecánica</t>
  </si>
  <si>
    <t>1.8 Sistema de energía renovable</t>
  </si>
  <si>
    <t>1.9 Sistema de transporte de tubo neumático</t>
  </si>
  <si>
    <t>1 días</t>
  </si>
  <si>
    <t>2 días</t>
  </si>
  <si>
    <t>6 días</t>
  </si>
  <si>
    <t>Informe de Evaluación del Estado de las Instalaciones informaticas y comunicaciones (diagnostico)</t>
  </si>
  <si>
    <t>Solicitud de factibilidad del servicio ante la autoridad y/o concesionario correspondiente</t>
  </si>
  <si>
    <t>Planos de Instalaciones informaticas y de telecomunicaciones</t>
  </si>
  <si>
    <t>Costos de Operación y Mantenimiento de las Instalaciones informaticas y telecomunicaciones</t>
  </si>
  <si>
    <t>Costos y Presupuestos de la especialidad Instalaciones informaticas y comunicaciones</t>
  </si>
  <si>
    <t>Ing. MARCO ANTONIO ARIZABAL ARRIAGA</t>
  </si>
  <si>
    <t>2) Descripción del sistema de cableado estructurado de voz, data y video. Sistema de red inalámbrica. Sistemas de cámaras de seguridad. Sistema de llamadas de enfermeras. Sistemas de sonido ambiental y perifoneo. Sistemas de control de acceso y seguridad. Sistema de detección de alarma contraincendios. Sistema de control de ahorro energético, entre otras Soluciones Tecnológicas que requieran ser implementadas para optimizar la gestión y administración del Establecimiento de Salud</t>
  </si>
  <si>
    <t>INSTALACIONES PARA EL SISTEMA DE LAS TECNOLOGÍAS DE LA INFORMACIÓN Y COMUNICACIONES</t>
  </si>
  <si>
    <t>MEMORIA DE ARQUITECTURA</t>
  </si>
  <si>
    <t>Documentos que acrediten título de propiedad u otro documento que respalde el saneamiento físico legal (Documento original con fecha de expedición no mayor a 4 meses) del terreno seleccionado</t>
  </si>
  <si>
    <t>Certificado de Parámetros Urbanísticos y Edificatorios, de acuerdo a la norma NT GE.010, “Condiciones generales de diseño” artículo N° 04 del Reglamento Nacional de Edificaciones vigente. (Emisión no mayor a 4 meses)</t>
  </si>
  <si>
    <t>Propuesta de Programa Arquitectónico (que incluya % muros y circulaciones)</t>
  </si>
  <si>
    <t>Plano de ubicación y localización de la propuesta. Indicar las medidas perimétricas del terreno, y su concordancia con lo indicado en el título de propiedad.</t>
  </si>
  <si>
    <t>Cuadro comparativo de los parámetros urbanísticos y edificatorios, con los índices resultantes del proyecto</t>
  </si>
  <si>
    <t>Memoria Descriptiva de Arquitectura</t>
  </si>
  <si>
    <t>Descripción del planteamiento técnico arquitectónico del proyecto</t>
  </si>
  <si>
    <t>Programa arquitectónico</t>
  </si>
  <si>
    <t>Organigrama funcional</t>
  </si>
  <si>
    <t>Anteproyecto de arquitectura</t>
  </si>
  <si>
    <t>Esquema de flujos y circulaciones</t>
  </si>
  <si>
    <t>Cortes esquemáticos de la propuesta volumétrica sobre la topografía del terreno</t>
  </si>
  <si>
    <t>26 días</t>
  </si>
  <si>
    <t>Ing. ANGEL AMERICO MENDOZA NAVARRO</t>
  </si>
  <si>
    <t>Se hizo el levantamiento topografico considerando los posibles terrenos para su adquisicion</t>
  </si>
  <si>
    <t>Aun la Municipalidad Distrital de Huaccana no ha enviado el fisico del Certificado.</t>
  </si>
  <si>
    <t>1.1 Descripción del sistema estructural de acuerdo a las normas técnicas del Reglamento Nacional de Edificaciones vigente</t>
  </si>
  <si>
    <t>1.2 Recomendaciones técnicas para el diseño de la estructura de acuerdo a lo estipulado en el Decreto Supremo 02-2014 “Aislamiento y Disipación de Energía Sísmica” (*)(**)</t>
  </si>
  <si>
    <t>(*) Para el caso de establecimientos existentes:
 Consideraciones para el diseño de los elementos estructurales, materiales, cargas verticales, verificaciones y procedimientos constructivos.
(**) Los estudios complementarios que sustenten la propuesta estructural:
 Informe de Levantamiento Topográfico.
 Estudio de Mecánica de Suelos</t>
  </si>
  <si>
    <t>2. Consideraciones generales</t>
  </si>
  <si>
    <t>3. Planos de Estructuras preliminares que muestren los elementos estructurales principales, acorde con el predimensionamiento efectuado</t>
  </si>
  <si>
    <r>
      <t xml:space="preserve">1.1.1 Descripción del tipo de cimentación recomendado, señalando los resultados del EMS de los parámetros físicos y mecánicos del suelo, profundidad de desplante, asentamientos totales y diferenciales esperados. </t>
    </r>
    <r>
      <rPr>
        <b/>
        <sz val="9.5"/>
        <rFont val="Arial"/>
        <family val="2"/>
      </rPr>
      <t>(diseño de cimentacion)</t>
    </r>
  </si>
  <si>
    <r>
      <t>1.1.3 Desplazamientos laterales máximos esperados según sistema de protección empleado</t>
    </r>
    <r>
      <rPr>
        <b/>
        <sz val="9.5"/>
        <rFont val="Arial"/>
        <family val="2"/>
      </rPr>
      <t xml:space="preserve"> (obras exteriores)</t>
    </r>
  </si>
  <si>
    <r>
      <t xml:space="preserve">1.1.4 Recomendación de las características físicas y mecánicas del concreto, acero, ladrillo u otros materiales de construcción que conforman a los elementos estructurales, y las consideraciones de diseño, funcionalidad y durabilidad para estos materiales. </t>
    </r>
    <r>
      <rPr>
        <b/>
        <sz val="9.5"/>
        <rFont val="Arial"/>
        <family val="2"/>
      </rPr>
      <t>(Memorias de calculo)</t>
    </r>
  </si>
  <si>
    <t>12 días</t>
  </si>
  <si>
    <t>7 días</t>
  </si>
  <si>
    <r>
      <t xml:space="preserve">1.1.2 Descripción del sistema estructural, los elementos estructurales que lo conformarán y el sistema de protección sísmica empleado (incluye cálculos preliminares sobre aisladores y especificaciones técnicas generales, consideradas en el anteproyecto, con los cuales se sustentarán los costos de inversión, señalando los supuestos y metodología utilizada). </t>
    </r>
    <r>
      <rPr>
        <b/>
        <sz val="9.5"/>
        <rFont val="Arial"/>
        <family val="2"/>
      </rPr>
      <t>(Diseño y calculo estructural)</t>
    </r>
  </si>
  <si>
    <t>PMA conlcuido y revisado, falta la aprobacion del Sector y la notificacion mediante documento</t>
  </si>
  <si>
    <t>PMA conlcuido, falta revision por el Sector</t>
  </si>
  <si>
    <t>1. Cronograma Estudio de Instalaciones Electricas C.S. HUACCANA</t>
  </si>
  <si>
    <t>2. Cronograma Estudio de Instalaciones Mecanicas C.S. HUACCANA</t>
  </si>
  <si>
    <t>3. Cronograma Estudio de Instalaciones de Comunicaciones C.S. HUACCANA</t>
  </si>
  <si>
    <t>MEMORIA DE ESTRUCTURAS</t>
  </si>
  <si>
    <t>39 dias</t>
  </si>
  <si>
    <t>31 dias</t>
  </si>
  <si>
    <t>4. Cronograma de la Memoria de Especialidad de Estructuras C.S. HUACCANA</t>
  </si>
  <si>
    <t>5. Cronograma de la Especialidad de Arquitectura C.S. HUACCANA</t>
  </si>
  <si>
    <t>6. Cronograma del Estudio de Instalaciones Sanitarias C.S. HUACCANA</t>
  </si>
  <si>
    <t>INSTALACIONES SANITARIAS</t>
  </si>
  <si>
    <t>1.1 Generalidades. Indicando la ubicación del establecimiento de salud, calles colindantes, clima, vías de acceso y alcances del proyecto (componentes que va a tener el proyecto)</t>
  </si>
  <si>
    <t>1.2 Describir detalladamente la fuente de agua y evacuación de los desagües adjuntando copia de la factibilidad de servicios de agua y desagüe emitido por la entidad prestadora de servicios</t>
  </si>
  <si>
    <t>1.3 Pre dimensionamiento de lo siguiente:</t>
  </si>
  <si>
    <t>2. Señalar las consideraciones y especificaciones técnicas generales consideradas en el anteproyecto, con los cuales se sustentarán los costos de inversión, señalando los supuestos y metodología utilizada</t>
  </si>
  <si>
    <t>3. Planos de las instalaciones sanitarias</t>
  </si>
  <si>
    <t>i. Demanda de agua fría (dura), agua caliente y agua blanda, para un día de consumo; adjuntando cálculos justificativos.
ii. Estructuras de almacenamiento de agua (Cisternas y/o Tanque elevado). Considerar adicionalmente un día de reserva para la cisterna de agua fría; asimismo mencionar los tipos de cisterna según el nivel del techo de la cisterna respecto al nivel de superficie (Enterrado, Semienterrado o Superficial).
iii. Medidor de Agua y la Línea de Alimentación que ingresa a la cisterna de agua fría del EESS. Adjuntar cálculos justificativos.
iv. Describir el tipo de sistema de abastecimiento de agua (Directo, Indirecto o Mixto).
v. Componentes y características del sistema de agua fría (potencia y tipo de bombas a usar, redes de agua incluyendo tipo de tubería).
vi. Componentes y características del sistema de agua blanda (potencia y tipo de bombas a usar, redes de agua blanda incluyendo tipo de tubería).
vii. Componentes y características del sistema de agua caliente (T=80C y T=55C) y Retorno de Agua Caliente (potencia y tipo de bombas a usar, redes de agua caliente incluyendo tipo de tubería).
viii. Componentes y características del sistema de agua para riego.
ix. Componentes y características del sistema de agua contra incendio (ACI), incluyendo volumen de almacenamiento, bomba principal, bomba jockey.
x. Componentes y características del sistema de desagüe y ventilación (incluido los sistemas de bombeo de agua residuales si los hubiese).
xi. Unidades de acondicionamiento y/o sistemas de tratamiento de aguas residuales.
xii. Componentes y características del sistema de drenaje pluvial.
xiii. Sistema de Manejo de Residuos Sólidos Hospitalarios (en caso se disponga, caso contrario, precisar mecanismos para tratar dichos residuos). Condiciones de almacenamiento (intermedio/final) según corresponda.
xiv. Descripción de aparatos, griferías y accesorios de primera calidad, que permitan optimizar el consumo de agua.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</si>
</sst>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 Narrow"/>
      <family val="2"/>
    </font>
    <font>
      <sz val="7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theme="0"/>
      <name val="Arial Narrow"/>
      <family val="2"/>
    </font>
    <font>
      <sz val="9.5"/>
      <color theme="1"/>
      <name val="Arial"/>
      <family val="2"/>
    </font>
    <font>
      <b/>
      <sz val="9.5"/>
      <color theme="1"/>
      <name val="Arial"/>
      <family val="2"/>
    </font>
    <font>
      <b/>
      <sz val="9.5"/>
      <color theme="0"/>
      <name val="Arial"/>
      <family val="2"/>
    </font>
    <font>
      <b/>
      <sz val="9.5"/>
      <color rgb="FFFF0000"/>
      <name val="Arial"/>
      <family val="2"/>
    </font>
    <font>
      <sz val="9.5"/>
      <name val="Arial"/>
      <family val="2"/>
    </font>
    <font>
      <b/>
      <sz val="9.5"/>
      <name val="Arial"/>
      <family val="2"/>
    </font>
    <font>
      <sz val="9.5"/>
      <color theme="0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9.5"/>
      <color rgb="FFFF0000"/>
      <name val="Arial"/>
      <family val="2"/>
    </font>
    <font>
      <b/>
      <sz val="9"/>
      <color theme="0"/>
      <name val="Arial"/>
      <family val="2"/>
    </font>
    <font>
      <b/>
      <sz val="9"/>
      <color rgb="FFFF0000"/>
      <name val="Arial"/>
      <family val="2"/>
    </font>
    <font>
      <sz val="7"/>
      <color rgb="FFFF0000"/>
      <name val="Arial Narrow"/>
      <family val="2"/>
    </font>
    <font>
      <b/>
      <sz val="11"/>
      <color theme="1"/>
      <name val="Calibri"/>
      <family val="2"/>
      <scheme val="minor"/>
    </font>
    <font>
      <b/>
      <sz val="9"/>
      <color rgb="FFFFFFFF"/>
      <name val="Arial Narrow"/>
      <family val="2"/>
    </font>
    <font>
      <sz val="9"/>
      <color rgb="FF000000"/>
      <name val="Arial Narrow"/>
      <family val="2"/>
    </font>
    <font>
      <b/>
      <sz val="9"/>
      <color rgb="FF000000"/>
      <name val="Arial Narrow"/>
      <family val="2"/>
    </font>
    <font>
      <b/>
      <sz val="12"/>
      <color theme="0"/>
      <name val="Arial Narrow"/>
      <family val="2"/>
    </font>
    <font>
      <b/>
      <sz val="9"/>
      <color theme="0"/>
      <name val="Arial Narrow"/>
      <family val="2"/>
    </font>
    <font>
      <sz val="10"/>
      <color theme="0"/>
      <name val="Arial Narrow"/>
      <family val="2"/>
    </font>
    <font>
      <b/>
      <sz val="10"/>
      <color theme="0"/>
      <name val="Arial Narrow"/>
      <family val="2"/>
    </font>
    <font>
      <b/>
      <sz val="10"/>
      <color theme="1"/>
      <name val="Arial Narrow"/>
      <family val="2"/>
    </font>
    <font>
      <b/>
      <sz val="8"/>
      <color theme="1"/>
      <name val="Calibri"/>
      <family val="2"/>
      <scheme val="minor"/>
    </font>
    <font>
      <b/>
      <sz val="10"/>
      <color theme="0"/>
      <name val="Arial"/>
      <family val="2"/>
    </font>
    <font>
      <sz val="8"/>
      <color theme="1"/>
      <name val="Monospac821 BT"/>
      <family val="3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8"/>
      <color rgb="FF000000"/>
      <name val="Monospac821 BT"/>
      <family val="3"/>
    </font>
    <font>
      <sz val="8"/>
      <name val="Monospac821 BT"/>
      <family val="3"/>
    </font>
    <font>
      <b/>
      <sz val="8"/>
      <color theme="1"/>
      <name val="Monospac821 BT"/>
      <family val="3"/>
    </font>
    <font>
      <b/>
      <u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8"/>
      <color rgb="FF000000"/>
      <name val="Arial Narrow"/>
      <family val="2"/>
    </font>
    <font>
      <b/>
      <sz val="8"/>
      <color theme="1"/>
      <name val="Arial Narrow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sz val="8"/>
      <name val="Calibri"/>
      <family val="2"/>
      <scheme val="minor"/>
    </font>
    <font>
      <sz val="7"/>
      <color rgb="FFFC0480"/>
      <name val="Arial Narrow"/>
      <family val="2"/>
    </font>
    <font>
      <sz val="9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C048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7">
    <border>
      <left/>
      <right/>
      <top/>
      <bottom/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medium">
        <color rgb="FF0070C0"/>
      </left>
      <right/>
      <top style="medium">
        <color rgb="FF0070C0"/>
      </top>
      <bottom style="thin">
        <color rgb="FF0070C0"/>
      </bottom>
      <diagonal/>
    </border>
    <border>
      <left/>
      <right/>
      <top style="medium">
        <color rgb="FF0070C0"/>
      </top>
      <bottom style="thin">
        <color rgb="FF0070C0"/>
      </bottom>
      <diagonal/>
    </border>
    <border>
      <left/>
      <right style="medium">
        <color rgb="FF0070C0"/>
      </right>
      <top style="medium">
        <color rgb="FF0070C0"/>
      </top>
      <bottom style="thin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 style="thin">
        <color rgb="FF0070C0"/>
      </left>
      <right style="thin">
        <color theme="0"/>
      </right>
      <top style="thin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n">
        <color rgb="FF0070C0"/>
      </top>
      <bottom style="thin">
        <color rgb="FF0070C0"/>
      </bottom>
      <diagonal/>
    </border>
    <border>
      <left style="medium">
        <color rgb="FF0070C0"/>
      </left>
      <right style="medium">
        <color theme="0"/>
      </right>
      <top style="medium">
        <color rgb="FF0070C0"/>
      </top>
      <bottom style="medium">
        <color rgb="FF0070C0"/>
      </bottom>
      <diagonal/>
    </border>
    <border>
      <left style="medium">
        <color theme="0"/>
      </left>
      <right style="medium">
        <color theme="0"/>
      </right>
      <top style="medium">
        <color rgb="FF0070C0"/>
      </top>
      <bottom style="medium">
        <color rgb="FF0070C0"/>
      </bottom>
      <diagonal/>
    </border>
    <border>
      <left style="medium">
        <color theme="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/>
      <right style="medium">
        <color theme="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theme="0"/>
      </bottom>
      <diagonal/>
    </border>
    <border>
      <left/>
      <right/>
      <top style="medium">
        <color rgb="FF0070C0"/>
      </top>
      <bottom style="medium">
        <color theme="0"/>
      </bottom>
      <diagonal/>
    </border>
    <border>
      <left/>
      <right style="medium">
        <color rgb="FF0070C0"/>
      </right>
      <top style="medium">
        <color rgb="FF0070C0"/>
      </top>
      <bottom style="medium">
        <color theme="0"/>
      </bottom>
      <diagonal/>
    </border>
    <border>
      <left style="medium">
        <color rgb="FF0070C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rgb="FF0070C0"/>
      </right>
      <top style="medium">
        <color theme="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/>
      <right style="thin">
        <color rgb="FF0070C0"/>
      </right>
      <top/>
      <bottom/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theme="0"/>
      </right>
      <top style="thin">
        <color rgb="FF0070C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70C0"/>
      </top>
      <bottom style="thin">
        <color theme="0"/>
      </bottom>
      <diagonal/>
    </border>
    <border>
      <left style="thin">
        <color theme="0"/>
      </left>
      <right style="thin">
        <color rgb="FF0070C0"/>
      </right>
      <top style="thin">
        <color rgb="FF0070C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0070C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0070C0"/>
      </bottom>
      <diagonal/>
    </border>
    <border>
      <left style="thin">
        <color theme="0"/>
      </left>
      <right style="thin">
        <color rgb="FF0070C0"/>
      </right>
      <top style="thin">
        <color theme="0"/>
      </top>
      <bottom style="thin">
        <color rgb="FF0070C0"/>
      </bottom>
      <diagonal/>
    </border>
    <border>
      <left style="thin">
        <color theme="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theme="0"/>
      </right>
      <top style="thin">
        <color theme="0"/>
      </top>
      <bottom/>
      <diagonal/>
    </border>
    <border>
      <left style="thin">
        <color rgb="FF0070C0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/>
      <top style="thin">
        <color rgb="FF0070C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0070C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rgb="FF0070C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70C0"/>
      </left>
      <right style="thin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/>
      <right style="thin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 style="thin">
        <color rgb="FF0070C0"/>
      </right>
      <top style="medium">
        <color rgb="FF0070C0"/>
      </top>
      <bottom/>
      <diagonal/>
    </border>
    <border>
      <left style="thin">
        <color rgb="FF0070C0"/>
      </left>
      <right style="thin">
        <color rgb="FF0070C0"/>
      </right>
      <top style="medium">
        <color rgb="FF0070C0"/>
      </top>
      <bottom/>
      <diagonal/>
    </border>
    <border>
      <left style="thin">
        <color rgb="FF0070C0"/>
      </left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 style="thin">
        <color rgb="FF0070C0"/>
      </right>
      <top/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/>
      <bottom style="medium">
        <color rgb="FF0070C0"/>
      </bottom>
      <diagonal/>
    </border>
    <border>
      <left style="thin">
        <color rgb="FF0070C0"/>
      </left>
      <right style="medium">
        <color rgb="FF0070C0"/>
      </right>
      <top/>
      <bottom style="medium">
        <color rgb="FF0070C0"/>
      </bottom>
      <diagonal/>
    </border>
    <border>
      <left style="thin">
        <color rgb="FF0070C0"/>
      </left>
      <right/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/>
      <top/>
      <bottom style="medium">
        <color rgb="FF0070C0"/>
      </bottom>
      <diagonal/>
    </border>
    <border>
      <left/>
      <right/>
      <top/>
      <bottom style="thin">
        <color rgb="FF0070C0"/>
      </bottom>
      <diagonal/>
    </border>
    <border>
      <left style="medium">
        <color rgb="FF0070C0"/>
      </left>
      <right style="thin">
        <color theme="0"/>
      </right>
      <top style="medium">
        <color rgb="FF0070C0"/>
      </top>
      <bottom style="thin">
        <color theme="0"/>
      </bottom>
      <diagonal/>
    </border>
    <border>
      <left/>
      <right style="thin">
        <color theme="0"/>
      </right>
      <top style="medium">
        <color rgb="FF0070C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rgb="FF0070C0"/>
      </top>
      <bottom style="thin">
        <color theme="0"/>
      </bottom>
      <diagonal/>
    </border>
    <border>
      <left style="thin">
        <color theme="0"/>
      </left>
      <right/>
      <top style="medium">
        <color rgb="FF0070C0"/>
      </top>
      <bottom style="thin">
        <color theme="0"/>
      </bottom>
      <diagonal/>
    </border>
    <border>
      <left style="thin">
        <color theme="0"/>
      </left>
      <right style="medium">
        <color rgb="FF0070C0"/>
      </right>
      <top style="medium">
        <color rgb="FF0070C0"/>
      </top>
      <bottom style="thin">
        <color theme="0"/>
      </bottom>
      <diagonal/>
    </border>
    <border>
      <left style="medium">
        <color rgb="FF0070C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rgb="FF0070C0"/>
      </right>
      <top/>
      <bottom style="thin">
        <color theme="0"/>
      </bottom>
      <diagonal/>
    </border>
    <border>
      <left style="medium">
        <color rgb="FF0070C0"/>
      </left>
      <right style="thin">
        <color theme="0"/>
      </right>
      <top/>
      <bottom/>
      <diagonal/>
    </border>
    <border>
      <left style="thin">
        <color theme="0"/>
      </left>
      <right style="medium">
        <color rgb="FF0070C0"/>
      </right>
      <top style="thin">
        <color theme="0"/>
      </top>
      <bottom style="thin">
        <color theme="0"/>
      </bottom>
      <diagonal/>
    </border>
    <border>
      <left style="medium">
        <color rgb="FF0070C0"/>
      </left>
      <right style="thin">
        <color theme="0"/>
      </right>
      <top/>
      <bottom style="thin">
        <color rgb="FF0070C0"/>
      </bottom>
      <diagonal/>
    </border>
    <border>
      <left style="medium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medium">
        <color rgb="FF0070C0"/>
      </left>
      <right style="thin">
        <color rgb="FF0070C0"/>
      </right>
      <top style="thin">
        <color rgb="FF0070C0"/>
      </top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medium">
        <color rgb="FF0070C0"/>
      </bottom>
      <diagonal/>
    </border>
    <border>
      <left style="thin">
        <color theme="0"/>
      </left>
      <right style="medium">
        <color rgb="FF0070C0"/>
      </right>
      <top style="thin">
        <color theme="0"/>
      </top>
      <bottom/>
      <diagonal/>
    </border>
    <border>
      <left style="thin">
        <color theme="0"/>
      </left>
      <right/>
      <top style="thin">
        <color rgb="FF0070C0"/>
      </top>
      <bottom style="thin">
        <color rgb="FF0070C0"/>
      </bottom>
      <diagonal/>
    </border>
    <border>
      <left style="medium">
        <color rgb="FF0070C0"/>
      </left>
      <right style="medium">
        <color theme="0"/>
      </right>
      <top style="medium">
        <color rgb="FF0070C0"/>
      </top>
      <bottom style="thin">
        <color rgb="FF0070C0"/>
      </bottom>
      <diagonal/>
    </border>
    <border>
      <left style="medium">
        <color theme="0"/>
      </left>
      <right style="medium">
        <color theme="0"/>
      </right>
      <top style="medium">
        <color rgb="FF0070C0"/>
      </top>
      <bottom style="thin">
        <color rgb="FF0070C0"/>
      </bottom>
      <diagonal/>
    </border>
    <border>
      <left style="medium">
        <color theme="0"/>
      </left>
      <right style="thin">
        <color theme="0"/>
      </right>
      <top style="medium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625">
    <xf numFmtId="0" fontId="0" fillId="0" borderId="0" xfId="0"/>
    <xf numFmtId="0" fontId="6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left" vertical="center" wrapText="1"/>
    </xf>
    <xf numFmtId="0" fontId="7" fillId="5" borderId="0" xfId="0" applyFont="1" applyFill="1" applyAlignment="1">
      <alignment horizontal="left" vertical="center" wrapText="1"/>
    </xf>
    <xf numFmtId="2" fontId="7" fillId="5" borderId="0" xfId="0" applyNumberFormat="1" applyFont="1" applyFill="1" applyAlignment="1">
      <alignment horizontal="left" vertical="center" wrapText="1"/>
    </xf>
    <xf numFmtId="14" fontId="7" fillId="5" borderId="0" xfId="0" applyNumberFormat="1" applyFont="1" applyFill="1" applyAlignment="1">
      <alignment horizontal="center" vertical="center" wrapText="1"/>
    </xf>
    <xf numFmtId="14" fontId="6" fillId="5" borderId="0" xfId="0" applyNumberFormat="1" applyFont="1" applyFill="1" applyAlignment="1">
      <alignment vertical="center" wrapText="1"/>
    </xf>
    <xf numFmtId="14" fontId="6" fillId="5" borderId="0" xfId="0" applyNumberFormat="1" applyFont="1" applyFill="1" applyAlignment="1">
      <alignment horizontal="center" vertical="center" wrapText="1"/>
    </xf>
    <xf numFmtId="0" fontId="6" fillId="0" borderId="0" xfId="0" applyFont="1" applyAlignment="1">
      <alignment vertical="center"/>
    </xf>
    <xf numFmtId="14" fontId="9" fillId="7" borderId="4" xfId="0" applyNumberFormat="1" applyFont="1" applyFill="1" applyBorder="1" applyAlignment="1">
      <alignment horizontal="center" vertical="center" wrapText="1"/>
    </xf>
    <xf numFmtId="14" fontId="9" fillId="8" borderId="4" xfId="0" applyNumberFormat="1" applyFont="1" applyFill="1" applyBorder="1" applyAlignment="1">
      <alignment horizontal="center" vertical="center" wrapText="1"/>
    </xf>
    <xf numFmtId="14" fontId="7" fillId="10" borderId="4" xfId="0" applyNumberFormat="1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vertical="center" wrapText="1"/>
    </xf>
    <xf numFmtId="0" fontId="7" fillId="9" borderId="6" xfId="0" applyFont="1" applyFill="1" applyBorder="1" applyAlignment="1">
      <alignment vertical="center" wrapText="1"/>
    </xf>
    <xf numFmtId="0" fontId="7" fillId="9" borderId="7" xfId="0" applyFont="1" applyFill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 wrapText="1"/>
    </xf>
    <xf numFmtId="2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14" fontId="11" fillId="0" borderId="4" xfId="0" applyNumberFormat="1" applyFont="1" applyBorder="1" applyAlignment="1">
      <alignment horizontal="center" vertical="center" wrapText="1"/>
    </xf>
    <xf numFmtId="9" fontId="10" fillId="0" borderId="4" xfId="0" applyNumberFormat="1" applyFont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left" vertical="center" wrapText="1"/>
    </xf>
    <xf numFmtId="2" fontId="10" fillId="5" borderId="4" xfId="0" applyNumberFormat="1" applyFont="1" applyFill="1" applyBorder="1" applyAlignment="1">
      <alignment horizontal="center" vertical="center" wrapText="1"/>
    </xf>
    <xf numFmtId="14" fontId="11" fillId="0" borderId="4" xfId="0" applyNumberFormat="1" applyFont="1" applyFill="1" applyBorder="1" applyAlignment="1">
      <alignment horizontal="center" vertical="center" wrapText="1"/>
    </xf>
    <xf numFmtId="14" fontId="11" fillId="5" borderId="4" xfId="0" applyNumberFormat="1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vertical="center" wrapText="1"/>
    </xf>
    <xf numFmtId="14" fontId="10" fillId="0" borderId="4" xfId="3" applyNumberFormat="1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2" fontId="10" fillId="0" borderId="4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9" fontId="10" fillId="10" borderId="4" xfId="3" applyFont="1" applyFill="1" applyBorder="1" applyAlignment="1">
      <alignment horizontal="center" vertical="center" wrapText="1"/>
    </xf>
    <xf numFmtId="0" fontId="11" fillId="10" borderId="4" xfId="0" applyFont="1" applyFill="1" applyBorder="1" applyAlignment="1">
      <alignment horizontal="left" vertical="center" wrapText="1"/>
    </xf>
    <xf numFmtId="2" fontId="10" fillId="10" borderId="4" xfId="0" applyNumberFormat="1" applyFont="1" applyFill="1" applyBorder="1" applyAlignment="1">
      <alignment horizontal="center" vertical="center" wrapText="1"/>
    </xf>
    <xf numFmtId="14" fontId="11" fillId="10" borderId="4" xfId="0" applyNumberFormat="1" applyFont="1" applyFill="1" applyBorder="1" applyAlignment="1">
      <alignment horizontal="center" vertical="center" wrapText="1"/>
    </xf>
    <xf numFmtId="0" fontId="10" fillId="10" borderId="4" xfId="0" applyFont="1" applyFill="1" applyBorder="1" applyAlignment="1">
      <alignment vertical="center" wrapText="1"/>
    </xf>
    <xf numFmtId="14" fontId="10" fillId="0" borderId="4" xfId="0" applyNumberFormat="1" applyFont="1" applyBorder="1" applyAlignment="1">
      <alignment horizontal="left" vertical="center" wrapText="1"/>
    </xf>
    <xf numFmtId="0" fontId="7" fillId="10" borderId="4" xfId="0" applyFont="1" applyFill="1" applyBorder="1" applyAlignment="1">
      <alignment horizontal="left" vertical="center" wrapText="1"/>
    </xf>
    <xf numFmtId="2" fontId="6" fillId="10" borderId="4" xfId="0" applyNumberFormat="1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4" fontId="6" fillId="0" borderId="0" xfId="0" applyNumberFormat="1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textRotation="255" wrapText="1"/>
    </xf>
    <xf numFmtId="0" fontId="7" fillId="0" borderId="0" xfId="0" applyFont="1" applyAlignment="1">
      <alignment horizontal="left" vertical="center" wrapText="1"/>
    </xf>
    <xf numFmtId="2" fontId="7" fillId="0" borderId="0" xfId="0" applyNumberFormat="1" applyFont="1" applyAlignment="1">
      <alignment horizontal="left" vertical="center" wrapText="1"/>
    </xf>
    <xf numFmtId="14" fontId="7" fillId="0" borderId="0" xfId="0" applyNumberFormat="1" applyFont="1" applyAlignment="1">
      <alignment horizontal="center" vertical="center" wrapText="1"/>
    </xf>
    <xf numFmtId="4" fontId="7" fillId="9" borderId="4" xfId="0" applyNumberFormat="1" applyFont="1" applyFill="1" applyBorder="1" applyAlignment="1">
      <alignment vertical="center" wrapText="1"/>
    </xf>
    <xf numFmtId="0" fontId="11" fillId="11" borderId="4" xfId="0" applyFont="1" applyFill="1" applyBorder="1" applyAlignment="1">
      <alignment horizontal="left" vertical="center" wrapText="1"/>
    </xf>
    <xf numFmtId="2" fontId="10" fillId="11" borderId="4" xfId="0" applyNumberFormat="1" applyFont="1" applyFill="1" applyBorder="1" applyAlignment="1">
      <alignment horizontal="center" vertical="center" wrapText="1"/>
    </xf>
    <xf numFmtId="14" fontId="11" fillId="12" borderId="4" xfId="0" applyNumberFormat="1" applyFont="1" applyFill="1" applyBorder="1" applyAlignment="1">
      <alignment horizontal="center" vertical="center" wrapText="1"/>
    </xf>
    <xf numFmtId="0" fontId="10" fillId="11" borderId="4" xfId="0" applyFont="1" applyFill="1" applyBorder="1" applyAlignment="1">
      <alignment vertical="center" wrapText="1"/>
    </xf>
    <xf numFmtId="9" fontId="10" fillId="11" borderId="4" xfId="3" applyFont="1" applyFill="1" applyBorder="1" applyAlignment="1">
      <alignment horizontal="center" vertical="center" wrapText="1"/>
    </xf>
    <xf numFmtId="0" fontId="10" fillId="11" borderId="4" xfId="0" applyFont="1" applyFill="1" applyBorder="1" applyAlignment="1">
      <alignment horizontal="left" vertical="center" wrapText="1"/>
    </xf>
    <xf numFmtId="4" fontId="7" fillId="9" borderId="7" xfId="0" applyNumberFormat="1" applyFont="1" applyFill="1" applyBorder="1" applyAlignment="1">
      <alignment vertical="center" wrapText="1"/>
    </xf>
    <xf numFmtId="2" fontId="10" fillId="2" borderId="4" xfId="0" applyNumberFormat="1" applyFont="1" applyFill="1" applyBorder="1" applyAlignment="1">
      <alignment horizontal="center" vertical="center" wrapText="1"/>
    </xf>
    <xf numFmtId="14" fontId="11" fillId="2" borderId="4" xfId="0" applyNumberFormat="1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center" wrapText="1"/>
    </xf>
    <xf numFmtId="2" fontId="10" fillId="0" borderId="4" xfId="0" applyNumberFormat="1" applyFont="1" applyFill="1" applyBorder="1" applyAlignment="1">
      <alignment horizontal="center" vertical="center" wrapText="1"/>
    </xf>
    <xf numFmtId="9" fontId="10" fillId="0" borderId="4" xfId="3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4" fontId="6" fillId="0" borderId="0" xfId="0" applyNumberFormat="1" applyFont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14" fontId="6" fillId="0" borderId="4" xfId="0" applyNumberFormat="1" applyFont="1" applyBorder="1" applyAlignment="1">
      <alignment vertical="center" wrapText="1"/>
    </xf>
    <xf numFmtId="4" fontId="6" fillId="0" borderId="4" xfId="0" applyNumberFormat="1" applyFont="1" applyBorder="1" applyAlignment="1">
      <alignment vertical="center" wrapText="1"/>
    </xf>
    <xf numFmtId="0" fontId="7" fillId="0" borderId="0" xfId="0" applyFont="1" applyAlignment="1">
      <alignment vertical="center"/>
    </xf>
    <xf numFmtId="2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14" fontId="7" fillId="7" borderId="4" xfId="0" applyNumberFormat="1" applyFont="1" applyFill="1" applyBorder="1" applyAlignment="1">
      <alignment horizontal="center" vertical="center" wrapText="1"/>
    </xf>
    <xf numFmtId="14" fontId="7" fillId="8" borderId="4" xfId="0" applyNumberFormat="1" applyFont="1" applyFill="1" applyBorder="1" applyAlignment="1">
      <alignment horizontal="center" vertical="center" wrapText="1"/>
    </xf>
    <xf numFmtId="14" fontId="9" fillId="0" borderId="4" xfId="0" applyNumberFormat="1" applyFont="1" applyBorder="1" applyAlignment="1">
      <alignment horizontal="center" vertical="center" wrapText="1"/>
    </xf>
    <xf numFmtId="9" fontId="10" fillId="0" borderId="4" xfId="3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vertical="center" wrapText="1"/>
    </xf>
    <xf numFmtId="2" fontId="6" fillId="0" borderId="4" xfId="0" applyNumberFormat="1" applyFont="1" applyBorder="1" applyAlignment="1">
      <alignment horizontal="center" vertical="center"/>
    </xf>
    <xf numFmtId="9" fontId="6" fillId="0" borderId="4" xfId="3" applyFont="1" applyBorder="1" applyAlignment="1">
      <alignment horizontal="center" vertical="center" wrapText="1"/>
    </xf>
    <xf numFmtId="14" fontId="9" fillId="10" borderId="4" xfId="0" applyNumberFormat="1" applyFont="1" applyFill="1" applyBorder="1" applyAlignment="1">
      <alignment horizontal="center" vertical="center" wrapText="1"/>
    </xf>
    <xf numFmtId="14" fontId="11" fillId="13" borderId="4" xfId="0" applyNumberFormat="1" applyFont="1" applyFill="1" applyBorder="1" applyAlignment="1">
      <alignment horizontal="center" vertical="center" wrapText="1"/>
    </xf>
    <xf numFmtId="2" fontId="10" fillId="4" borderId="4" xfId="0" applyNumberFormat="1" applyFont="1" applyFill="1" applyBorder="1" applyAlignment="1">
      <alignment horizontal="center" vertical="center" wrapText="1"/>
    </xf>
    <xf numFmtId="14" fontId="11" fillId="4" borderId="4" xfId="0" applyNumberFormat="1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4" fontId="7" fillId="9" borderId="5" xfId="0" applyNumberFormat="1" applyFont="1" applyFill="1" applyBorder="1" applyAlignment="1">
      <alignment vertical="center" wrapText="1"/>
    </xf>
    <xf numFmtId="4" fontId="7" fillId="9" borderId="6" xfId="0" applyNumberFormat="1" applyFont="1" applyFill="1" applyBorder="1" applyAlignment="1">
      <alignment vertical="center" wrapText="1"/>
    </xf>
    <xf numFmtId="4" fontId="6" fillId="0" borderId="5" xfId="0" applyNumberFormat="1" applyFont="1" applyBorder="1" applyAlignment="1">
      <alignment vertical="center" wrapText="1"/>
    </xf>
    <xf numFmtId="0" fontId="14" fillId="0" borderId="14" xfId="2" applyFont="1" applyBorder="1" applyAlignment="1">
      <alignment horizontal="center" vertical="center"/>
    </xf>
    <xf numFmtId="0" fontId="3" fillId="0" borderId="14" xfId="0" applyFont="1" applyBorder="1"/>
    <xf numFmtId="0" fontId="2" fillId="0" borderId="14" xfId="0" applyFont="1" applyBorder="1"/>
    <xf numFmtId="0" fontId="10" fillId="0" borderId="14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10" fillId="10" borderId="14" xfId="0" applyFont="1" applyFill="1" applyBorder="1" applyAlignment="1">
      <alignment vertical="center"/>
    </xf>
    <xf numFmtId="0" fontId="8" fillId="6" borderId="21" xfId="0" applyFont="1" applyFill="1" applyBorder="1" applyAlignment="1">
      <alignment horizontal="center" vertical="center" wrapText="1"/>
    </xf>
    <xf numFmtId="2" fontId="8" fillId="6" borderId="21" xfId="0" applyNumberFormat="1" applyFont="1" applyFill="1" applyBorder="1" applyAlignment="1">
      <alignment horizontal="center" vertical="center" wrapText="1"/>
    </xf>
    <xf numFmtId="0" fontId="8" fillId="6" borderId="21" xfId="0" applyFont="1" applyFill="1" applyBorder="1" applyAlignment="1">
      <alignment vertical="center" wrapText="1"/>
    </xf>
    <xf numFmtId="0" fontId="12" fillId="6" borderId="21" xfId="0" applyFont="1" applyFill="1" applyBorder="1" applyAlignment="1">
      <alignment vertical="center" wrapText="1"/>
    </xf>
    <xf numFmtId="0" fontId="16" fillId="15" borderId="22" xfId="2" applyFont="1" applyFill="1" applyBorder="1" applyAlignment="1">
      <alignment horizontal="center" vertical="center"/>
    </xf>
    <xf numFmtId="0" fontId="16" fillId="15" borderId="23" xfId="2" applyFont="1" applyFill="1" applyBorder="1" applyAlignment="1">
      <alignment horizontal="center" vertical="center"/>
    </xf>
    <xf numFmtId="0" fontId="16" fillId="15" borderId="24" xfId="2" applyFont="1" applyFill="1" applyBorder="1" applyAlignment="1">
      <alignment horizontal="center" vertical="center"/>
    </xf>
    <xf numFmtId="0" fontId="17" fillId="16" borderId="14" xfId="2" applyFont="1" applyFill="1" applyBorder="1" applyAlignment="1">
      <alignment horizontal="center" vertical="center"/>
    </xf>
    <xf numFmtId="0" fontId="18" fillId="16" borderId="14" xfId="0" applyFont="1" applyFill="1" applyBorder="1"/>
    <xf numFmtId="0" fontId="15" fillId="16" borderId="14" xfId="0" applyFont="1" applyFill="1" applyBorder="1" applyAlignment="1">
      <alignment vertical="center"/>
    </xf>
    <xf numFmtId="0" fontId="3" fillId="7" borderId="14" xfId="0" applyFont="1" applyFill="1" applyBorder="1"/>
    <xf numFmtId="2" fontId="10" fillId="14" borderId="4" xfId="0" applyNumberFormat="1" applyFont="1" applyFill="1" applyBorder="1" applyAlignment="1">
      <alignment horizontal="center" vertical="center" wrapText="1"/>
    </xf>
    <xf numFmtId="0" fontId="16" fillId="15" borderId="25" xfId="2" applyFont="1" applyFill="1" applyBorder="1" applyAlignment="1">
      <alignment horizontal="center" vertical="center"/>
    </xf>
    <xf numFmtId="0" fontId="14" fillId="0" borderId="14" xfId="2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 wrapText="1"/>
    </xf>
    <xf numFmtId="2" fontId="10" fillId="0" borderId="4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9" fontId="10" fillId="0" borderId="4" xfId="3" applyFont="1" applyBorder="1" applyAlignment="1">
      <alignment horizontal="center" vertical="center" wrapText="1"/>
    </xf>
    <xf numFmtId="0" fontId="8" fillId="6" borderId="21" xfId="0" applyFont="1" applyFill="1" applyBorder="1" applyAlignment="1">
      <alignment horizontal="center" vertical="center" wrapText="1"/>
    </xf>
    <xf numFmtId="2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11" fillId="0" borderId="4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3" fillId="3" borderId="14" xfId="0" applyFont="1" applyFill="1" applyBorder="1"/>
    <xf numFmtId="0" fontId="3" fillId="0" borderId="14" xfId="0" applyFont="1" applyFill="1" applyBorder="1"/>
    <xf numFmtId="0" fontId="10" fillId="3" borderId="14" xfId="0" applyFont="1" applyFill="1" applyBorder="1" applyAlignment="1">
      <alignment vertical="center"/>
    </xf>
    <xf numFmtId="0" fontId="6" fillId="3" borderId="14" xfId="0" applyFont="1" applyFill="1" applyBorder="1" applyAlignment="1">
      <alignment vertical="center"/>
    </xf>
    <xf numFmtId="14" fontId="7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9" fontId="10" fillId="0" borderId="8" xfId="3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9" fontId="6" fillId="0" borderId="8" xfId="3" applyFont="1" applyBorder="1" applyAlignment="1">
      <alignment horizontal="center" vertical="center" wrapText="1"/>
    </xf>
    <xf numFmtId="9" fontId="10" fillId="0" borderId="4" xfId="3" applyFont="1" applyBorder="1" applyAlignment="1">
      <alignment horizontal="center" vertical="center" wrapText="1"/>
    </xf>
    <xf numFmtId="0" fontId="9" fillId="0" borderId="4" xfId="0" applyFont="1" applyBorder="1" applyAlignment="1">
      <alignment vertical="center" wrapText="1"/>
    </xf>
    <xf numFmtId="14" fontId="9" fillId="0" borderId="4" xfId="0" applyNumberFormat="1" applyFont="1" applyFill="1" applyBorder="1" applyAlignment="1">
      <alignment horizontal="center" vertical="center" wrapText="1"/>
    </xf>
    <xf numFmtId="14" fontId="9" fillId="11" borderId="4" xfId="0" applyNumberFormat="1" applyFont="1" applyFill="1" applyBorder="1" applyAlignment="1">
      <alignment horizontal="center" vertical="center" wrapText="1"/>
    </xf>
    <xf numFmtId="0" fontId="15" fillId="10" borderId="4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20" fillId="15" borderId="29" xfId="0" applyFont="1" applyFill="1" applyBorder="1" applyAlignment="1">
      <alignment horizontal="center" vertical="center"/>
    </xf>
    <xf numFmtId="0" fontId="20" fillId="15" borderId="30" xfId="0" applyFont="1" applyFill="1" applyBorder="1" applyAlignment="1">
      <alignment horizontal="center" vertical="center"/>
    </xf>
    <xf numFmtId="0" fontId="20" fillId="15" borderId="31" xfId="0" applyFont="1" applyFill="1" applyBorder="1" applyAlignment="1">
      <alignment horizontal="center" vertical="center" wrapText="1"/>
    </xf>
    <xf numFmtId="0" fontId="21" fillId="0" borderId="4" xfId="0" applyFont="1" applyBorder="1" applyAlignment="1">
      <alignment vertical="center" wrapText="1"/>
    </xf>
    <xf numFmtId="0" fontId="21" fillId="19" borderId="4" xfId="0" applyFont="1" applyFill="1" applyBorder="1" applyAlignment="1">
      <alignment vertical="center" wrapText="1"/>
    </xf>
    <xf numFmtId="0" fontId="21" fillId="0" borderId="4" xfId="0" applyFon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21" fillId="19" borderId="4" xfId="0" applyFont="1" applyFill="1" applyBorder="1" applyAlignment="1">
      <alignment horizontal="center" vertical="center"/>
    </xf>
    <xf numFmtId="0" fontId="0" fillId="19" borderId="0" xfId="0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/>
    </xf>
    <xf numFmtId="164" fontId="4" fillId="0" borderId="4" xfId="1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24" fillId="15" borderId="40" xfId="0" applyFont="1" applyFill="1" applyBorder="1" applyAlignment="1">
      <alignment horizontal="center" vertical="center" textRotation="90"/>
    </xf>
    <xf numFmtId="0" fontId="24" fillId="20" borderId="40" xfId="0" applyFont="1" applyFill="1" applyBorder="1" applyAlignment="1">
      <alignment horizontal="center" vertical="center" textRotation="90"/>
    </xf>
    <xf numFmtId="0" fontId="25" fillId="15" borderId="20" xfId="0" applyFont="1" applyFill="1" applyBorder="1" applyAlignment="1">
      <alignment horizontal="center" vertical="center"/>
    </xf>
    <xf numFmtId="0" fontId="26" fillId="15" borderId="21" xfId="0" applyFont="1" applyFill="1" applyBorder="1" applyAlignment="1">
      <alignment horizontal="center" vertical="center" wrapText="1"/>
    </xf>
    <xf numFmtId="0" fontId="26" fillId="15" borderId="21" xfId="0" applyFont="1" applyFill="1" applyBorder="1" applyAlignment="1">
      <alignment horizontal="center" vertical="center"/>
    </xf>
    <xf numFmtId="0" fontId="26" fillId="15" borderId="42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0" fillId="15" borderId="30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22" fillId="19" borderId="4" xfId="0" applyFont="1" applyFill="1" applyBorder="1" applyAlignment="1">
      <alignment horizontal="center" vertical="center" wrapText="1"/>
    </xf>
    <xf numFmtId="4" fontId="30" fillId="5" borderId="0" xfId="0" applyNumberFormat="1" applyFont="1" applyFill="1"/>
    <xf numFmtId="0" fontId="0" fillId="5" borderId="0" xfId="0" applyFill="1"/>
    <xf numFmtId="4" fontId="29" fillId="15" borderId="38" xfId="0" applyNumberFormat="1" applyFont="1" applyFill="1" applyBorder="1" applyAlignment="1">
      <alignment horizontal="center"/>
    </xf>
    <xf numFmtId="4" fontId="30" fillId="0" borderId="0" xfId="0" applyNumberFormat="1" applyFont="1"/>
    <xf numFmtId="3" fontId="29" fillId="15" borderId="40" xfId="0" applyNumberFormat="1" applyFont="1" applyFill="1" applyBorder="1" applyAlignment="1">
      <alignment horizontal="center" wrapText="1"/>
    </xf>
    <xf numFmtId="3" fontId="31" fillId="0" borderId="4" xfId="0" applyNumberFormat="1" applyFont="1" applyBorder="1" applyAlignment="1">
      <alignment horizontal="center" vertical="center"/>
    </xf>
    <xf numFmtId="4" fontId="31" fillId="0" borderId="4" xfId="0" applyNumberFormat="1" applyFont="1" applyBorder="1" applyAlignment="1">
      <alignment horizontal="justify" vertical="center"/>
    </xf>
    <xf numFmtId="4" fontId="32" fillId="0" borderId="4" xfId="0" applyNumberFormat="1" applyFont="1" applyBorder="1" applyAlignment="1">
      <alignment horizontal="center" vertical="center" wrapText="1"/>
    </xf>
    <xf numFmtId="3" fontId="33" fillId="5" borderId="4" xfId="0" applyNumberFormat="1" applyFont="1" applyFill="1" applyBorder="1" applyAlignment="1">
      <alignment horizontal="center" wrapText="1"/>
    </xf>
    <xf numFmtId="3" fontId="31" fillId="5" borderId="4" xfId="0" applyNumberFormat="1" applyFont="1" applyFill="1" applyBorder="1" applyAlignment="1">
      <alignment horizontal="center" vertical="center" wrapText="1"/>
    </xf>
    <xf numFmtId="4" fontId="32" fillId="0" borderId="4" xfId="0" applyNumberFormat="1" applyFont="1" applyBorder="1"/>
    <xf numFmtId="4" fontId="34" fillId="0" borderId="4" xfId="0" applyNumberFormat="1" applyFont="1" applyBorder="1" applyAlignment="1">
      <alignment horizontal="center" vertical="center" wrapText="1"/>
    </xf>
    <xf numFmtId="4" fontId="31" fillId="5" borderId="4" xfId="0" applyNumberFormat="1" applyFont="1" applyFill="1" applyBorder="1" applyAlignment="1">
      <alignment horizontal="right" vertical="center" wrapText="1"/>
    </xf>
    <xf numFmtId="9" fontId="31" fillId="5" borderId="4" xfId="3" applyFont="1" applyFill="1" applyBorder="1" applyAlignment="1">
      <alignment horizontal="right" vertical="center" wrapText="1"/>
    </xf>
    <xf numFmtId="4" fontId="32" fillId="5" borderId="4" xfId="0" applyNumberFormat="1" applyFont="1" applyFill="1" applyBorder="1" applyAlignment="1">
      <alignment horizontal="right" vertical="center"/>
    </xf>
    <xf numFmtId="4" fontId="34" fillId="7" borderId="4" xfId="0" applyNumberFormat="1" applyFont="1" applyFill="1" applyBorder="1" applyAlignment="1">
      <alignment horizontal="center" vertical="center"/>
    </xf>
    <xf numFmtId="4" fontId="35" fillId="0" borderId="4" xfId="0" applyNumberFormat="1" applyFont="1" applyBorder="1" applyAlignment="1">
      <alignment horizontal="justify" vertical="center"/>
    </xf>
    <xf numFmtId="4" fontId="30" fillId="0" borderId="4" xfId="0" applyNumberFormat="1" applyFont="1" applyBorder="1" applyAlignment="1">
      <alignment horizontal="center" vertical="center" wrapText="1"/>
    </xf>
    <xf numFmtId="4" fontId="36" fillId="5" borderId="4" xfId="0" applyNumberFormat="1" applyFont="1" applyFill="1" applyBorder="1" applyAlignment="1">
      <alignment horizontal="right" vertical="center" wrapText="1"/>
    </xf>
    <xf numFmtId="4" fontId="36" fillId="5" borderId="4" xfId="3" applyNumberFormat="1" applyFont="1" applyFill="1" applyBorder="1" applyAlignment="1">
      <alignment horizontal="right" vertical="center" wrapText="1"/>
    </xf>
    <xf numFmtId="4" fontId="37" fillId="0" borderId="4" xfId="0" applyNumberFormat="1" applyFont="1" applyBorder="1" applyAlignment="1">
      <alignment horizontal="right" vertical="center" wrapText="1"/>
    </xf>
    <xf numFmtId="4" fontId="37" fillId="5" borderId="0" xfId="0" applyNumberFormat="1" applyFont="1" applyFill="1"/>
    <xf numFmtId="0" fontId="34" fillId="5" borderId="0" xfId="0" applyFont="1" applyFill="1" applyAlignment="1">
      <alignment vertical="center" wrapText="1"/>
    </xf>
    <xf numFmtId="0" fontId="34" fillId="0" borderId="0" xfId="0" applyFont="1" applyAlignment="1">
      <alignment vertical="center" wrapText="1"/>
    </xf>
    <xf numFmtId="0" fontId="34" fillId="5" borderId="0" xfId="0" applyFont="1" applyFill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4" fillId="5" borderId="0" xfId="0" applyFont="1" applyFill="1" applyAlignment="1">
      <alignment horizontal="left" vertical="center" wrapText="1"/>
    </xf>
    <xf numFmtId="0" fontId="32" fillId="5" borderId="0" xfId="0" applyFont="1" applyFill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38" fillId="0" borderId="0" xfId="0" applyFont="1" applyAlignment="1">
      <alignment horizontal="left" vertical="center" wrapText="1"/>
    </xf>
    <xf numFmtId="0" fontId="38" fillId="0" borderId="0" xfId="0" applyFont="1" applyAlignment="1">
      <alignment horizontal="center" vertical="center" wrapText="1"/>
    </xf>
    <xf numFmtId="0" fontId="32" fillId="0" borderId="0" xfId="0" applyFont="1" applyAlignment="1">
      <alignment horizontal="left" vertical="center" wrapText="1"/>
    </xf>
    <xf numFmtId="0" fontId="39" fillId="0" borderId="0" xfId="0" applyFont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34" fillId="0" borderId="0" xfId="0" applyFont="1" applyAlignment="1">
      <alignment horizontal="left" vertical="center" wrapText="1"/>
    </xf>
    <xf numFmtId="4" fontId="37" fillId="0" borderId="0" xfId="0" applyNumberFormat="1" applyFont="1"/>
    <xf numFmtId="0" fontId="4" fillId="10" borderId="4" xfId="0" applyFont="1" applyFill="1" applyBorder="1" applyAlignment="1">
      <alignment vertical="center"/>
    </xf>
    <xf numFmtId="0" fontId="4" fillId="10" borderId="4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vertical="center" wrapText="1"/>
    </xf>
    <xf numFmtId="164" fontId="4" fillId="10" borderId="4" xfId="1" applyFont="1" applyFill="1" applyBorder="1" applyAlignment="1">
      <alignment vertical="center"/>
    </xf>
    <xf numFmtId="0" fontId="27" fillId="10" borderId="4" xfId="0" applyFont="1" applyFill="1" applyBorder="1" applyAlignment="1">
      <alignment vertical="center"/>
    </xf>
    <xf numFmtId="0" fontId="4" fillId="18" borderId="4" xfId="0" applyFont="1" applyFill="1" applyBorder="1" applyAlignment="1">
      <alignment horizontal="center" vertical="center"/>
    </xf>
    <xf numFmtId="0" fontId="4" fillId="18" borderId="4" xfId="0" applyFont="1" applyFill="1" applyBorder="1" applyAlignment="1">
      <alignment vertical="center" wrapText="1"/>
    </xf>
    <xf numFmtId="0" fontId="4" fillId="18" borderId="4" xfId="0" applyFont="1" applyFill="1" applyBorder="1" applyAlignment="1">
      <alignment horizontal="center" vertical="center" wrapText="1"/>
    </xf>
    <xf numFmtId="164" fontId="4" fillId="18" borderId="4" xfId="1" applyFont="1" applyFill="1" applyBorder="1" applyAlignment="1">
      <alignment vertical="center"/>
    </xf>
    <xf numFmtId="0" fontId="4" fillId="18" borderId="4" xfId="0" applyFont="1" applyFill="1" applyBorder="1" applyAlignment="1">
      <alignment vertical="center"/>
    </xf>
    <xf numFmtId="0" fontId="4" fillId="10" borderId="4" xfId="0" applyFont="1" applyFill="1" applyBorder="1" applyAlignment="1">
      <alignment horizontal="center" vertical="center" wrapText="1"/>
    </xf>
    <xf numFmtId="4" fontId="32" fillId="7" borderId="4" xfId="0" applyNumberFormat="1" applyFont="1" applyFill="1" applyBorder="1"/>
    <xf numFmtId="4" fontId="29" fillId="15" borderId="51" xfId="0" applyNumberFormat="1" applyFont="1" applyFill="1" applyBorder="1" applyAlignment="1">
      <alignment horizontal="center"/>
    </xf>
    <xf numFmtId="4" fontId="29" fillId="20" borderId="38" xfId="0" applyNumberFormat="1" applyFont="1" applyFill="1" applyBorder="1" applyAlignment="1">
      <alignment horizontal="center"/>
    </xf>
    <xf numFmtId="3" fontId="29" fillId="20" borderId="40" xfId="0" applyNumberFormat="1" applyFont="1" applyFill="1" applyBorder="1" applyAlignment="1">
      <alignment horizontal="center" wrapText="1"/>
    </xf>
    <xf numFmtId="4" fontId="32" fillId="10" borderId="4" xfId="0" applyNumberFormat="1" applyFont="1" applyFill="1" applyBorder="1" applyAlignment="1">
      <alignment horizontal="right" vertical="center"/>
    </xf>
    <xf numFmtId="3" fontId="31" fillId="10" borderId="4" xfId="0" applyNumberFormat="1" applyFont="1" applyFill="1" applyBorder="1" applyAlignment="1">
      <alignment horizontal="center" vertical="center" wrapText="1"/>
    </xf>
    <xf numFmtId="0" fontId="34" fillId="7" borderId="7" xfId="0" applyFont="1" applyFill="1" applyBorder="1" applyAlignment="1">
      <alignment horizontal="center" vertical="center" wrapText="1"/>
    </xf>
    <xf numFmtId="0" fontId="16" fillId="15" borderId="54" xfId="2" applyFont="1" applyFill="1" applyBorder="1" applyAlignment="1">
      <alignment horizontal="center" vertical="center"/>
    </xf>
    <xf numFmtId="0" fontId="17" fillId="16" borderId="54" xfId="2" applyFont="1" applyFill="1" applyBorder="1" applyAlignment="1">
      <alignment horizontal="center" vertical="center"/>
    </xf>
    <xf numFmtId="0" fontId="14" fillId="0" borderId="54" xfId="2" applyFont="1" applyBorder="1" applyAlignment="1">
      <alignment horizontal="center" vertical="center"/>
    </xf>
    <xf numFmtId="0" fontId="14" fillId="0" borderId="54" xfId="2" applyFont="1" applyFill="1" applyBorder="1" applyAlignment="1">
      <alignment horizontal="center" vertical="center"/>
    </xf>
    <xf numFmtId="0" fontId="41" fillId="16" borderId="54" xfId="0" applyFont="1" applyFill="1" applyBorder="1" applyAlignment="1">
      <alignment vertical="center"/>
    </xf>
    <xf numFmtId="0" fontId="2" fillId="0" borderId="54" xfId="0" applyFont="1" applyBorder="1" applyAlignment="1">
      <alignment vertical="center"/>
    </xf>
    <xf numFmtId="0" fontId="41" fillId="0" borderId="54" xfId="0" applyFont="1" applyFill="1" applyBorder="1" applyAlignment="1">
      <alignment vertical="center"/>
    </xf>
    <xf numFmtId="0" fontId="0" fillId="0" borderId="54" xfId="0" applyBorder="1"/>
    <xf numFmtId="0" fontId="0" fillId="0" borderId="54" xfId="0" applyFill="1" applyBorder="1"/>
    <xf numFmtId="0" fontId="42" fillId="0" borderId="54" xfId="0" applyFont="1" applyBorder="1" applyAlignment="1">
      <alignment vertical="center" wrapText="1"/>
    </xf>
    <xf numFmtId="0" fontId="41" fillId="23" borderId="54" xfId="0" applyFont="1" applyFill="1" applyBorder="1" applyAlignment="1">
      <alignment vertical="center"/>
    </xf>
    <xf numFmtId="14" fontId="11" fillId="23" borderId="4" xfId="0" applyNumberFormat="1" applyFont="1" applyFill="1" applyBorder="1" applyAlignment="1">
      <alignment horizontal="center" vertical="center" wrapText="1"/>
    </xf>
    <xf numFmtId="0" fontId="10" fillId="23" borderId="4" xfId="0" applyFont="1" applyFill="1" applyBorder="1" applyAlignment="1">
      <alignment vertical="center" wrapText="1"/>
    </xf>
    <xf numFmtId="9" fontId="10" fillId="23" borderId="4" xfId="3" applyFont="1" applyFill="1" applyBorder="1" applyAlignment="1">
      <alignment horizontal="center" vertical="center" wrapText="1"/>
    </xf>
    <xf numFmtId="0" fontId="0" fillId="23" borderId="54" xfId="0" applyFill="1" applyBorder="1"/>
    <xf numFmtId="0" fontId="17" fillId="23" borderId="54" xfId="2" applyFont="1" applyFill="1" applyBorder="1" applyAlignment="1">
      <alignment horizontal="center" vertical="center"/>
    </xf>
    <xf numFmtId="0" fontId="42" fillId="23" borderId="54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 wrapText="1"/>
    </xf>
    <xf numFmtId="0" fontId="2" fillId="0" borderId="54" xfId="0" applyFont="1" applyBorder="1" applyAlignment="1">
      <alignment vertical="center" wrapText="1"/>
    </xf>
    <xf numFmtId="0" fontId="0" fillId="6" borderId="54" xfId="0" applyFill="1" applyBorder="1"/>
    <xf numFmtId="9" fontId="6" fillId="23" borderId="8" xfId="3" applyFont="1" applyFill="1" applyBorder="1" applyAlignment="1">
      <alignment horizontal="center" vertical="center" wrapText="1"/>
    </xf>
    <xf numFmtId="0" fontId="2" fillId="0" borderId="54" xfId="0" applyFont="1" applyFill="1" applyBorder="1" applyAlignment="1">
      <alignment vertical="center" wrapText="1"/>
    </xf>
    <xf numFmtId="0" fontId="0" fillId="15" borderId="54" xfId="0" applyFill="1" applyBorder="1"/>
    <xf numFmtId="0" fontId="2" fillId="0" borderId="54" xfId="0" applyFont="1" applyFill="1" applyBorder="1" applyAlignment="1">
      <alignment vertical="center"/>
    </xf>
    <xf numFmtId="0" fontId="42" fillId="24" borderId="54" xfId="0" applyFont="1" applyFill="1" applyBorder="1" applyAlignment="1">
      <alignment horizontal="center" vertical="center" wrapText="1"/>
    </xf>
    <xf numFmtId="0" fontId="0" fillId="24" borderId="54" xfId="0" applyFill="1" applyBorder="1"/>
    <xf numFmtId="0" fontId="42" fillId="14" borderId="54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24" fillId="20" borderId="45" xfId="0" applyFont="1" applyFill="1" applyBorder="1" applyAlignment="1">
      <alignment horizontal="center" vertical="center" textRotation="90"/>
    </xf>
    <xf numFmtId="0" fontId="24" fillId="15" borderId="45" xfId="0" applyFont="1" applyFill="1" applyBorder="1" applyAlignment="1">
      <alignment horizontal="center" vertical="center" textRotation="90"/>
    </xf>
    <xf numFmtId="0" fontId="4" fillId="7" borderId="64" xfId="0" applyFont="1" applyFill="1" applyBorder="1" applyAlignment="1">
      <alignment vertical="center"/>
    </xf>
    <xf numFmtId="0" fontId="4" fillId="7" borderId="65" xfId="0" applyFont="1" applyFill="1" applyBorder="1" applyAlignment="1">
      <alignment vertical="center"/>
    </xf>
    <xf numFmtId="0" fontId="4" fillId="7" borderId="66" xfId="0" applyFont="1" applyFill="1" applyBorder="1" applyAlignment="1">
      <alignment vertical="center"/>
    </xf>
    <xf numFmtId="0" fontId="4" fillId="0" borderId="64" xfId="0" applyFont="1" applyBorder="1" applyAlignment="1">
      <alignment vertical="center"/>
    </xf>
    <xf numFmtId="0" fontId="4" fillId="0" borderId="65" xfId="0" applyFont="1" applyBorder="1" applyAlignment="1">
      <alignment vertical="center"/>
    </xf>
    <xf numFmtId="0" fontId="4" fillId="0" borderId="66" xfId="0" applyFont="1" applyBorder="1" applyAlignment="1">
      <alignment vertical="center"/>
    </xf>
    <xf numFmtId="0" fontId="4" fillId="18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vertical="center"/>
    </xf>
    <xf numFmtId="0" fontId="4" fillId="0" borderId="67" xfId="0" applyFont="1" applyBorder="1" applyAlignment="1">
      <alignment vertical="center"/>
    </xf>
    <xf numFmtId="0" fontId="4" fillId="7" borderId="68" xfId="0" applyFont="1" applyFill="1" applyBorder="1" applyAlignment="1">
      <alignment vertical="center"/>
    </xf>
    <xf numFmtId="0" fontId="4" fillId="7" borderId="69" xfId="0" applyFont="1" applyFill="1" applyBorder="1" applyAlignment="1">
      <alignment vertical="center"/>
    </xf>
    <xf numFmtId="0" fontId="4" fillId="7" borderId="70" xfId="0" applyFont="1" applyFill="1" applyBorder="1" applyAlignment="1">
      <alignment vertical="center"/>
    </xf>
    <xf numFmtId="0" fontId="4" fillId="0" borderId="71" xfId="0" applyFont="1" applyBorder="1" applyAlignment="1">
      <alignment vertical="center"/>
    </xf>
    <xf numFmtId="0" fontId="4" fillId="0" borderId="72" xfId="0" applyFont="1" applyBorder="1" applyAlignment="1">
      <alignment vertical="center"/>
    </xf>
    <xf numFmtId="0" fontId="4" fillId="0" borderId="73" xfId="0" applyFont="1" applyBorder="1" applyAlignment="1">
      <alignment vertical="center"/>
    </xf>
    <xf numFmtId="0" fontId="4" fillId="14" borderId="64" xfId="0" applyFont="1" applyFill="1" applyBorder="1" applyAlignment="1">
      <alignment vertical="center"/>
    </xf>
    <xf numFmtId="0" fontId="4" fillId="14" borderId="65" xfId="0" applyFont="1" applyFill="1" applyBorder="1" applyAlignment="1">
      <alignment vertical="center"/>
    </xf>
    <xf numFmtId="0" fontId="4" fillId="14" borderId="66" xfId="0" applyFont="1" applyFill="1" applyBorder="1" applyAlignment="1">
      <alignment vertical="center"/>
    </xf>
    <xf numFmtId="0" fontId="4" fillId="20" borderId="64" xfId="0" applyFont="1" applyFill="1" applyBorder="1" applyAlignment="1">
      <alignment vertical="center"/>
    </xf>
    <xf numFmtId="0" fontId="4" fillId="20" borderId="65" xfId="0" applyFont="1" applyFill="1" applyBorder="1" applyAlignment="1">
      <alignment vertical="center"/>
    </xf>
    <xf numFmtId="0" fontId="4" fillId="20" borderId="66" xfId="0" applyFont="1" applyFill="1" applyBorder="1" applyAlignment="1">
      <alignment vertical="center"/>
    </xf>
    <xf numFmtId="0" fontId="4" fillId="0" borderId="74" xfId="0" applyFont="1" applyBorder="1" applyAlignment="1">
      <alignment vertical="center"/>
    </xf>
    <xf numFmtId="0" fontId="4" fillId="17" borderId="64" xfId="0" applyFont="1" applyFill="1" applyBorder="1" applyAlignment="1">
      <alignment vertical="center"/>
    </xf>
    <xf numFmtId="0" fontId="4" fillId="17" borderId="65" xfId="0" applyFont="1" applyFill="1" applyBorder="1" applyAlignment="1">
      <alignment vertical="center"/>
    </xf>
    <xf numFmtId="0" fontId="4" fillId="17" borderId="66" xfId="0" applyFont="1" applyFill="1" applyBorder="1" applyAlignment="1">
      <alignment vertical="center"/>
    </xf>
    <xf numFmtId="0" fontId="4" fillId="0" borderId="75" xfId="0" applyFont="1" applyBorder="1" applyAlignment="1">
      <alignment vertical="center"/>
    </xf>
    <xf numFmtId="0" fontId="4" fillId="10" borderId="5" xfId="0" applyFont="1" applyFill="1" applyBorder="1" applyAlignment="1">
      <alignment vertical="center"/>
    </xf>
    <xf numFmtId="0" fontId="4" fillId="10" borderId="64" xfId="0" applyFont="1" applyFill="1" applyBorder="1" applyAlignment="1">
      <alignment vertical="center"/>
    </xf>
    <xf numFmtId="0" fontId="4" fillId="10" borderId="65" xfId="0" applyFont="1" applyFill="1" applyBorder="1" applyAlignment="1">
      <alignment vertical="center"/>
    </xf>
    <xf numFmtId="0" fontId="4" fillId="10" borderId="66" xfId="0" applyFont="1" applyFill="1" applyBorder="1" applyAlignment="1">
      <alignment vertical="center"/>
    </xf>
    <xf numFmtId="0" fontId="4" fillId="21" borderId="64" xfId="0" applyFont="1" applyFill="1" applyBorder="1" applyAlignment="1">
      <alignment vertical="center"/>
    </xf>
    <xf numFmtId="0" fontId="4" fillId="21" borderId="65" xfId="0" applyFont="1" applyFill="1" applyBorder="1" applyAlignment="1">
      <alignment vertical="center"/>
    </xf>
    <xf numFmtId="0" fontId="4" fillId="21" borderId="66" xfId="0" applyFont="1" applyFill="1" applyBorder="1" applyAlignment="1">
      <alignment vertical="center"/>
    </xf>
    <xf numFmtId="0" fontId="23" fillId="15" borderId="83" xfId="0" applyFont="1" applyFill="1" applyBorder="1" applyAlignment="1">
      <alignment horizontal="center" vertical="center"/>
    </xf>
    <xf numFmtId="0" fontId="4" fillId="0" borderId="87" xfId="0" applyFont="1" applyBorder="1" applyAlignment="1">
      <alignment horizontal="center" vertical="center"/>
    </xf>
    <xf numFmtId="0" fontId="4" fillId="18" borderId="87" xfId="0" applyFont="1" applyFill="1" applyBorder="1" applyAlignment="1">
      <alignment horizontal="center" vertical="center"/>
    </xf>
    <xf numFmtId="0" fontId="4" fillId="0" borderId="88" xfId="0" applyFont="1" applyBorder="1" applyAlignment="1">
      <alignment horizontal="center" vertical="center"/>
    </xf>
    <xf numFmtId="0" fontId="4" fillId="0" borderId="89" xfId="0" applyFont="1" applyBorder="1" applyAlignment="1">
      <alignment horizontal="center" vertical="center"/>
    </xf>
    <xf numFmtId="0" fontId="4" fillId="0" borderId="89" xfId="0" applyFont="1" applyBorder="1" applyAlignment="1">
      <alignment vertical="center" wrapText="1"/>
    </xf>
    <xf numFmtId="0" fontId="4" fillId="0" borderId="89" xfId="0" applyFont="1" applyBorder="1" applyAlignment="1">
      <alignment horizontal="center" vertical="center" wrapText="1"/>
    </xf>
    <xf numFmtId="164" fontId="4" fillId="0" borderId="89" xfId="1" applyFont="1" applyBorder="1" applyAlignment="1">
      <alignment vertical="center"/>
    </xf>
    <xf numFmtId="0" fontId="4" fillId="0" borderId="89" xfId="0" applyFont="1" applyBorder="1" applyAlignment="1">
      <alignment vertical="center"/>
    </xf>
    <xf numFmtId="0" fontId="4" fillId="21" borderId="74" xfId="0" applyFont="1" applyFill="1" applyBorder="1" applyAlignment="1">
      <alignment vertical="center"/>
    </xf>
    <xf numFmtId="0" fontId="4" fillId="0" borderId="14" xfId="0" applyFont="1" applyBorder="1" applyAlignment="1">
      <alignment horizontal="center" vertical="center" wrapText="1"/>
    </xf>
    <xf numFmtId="14" fontId="7" fillId="9" borderId="4" xfId="0" applyNumberFormat="1" applyFont="1" applyFill="1" applyBorder="1" applyAlignment="1">
      <alignment horizontal="center" vertical="center" wrapText="1"/>
    </xf>
    <xf numFmtId="0" fontId="8" fillId="6" borderId="91" xfId="0" applyFont="1" applyFill="1" applyBorder="1" applyAlignment="1">
      <alignment horizontal="center" vertical="center" wrapText="1"/>
    </xf>
    <xf numFmtId="0" fontId="3" fillId="17" borderId="14" xfId="0" applyFont="1" applyFill="1" applyBorder="1"/>
    <xf numFmtId="0" fontId="6" fillId="0" borderId="4" xfId="0" applyFont="1" applyBorder="1" applyAlignment="1">
      <alignment horizontal="center" vertical="center" wrapText="1"/>
    </xf>
    <xf numFmtId="0" fontId="14" fillId="0" borderId="14" xfId="2" applyFont="1" applyBorder="1" applyAlignment="1">
      <alignment vertical="center" wrapText="1"/>
    </xf>
    <xf numFmtId="0" fontId="16" fillId="15" borderId="14" xfId="2" applyFon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2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2" fontId="10" fillId="0" borderId="4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0" fillId="0" borderId="4" xfId="0" applyFont="1" applyBorder="1" applyAlignment="1">
      <alignment horizontal="left" vertical="center" wrapText="1"/>
    </xf>
    <xf numFmtId="9" fontId="10" fillId="0" borderId="4" xfId="3" applyFont="1" applyBorder="1" applyAlignment="1">
      <alignment horizontal="center" vertical="center" wrapText="1"/>
    </xf>
    <xf numFmtId="0" fontId="14" fillId="0" borderId="14" xfId="2" applyFont="1" applyBorder="1" applyAlignment="1">
      <alignment horizontal="center" vertical="center"/>
    </xf>
    <xf numFmtId="0" fontId="8" fillId="6" borderId="21" xfId="0" applyFont="1" applyFill="1" applyBorder="1" applyAlignment="1">
      <alignment horizontal="center" vertical="center" wrapText="1"/>
    </xf>
    <xf numFmtId="0" fontId="8" fillId="6" borderId="92" xfId="0" applyFont="1" applyFill="1" applyBorder="1" applyAlignment="1">
      <alignment horizontal="center" vertical="center" wrapText="1"/>
    </xf>
    <xf numFmtId="0" fontId="8" fillId="6" borderId="93" xfId="0" applyFont="1" applyFill="1" applyBorder="1" applyAlignment="1">
      <alignment horizontal="center" vertical="center" wrapText="1"/>
    </xf>
    <xf numFmtId="0" fontId="8" fillId="6" borderId="94" xfId="0" applyFont="1" applyFill="1" applyBorder="1" applyAlignment="1">
      <alignment horizontal="center" vertical="center" wrapText="1"/>
    </xf>
    <xf numFmtId="2" fontId="7" fillId="0" borderId="4" xfId="0" applyNumberFormat="1" applyFont="1" applyBorder="1" applyAlignment="1">
      <alignment horizontal="center" vertical="center" wrapText="1"/>
    </xf>
    <xf numFmtId="0" fontId="10" fillId="10" borderId="4" xfId="0" applyFont="1" applyFill="1" applyBorder="1" applyAlignment="1">
      <alignment horizontal="left" vertical="center" wrapText="1"/>
    </xf>
    <xf numFmtId="0" fontId="7" fillId="9" borderId="8" xfId="0" applyFont="1" applyFill="1" applyBorder="1" applyAlignment="1">
      <alignment vertical="center" wrapText="1"/>
    </xf>
    <xf numFmtId="0" fontId="7" fillId="9" borderId="32" xfId="0" applyFont="1" applyFill="1" applyBorder="1" applyAlignment="1">
      <alignment horizontal="center" vertical="center" wrapText="1"/>
    </xf>
    <xf numFmtId="14" fontId="7" fillId="9" borderId="8" xfId="0" applyNumberFormat="1" applyFont="1" applyFill="1" applyBorder="1" applyAlignment="1">
      <alignment horizontal="center" vertical="center" wrapText="1"/>
    </xf>
    <xf numFmtId="0" fontId="7" fillId="9" borderId="95" xfId="0" applyFont="1" applyFill="1" applyBorder="1" applyAlignment="1">
      <alignment vertical="center" wrapText="1"/>
    </xf>
    <xf numFmtId="0" fontId="7" fillId="9" borderId="32" xfId="0" applyFont="1" applyFill="1" applyBorder="1" applyAlignment="1">
      <alignment vertical="center" wrapText="1"/>
    </xf>
    <xf numFmtId="0" fontId="10" fillId="0" borderId="54" xfId="0" applyFont="1" applyBorder="1" applyAlignment="1">
      <alignment horizontal="left" vertical="center" wrapText="1"/>
    </xf>
    <xf numFmtId="2" fontId="10" fillId="0" borderId="54" xfId="0" applyNumberFormat="1" applyFont="1" applyBorder="1" applyAlignment="1">
      <alignment horizontal="center" vertical="center" wrapText="1"/>
    </xf>
    <xf numFmtId="14" fontId="11" fillId="0" borderId="54" xfId="0" applyNumberFormat="1" applyFont="1" applyBorder="1" applyAlignment="1">
      <alignment horizontal="center" vertical="center" wrapText="1"/>
    </xf>
    <xf numFmtId="0" fontId="10" fillId="0" borderId="54" xfId="0" applyFont="1" applyBorder="1" applyAlignment="1">
      <alignment vertical="center" wrapText="1"/>
    </xf>
    <xf numFmtId="9" fontId="10" fillId="0" borderId="54" xfId="0" applyNumberFormat="1" applyFont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left" vertical="center" wrapText="1"/>
    </xf>
    <xf numFmtId="0" fontId="7" fillId="10" borderId="34" xfId="0" applyFont="1" applyFill="1" applyBorder="1" applyAlignment="1">
      <alignment horizontal="center" vertical="center" wrapText="1"/>
    </xf>
    <xf numFmtId="14" fontId="11" fillId="10" borderId="10" xfId="0" applyNumberFormat="1" applyFont="1" applyFill="1" applyBorder="1" applyAlignment="1">
      <alignment horizontal="center" vertical="center" wrapText="1"/>
    </xf>
    <xf numFmtId="9" fontId="10" fillId="10" borderId="96" xfId="0" applyNumberFormat="1" applyFont="1" applyFill="1" applyBorder="1" applyAlignment="1">
      <alignment horizontal="center" vertical="center" wrapText="1"/>
    </xf>
    <xf numFmtId="0" fontId="10" fillId="10" borderId="96" xfId="0" applyFont="1" applyFill="1" applyBorder="1" applyAlignment="1">
      <alignment vertical="center" wrapText="1"/>
    </xf>
    <xf numFmtId="0" fontId="7" fillId="10" borderId="4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 wrapText="1"/>
    </xf>
    <xf numFmtId="9" fontId="10" fillId="1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18" borderId="4" xfId="0" applyFont="1" applyFill="1" applyBorder="1" applyAlignment="1">
      <alignment vertical="center" wrapText="1"/>
    </xf>
    <xf numFmtId="0" fontId="9" fillId="18" borderId="4" xfId="0" applyFont="1" applyFill="1" applyBorder="1" applyAlignment="1">
      <alignment vertical="center" wrapText="1"/>
    </xf>
    <xf numFmtId="0" fontId="6" fillId="18" borderId="4" xfId="0" applyFont="1" applyFill="1" applyBorder="1" applyAlignment="1">
      <alignment vertical="center" wrapText="1"/>
    </xf>
    <xf numFmtId="9" fontId="6" fillId="18" borderId="10" xfId="3" applyFont="1" applyFill="1" applyBorder="1" applyAlignment="1">
      <alignment vertical="center" wrapText="1"/>
    </xf>
    <xf numFmtId="0" fontId="10" fillId="0" borderId="54" xfId="0" applyFont="1" applyBorder="1" applyAlignment="1">
      <alignment horizontal="center" vertical="center" wrapText="1"/>
    </xf>
    <xf numFmtId="0" fontId="10" fillId="10" borderId="17" xfId="0" applyFont="1" applyFill="1" applyBorder="1" applyAlignment="1">
      <alignment horizontal="center" vertical="center" wrapText="1"/>
    </xf>
    <xf numFmtId="0" fontId="17" fillId="16" borderId="24" xfId="2" applyFont="1" applyFill="1" applyBorder="1" applyAlignment="1">
      <alignment horizontal="center" vertical="center"/>
    </xf>
    <xf numFmtId="0" fontId="17" fillId="16" borderId="22" xfId="2" applyFont="1" applyFill="1" applyBorder="1" applyAlignment="1">
      <alignment horizontal="center" vertical="center"/>
    </xf>
    <xf numFmtId="0" fontId="10" fillId="0" borderId="4" xfId="0" applyFont="1" applyBorder="1" applyAlignment="1">
      <alignment horizontal="left" vertical="center" wrapText="1"/>
    </xf>
    <xf numFmtId="0" fontId="8" fillId="6" borderId="21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4" fillId="0" borderId="14" xfId="2" applyFont="1" applyBorder="1" applyAlignment="1">
      <alignment horizontal="center" vertical="center"/>
    </xf>
    <xf numFmtId="9" fontId="10" fillId="0" borderId="4" xfId="3" applyFont="1" applyBorder="1" applyAlignment="1">
      <alignment horizontal="center" vertical="center" wrapText="1"/>
    </xf>
    <xf numFmtId="2" fontId="10" fillId="0" borderId="4" xfId="0" applyNumberFormat="1" applyFont="1" applyBorder="1" applyAlignment="1">
      <alignment horizontal="center" vertical="center" wrapText="1"/>
    </xf>
    <xf numFmtId="2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11" fillId="0" borderId="4" xfId="0" applyFont="1" applyBorder="1" applyAlignment="1">
      <alignment horizontal="left" vertical="center" wrapText="1"/>
    </xf>
    <xf numFmtId="0" fontId="10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2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11" fillId="0" borderId="4" xfId="0" applyFont="1" applyBorder="1" applyAlignment="1">
      <alignment horizontal="left" vertical="center" wrapText="1"/>
    </xf>
    <xf numFmtId="2" fontId="10" fillId="0" borderId="4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center" wrapText="1"/>
    </xf>
    <xf numFmtId="9" fontId="10" fillId="0" borderId="4" xfId="3" applyFont="1" applyBorder="1" applyAlignment="1">
      <alignment horizontal="center" vertical="center" wrapText="1"/>
    </xf>
    <xf numFmtId="0" fontId="9" fillId="9" borderId="4" xfId="0" applyFont="1" applyFill="1" applyBorder="1" applyAlignment="1">
      <alignment horizontal="center" vertical="center" wrapText="1"/>
    </xf>
    <xf numFmtId="9" fontId="6" fillId="18" borderId="4" xfId="3" applyFont="1" applyFill="1" applyBorder="1" applyAlignment="1">
      <alignment vertical="center" wrapText="1"/>
    </xf>
    <xf numFmtId="0" fontId="7" fillId="9" borderId="8" xfId="0" applyFont="1" applyFill="1" applyBorder="1" applyAlignment="1">
      <alignment horizontal="center" vertical="center" wrapText="1"/>
    </xf>
    <xf numFmtId="0" fontId="3" fillId="17" borderId="14" xfId="0" applyFont="1" applyFill="1" applyBorder="1" applyAlignment="1">
      <alignment vertical="center"/>
    </xf>
    <xf numFmtId="0" fontId="18" fillId="16" borderId="14" xfId="0" applyFont="1" applyFill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13" fillId="7" borderId="1" xfId="2" applyFont="1" applyFill="1" applyBorder="1" applyAlignment="1">
      <alignment vertical="center"/>
    </xf>
    <xf numFmtId="0" fontId="13" fillId="7" borderId="3" xfId="2" applyFont="1" applyFill="1" applyBorder="1" applyAlignment="1">
      <alignment vertical="center"/>
    </xf>
    <xf numFmtId="9" fontId="10" fillId="0" borderId="10" xfId="3" applyFont="1" applyFill="1" applyBorder="1" applyAlignment="1">
      <alignment horizontal="center" vertical="center" wrapText="1"/>
    </xf>
    <xf numFmtId="0" fontId="46" fillId="17" borderId="14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9" fontId="10" fillId="0" borderId="4" xfId="0" applyNumberFormat="1" applyFont="1" applyFill="1" applyBorder="1" applyAlignment="1">
      <alignment horizontal="center" vertical="center" wrapText="1"/>
    </xf>
    <xf numFmtId="4" fontId="29" fillId="15" borderId="43" xfId="0" applyNumberFormat="1" applyFont="1" applyFill="1" applyBorder="1" applyAlignment="1">
      <alignment horizontal="center" vertical="center"/>
    </xf>
    <xf numFmtId="4" fontId="29" fillId="15" borderId="49" xfId="0" applyNumberFormat="1" applyFont="1" applyFill="1" applyBorder="1" applyAlignment="1">
      <alignment horizontal="center" vertical="center"/>
    </xf>
    <xf numFmtId="4" fontId="29" fillId="15" borderId="44" xfId="0" applyNumberFormat="1" applyFont="1" applyFill="1" applyBorder="1" applyAlignment="1">
      <alignment horizontal="center" vertical="center"/>
    </xf>
    <xf numFmtId="3" fontId="29" fillId="20" borderId="48" xfId="0" applyNumberFormat="1" applyFont="1" applyFill="1" applyBorder="1" applyAlignment="1">
      <alignment horizontal="center"/>
    </xf>
    <xf numFmtId="3" fontId="29" fillId="20" borderId="52" xfId="0" applyNumberFormat="1" applyFont="1" applyFill="1" applyBorder="1" applyAlignment="1">
      <alignment horizontal="center"/>
    </xf>
    <xf numFmtId="3" fontId="29" fillId="20" borderId="53" xfId="0" applyNumberFormat="1" applyFont="1" applyFill="1" applyBorder="1" applyAlignment="1">
      <alignment horizontal="center"/>
    </xf>
    <xf numFmtId="4" fontId="29" fillId="15" borderId="35" xfId="0" applyNumberFormat="1" applyFont="1" applyFill="1" applyBorder="1" applyAlignment="1">
      <alignment horizontal="center"/>
    </xf>
    <xf numFmtId="4" fontId="29" fillId="15" borderId="36" xfId="0" applyNumberFormat="1" applyFont="1" applyFill="1" applyBorder="1" applyAlignment="1">
      <alignment horizontal="center"/>
    </xf>
    <xf numFmtId="4" fontId="29" fillId="15" borderId="47" xfId="0" applyNumberFormat="1" applyFont="1" applyFill="1" applyBorder="1" applyAlignment="1">
      <alignment horizontal="center"/>
    </xf>
    <xf numFmtId="4" fontId="29" fillId="15" borderId="37" xfId="0" applyNumberFormat="1" applyFont="1" applyFill="1" applyBorder="1" applyAlignment="1">
      <alignment horizontal="center"/>
    </xf>
    <xf numFmtId="4" fontId="29" fillId="15" borderId="39" xfId="0" applyNumberFormat="1" applyFont="1" applyFill="1" applyBorder="1" applyAlignment="1">
      <alignment horizontal="center" vertical="center" wrapText="1"/>
    </xf>
    <xf numFmtId="4" fontId="29" fillId="15" borderId="41" xfId="0" applyNumberFormat="1" applyFont="1" applyFill="1" applyBorder="1" applyAlignment="1">
      <alignment horizontal="center" vertical="center" wrapText="1"/>
    </xf>
    <xf numFmtId="0" fontId="34" fillId="7" borderId="5" xfId="0" applyFont="1" applyFill="1" applyBorder="1" applyAlignment="1">
      <alignment horizontal="center" vertical="center" wrapText="1"/>
    </xf>
    <xf numFmtId="0" fontId="34" fillId="7" borderId="6" xfId="0" applyFont="1" applyFill="1" applyBorder="1" applyAlignment="1">
      <alignment horizontal="center" vertical="center" wrapText="1"/>
    </xf>
    <xf numFmtId="0" fontId="34" fillId="7" borderId="7" xfId="0" applyFont="1" applyFill="1" applyBorder="1" applyAlignment="1">
      <alignment horizontal="center" vertical="center" wrapText="1"/>
    </xf>
    <xf numFmtId="3" fontId="29" fillId="15" borderId="48" xfId="0" applyNumberFormat="1" applyFont="1" applyFill="1" applyBorder="1" applyAlignment="1">
      <alignment horizontal="center"/>
    </xf>
    <xf numFmtId="3" fontId="29" fillId="15" borderId="52" xfId="0" applyNumberFormat="1" applyFont="1" applyFill="1" applyBorder="1" applyAlignment="1">
      <alignment horizontal="center"/>
    </xf>
    <xf numFmtId="3" fontId="29" fillId="15" borderId="53" xfId="0" applyNumberFormat="1" applyFont="1" applyFill="1" applyBorder="1" applyAlignment="1">
      <alignment horizontal="center"/>
    </xf>
    <xf numFmtId="4" fontId="29" fillId="15" borderId="45" xfId="0" applyNumberFormat="1" applyFont="1" applyFill="1" applyBorder="1" applyAlignment="1">
      <alignment horizontal="center" vertical="center" wrapText="1"/>
    </xf>
    <xf numFmtId="4" fontId="29" fillId="15" borderId="50" xfId="0" applyNumberFormat="1" applyFont="1" applyFill="1" applyBorder="1" applyAlignment="1">
      <alignment horizontal="center" vertical="center" wrapText="1"/>
    </xf>
    <xf numFmtId="4" fontId="29" fillId="15" borderId="46" xfId="0" applyNumberFormat="1" applyFont="1" applyFill="1" applyBorder="1" applyAlignment="1">
      <alignment horizontal="center" vertical="center" wrapText="1"/>
    </xf>
    <xf numFmtId="4" fontId="29" fillId="15" borderId="45" xfId="0" applyNumberFormat="1" applyFont="1" applyFill="1" applyBorder="1" applyAlignment="1">
      <alignment horizontal="center" vertical="center"/>
    </xf>
    <xf numFmtId="4" fontId="29" fillId="15" borderId="50" xfId="0" applyNumberFormat="1" applyFont="1" applyFill="1" applyBorder="1" applyAlignment="1">
      <alignment horizontal="center" vertical="center"/>
    </xf>
    <xf numFmtId="4" fontId="29" fillId="15" borderId="46" xfId="0" applyNumberFormat="1" applyFont="1" applyFill="1" applyBorder="1" applyAlignment="1">
      <alignment horizontal="center" vertical="center"/>
    </xf>
    <xf numFmtId="0" fontId="5" fillId="15" borderId="45" xfId="0" applyFont="1" applyFill="1" applyBorder="1" applyAlignment="1">
      <alignment horizontal="center" vertical="center" wrapText="1"/>
    </xf>
    <xf numFmtId="0" fontId="5" fillId="15" borderId="50" xfId="0" applyFont="1" applyFill="1" applyBorder="1" applyAlignment="1">
      <alignment horizontal="center" vertical="center" wrapText="1"/>
    </xf>
    <xf numFmtId="0" fontId="5" fillId="15" borderId="46" xfId="0" applyFont="1" applyFill="1" applyBorder="1" applyAlignment="1">
      <alignment horizontal="center" vertical="center" wrapText="1"/>
    </xf>
    <xf numFmtId="0" fontId="5" fillId="20" borderId="38" xfId="0" applyFont="1" applyFill="1" applyBorder="1" applyAlignment="1">
      <alignment horizontal="center" vertical="center" wrapText="1"/>
    </xf>
    <xf numFmtId="0" fontId="5" fillId="15" borderId="38" xfId="0" applyFont="1" applyFill="1" applyBorder="1" applyAlignment="1">
      <alignment horizontal="center" vertical="center" wrapText="1"/>
    </xf>
    <xf numFmtId="0" fontId="27" fillId="14" borderId="5" xfId="0" applyFont="1" applyFill="1" applyBorder="1" applyAlignment="1">
      <alignment horizontal="center" vertical="center" wrapText="1"/>
    </xf>
    <xf numFmtId="0" fontId="27" fillId="14" borderId="6" xfId="0" applyFont="1" applyFill="1" applyBorder="1" applyAlignment="1">
      <alignment horizontal="center" vertical="center" wrapText="1"/>
    </xf>
    <xf numFmtId="0" fontId="27" fillId="14" borderId="7" xfId="0" applyFont="1" applyFill="1" applyBorder="1" applyAlignment="1">
      <alignment horizontal="center" vertical="center" wrapText="1"/>
    </xf>
    <xf numFmtId="0" fontId="27" fillId="14" borderId="76" xfId="0" applyFont="1" applyFill="1" applyBorder="1" applyAlignment="1">
      <alignment horizontal="center" vertical="center" wrapText="1"/>
    </xf>
    <xf numFmtId="0" fontId="27" fillId="14" borderId="34" xfId="0" applyFont="1" applyFill="1" applyBorder="1" applyAlignment="1">
      <alignment horizontal="center" vertical="center" wrapText="1"/>
    </xf>
    <xf numFmtId="0" fontId="23" fillId="15" borderId="48" xfId="0" applyFont="1" applyFill="1" applyBorder="1" applyAlignment="1">
      <alignment horizontal="center" vertical="center"/>
    </xf>
    <xf numFmtId="0" fontId="23" fillId="15" borderId="52" xfId="0" applyFont="1" applyFill="1" applyBorder="1" applyAlignment="1">
      <alignment horizontal="center" vertical="center"/>
    </xf>
    <xf numFmtId="0" fontId="23" fillId="15" borderId="53" xfId="0" applyFont="1" applyFill="1" applyBorder="1" applyAlignment="1">
      <alignment horizontal="center" vertical="center"/>
    </xf>
    <xf numFmtId="0" fontId="5" fillId="15" borderId="85" xfId="0" applyFont="1" applyFill="1" applyBorder="1" applyAlignment="1">
      <alignment horizontal="center" vertical="center" wrapText="1"/>
    </xf>
    <xf numFmtId="0" fontId="5" fillId="15" borderId="90" xfId="0" applyFont="1" applyFill="1" applyBorder="1" applyAlignment="1">
      <alignment horizontal="center" vertical="center" wrapText="1"/>
    </xf>
    <xf numFmtId="0" fontId="23" fillId="15" borderId="77" xfId="0" applyFont="1" applyFill="1" applyBorder="1" applyAlignment="1">
      <alignment horizontal="center" vertical="center"/>
    </xf>
    <xf numFmtId="0" fontId="23" fillId="15" borderId="78" xfId="0" applyFont="1" applyFill="1" applyBorder="1" applyAlignment="1">
      <alignment horizontal="center" vertical="center"/>
    </xf>
    <xf numFmtId="0" fontId="23" fillId="15" borderId="79" xfId="0" applyFont="1" applyFill="1" applyBorder="1" applyAlignment="1">
      <alignment horizontal="center" vertical="center"/>
    </xf>
    <xf numFmtId="0" fontId="23" fillId="15" borderId="80" xfId="0" applyFont="1" applyFill="1" applyBorder="1" applyAlignment="1">
      <alignment horizontal="center" vertical="center"/>
    </xf>
    <xf numFmtId="0" fontId="23" fillId="15" borderId="81" xfId="0" applyFont="1" applyFill="1" applyBorder="1" applyAlignment="1">
      <alignment horizontal="center" vertical="center"/>
    </xf>
    <xf numFmtId="0" fontId="5" fillId="15" borderId="82" xfId="0" applyFont="1" applyFill="1" applyBorder="1" applyAlignment="1">
      <alignment horizontal="center" vertical="center" wrapText="1"/>
    </xf>
    <xf numFmtId="0" fontId="5" fillId="15" borderId="84" xfId="0" applyFont="1" applyFill="1" applyBorder="1" applyAlignment="1">
      <alignment horizontal="center" vertical="center" wrapText="1"/>
    </xf>
    <xf numFmtId="0" fontId="5" fillId="15" borderId="86" xfId="0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vertical="center" wrapText="1"/>
    </xf>
    <xf numFmtId="0" fontId="14" fillId="0" borderId="2" xfId="2" applyFont="1" applyBorder="1" applyAlignment="1">
      <alignment horizontal="center" vertical="center" wrapText="1"/>
    </xf>
    <xf numFmtId="0" fontId="14" fillId="0" borderId="3" xfId="2" applyFont="1" applyBorder="1" applyAlignment="1">
      <alignment horizontal="center" vertical="center" wrapText="1"/>
    </xf>
    <xf numFmtId="4" fontId="10" fillId="0" borderId="15" xfId="0" applyNumberFormat="1" applyFont="1" applyBorder="1" applyAlignment="1">
      <alignment horizontal="center" vertical="center" wrapText="1"/>
    </xf>
    <xf numFmtId="4" fontId="10" fillId="0" borderId="16" xfId="0" applyNumberFormat="1" applyFont="1" applyBorder="1" applyAlignment="1">
      <alignment horizontal="center" vertical="center" wrapText="1"/>
    </xf>
    <xf numFmtId="4" fontId="10" fillId="0" borderId="17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3" fillId="0" borderId="14" xfId="2" applyFont="1" applyBorder="1" applyAlignment="1">
      <alignment horizontal="center"/>
    </xf>
    <xf numFmtId="14" fontId="9" fillId="0" borderId="8" xfId="0" applyNumberFormat="1" applyFont="1" applyBorder="1" applyAlignment="1">
      <alignment horizontal="center" vertical="center" wrapText="1"/>
    </xf>
    <xf numFmtId="14" fontId="9" fillId="0" borderId="10" xfId="0" applyNumberFormat="1" applyFont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8" fillId="6" borderId="21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4" fillId="0" borderId="14" xfId="2" applyFont="1" applyBorder="1" applyAlignment="1">
      <alignment horizontal="center" vertical="center"/>
    </xf>
    <xf numFmtId="0" fontId="13" fillId="0" borderId="14" xfId="0" applyFont="1" applyBorder="1" applyAlignment="1">
      <alignment horizontal="center"/>
    </xf>
    <xf numFmtId="0" fontId="14" fillId="0" borderId="14" xfId="2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textRotation="255" wrapText="1"/>
    </xf>
    <xf numFmtId="2" fontId="10" fillId="18" borderId="4" xfId="0" applyNumberFormat="1" applyFont="1" applyFill="1" applyBorder="1" applyAlignment="1">
      <alignment horizontal="center" vertical="center" wrapText="1"/>
    </xf>
    <xf numFmtId="14" fontId="9" fillId="18" borderId="8" xfId="0" applyNumberFormat="1" applyFont="1" applyFill="1" applyBorder="1" applyAlignment="1">
      <alignment horizontal="center" vertical="center" wrapText="1"/>
    </xf>
    <xf numFmtId="14" fontId="9" fillId="18" borderId="9" xfId="0" applyNumberFormat="1" applyFont="1" applyFill="1" applyBorder="1" applyAlignment="1">
      <alignment horizontal="center" vertical="center" wrapText="1"/>
    </xf>
    <xf numFmtId="14" fontId="9" fillId="18" borderId="10" xfId="0" applyNumberFormat="1" applyFont="1" applyFill="1" applyBorder="1" applyAlignment="1">
      <alignment horizontal="center" vertical="center" wrapText="1"/>
    </xf>
    <xf numFmtId="0" fontId="10" fillId="18" borderId="4" xfId="0" applyFont="1" applyFill="1" applyBorder="1" applyAlignment="1">
      <alignment vertical="center" wrapText="1"/>
    </xf>
    <xf numFmtId="9" fontId="10" fillId="0" borderId="4" xfId="3" applyFont="1" applyBorder="1" applyAlignment="1">
      <alignment horizontal="center" vertical="center" wrapText="1"/>
    </xf>
    <xf numFmtId="2" fontId="10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 wrapText="1"/>
    </xf>
    <xf numFmtId="2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9" fontId="6" fillId="0" borderId="8" xfId="3" applyFont="1" applyBorder="1" applyAlignment="1">
      <alignment horizontal="center" vertical="center" wrapText="1"/>
    </xf>
    <xf numFmtId="9" fontId="6" fillId="0" borderId="10" xfId="3" applyFont="1" applyBorder="1" applyAlignment="1">
      <alignment horizontal="center" vertical="center" wrapText="1"/>
    </xf>
    <xf numFmtId="9" fontId="10" fillId="0" borderId="8" xfId="3" applyFont="1" applyBorder="1" applyAlignment="1">
      <alignment horizontal="center" vertical="center" wrapText="1"/>
    </xf>
    <xf numFmtId="9" fontId="10" fillId="0" borderId="10" xfId="3" applyFont="1" applyBorder="1" applyAlignment="1">
      <alignment horizontal="center" vertical="center" wrapText="1"/>
    </xf>
    <xf numFmtId="4" fontId="6" fillId="0" borderId="15" xfId="0" applyNumberFormat="1" applyFont="1" applyBorder="1" applyAlignment="1">
      <alignment horizontal="center" vertical="center" wrapText="1"/>
    </xf>
    <xf numFmtId="4" fontId="6" fillId="0" borderId="16" xfId="0" applyNumberFormat="1" applyFont="1" applyBorder="1" applyAlignment="1">
      <alignment horizontal="center" vertical="center" wrapText="1"/>
    </xf>
    <xf numFmtId="4" fontId="6" fillId="0" borderId="17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textRotation="255" wrapText="1"/>
    </xf>
    <xf numFmtId="0" fontId="11" fillId="0" borderId="4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14" fontId="7" fillId="0" borderId="4" xfId="0" applyNumberFormat="1" applyFont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center"/>
    </xf>
    <xf numFmtId="0" fontId="13" fillId="7" borderId="14" xfId="2" applyFont="1" applyFill="1" applyBorder="1" applyAlignment="1">
      <alignment horizontal="center"/>
    </xf>
    <xf numFmtId="0" fontId="13" fillId="7" borderId="1" xfId="2" applyFont="1" applyFill="1" applyBorder="1" applyAlignment="1">
      <alignment horizontal="center"/>
    </xf>
    <xf numFmtId="0" fontId="13" fillId="7" borderId="2" xfId="2" applyFont="1" applyFill="1" applyBorder="1" applyAlignment="1">
      <alignment horizontal="center"/>
    </xf>
    <xf numFmtId="0" fontId="13" fillId="7" borderId="3" xfId="2" applyFont="1" applyFill="1" applyBorder="1" applyAlignment="1">
      <alignment horizontal="center"/>
    </xf>
    <xf numFmtId="0" fontId="43" fillId="0" borderId="8" xfId="0" applyFont="1" applyBorder="1" applyAlignment="1">
      <alignment horizontal="center" vertical="center" wrapText="1"/>
    </xf>
    <xf numFmtId="0" fontId="43" fillId="0" borderId="9" xfId="0" applyFont="1" applyBorder="1" applyAlignment="1">
      <alignment horizontal="center" vertical="center" wrapText="1"/>
    </xf>
    <xf numFmtId="0" fontId="43" fillId="0" borderId="10" xfId="0" applyFont="1" applyBorder="1" applyAlignment="1">
      <alignment horizontal="center" vertical="center" wrapText="1"/>
    </xf>
    <xf numFmtId="0" fontId="44" fillId="0" borderId="8" xfId="0" applyFont="1" applyBorder="1" applyAlignment="1">
      <alignment horizontal="center" vertical="center" wrapText="1"/>
    </xf>
    <xf numFmtId="0" fontId="44" fillId="0" borderId="9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5" borderId="18" xfId="0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horizontal="center" vertical="center"/>
    </xf>
    <xf numFmtId="0" fontId="7" fillId="18" borderId="5" xfId="0" applyFont="1" applyFill="1" applyBorder="1" applyAlignment="1">
      <alignment horizontal="center" vertical="center" wrapText="1"/>
    </xf>
    <xf numFmtId="0" fontId="7" fillId="18" borderId="7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textRotation="255" wrapText="1"/>
    </xf>
    <xf numFmtId="0" fontId="7" fillId="0" borderId="33" xfId="0" applyFont="1" applyBorder="1" applyAlignment="1">
      <alignment horizontal="center" vertical="center" textRotation="255" wrapText="1"/>
    </xf>
    <xf numFmtId="0" fontId="7" fillId="0" borderId="0" xfId="0" applyFont="1" applyAlignment="1">
      <alignment horizontal="center" vertical="center" textRotation="255" wrapText="1"/>
    </xf>
    <xf numFmtId="4" fontId="6" fillId="0" borderId="0" xfId="0" applyNumberFormat="1" applyFont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4" fontId="6" fillId="0" borderId="95" xfId="0" applyNumberFormat="1" applyFont="1" applyBorder="1" applyAlignment="1">
      <alignment horizontal="center" vertical="center" wrapText="1"/>
    </xf>
    <xf numFmtId="4" fontId="6" fillId="0" borderId="0" xfId="0" applyNumberFormat="1" applyFont="1" applyBorder="1" applyAlignment="1">
      <alignment horizontal="center" vertical="center" wrapText="1"/>
    </xf>
    <xf numFmtId="4" fontId="10" fillId="0" borderId="8" xfId="0" applyNumberFormat="1" applyFont="1" applyBorder="1" applyAlignment="1">
      <alignment horizontal="center" vertical="center" wrapText="1"/>
    </xf>
    <xf numFmtId="4" fontId="10" fillId="0" borderId="9" xfId="0" applyNumberFormat="1" applyFont="1" applyBorder="1" applyAlignment="1">
      <alignment horizontal="center" vertical="center" wrapText="1"/>
    </xf>
    <xf numFmtId="4" fontId="10" fillId="0" borderId="10" xfId="0" applyNumberFormat="1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4" fontId="6" fillId="0" borderId="8" xfId="0" applyNumberFormat="1" applyFont="1" applyBorder="1" applyAlignment="1">
      <alignment horizontal="center" vertical="center" wrapText="1"/>
    </xf>
    <xf numFmtId="4" fontId="6" fillId="0" borderId="9" xfId="0" applyNumberFormat="1" applyFont="1" applyBorder="1" applyAlignment="1">
      <alignment horizontal="center" vertical="center" wrapText="1"/>
    </xf>
    <xf numFmtId="4" fontId="6" fillId="0" borderId="10" xfId="0" applyNumberFormat="1" applyFont="1" applyBorder="1" applyAlignment="1">
      <alignment horizontal="center" vertical="center" wrapText="1"/>
    </xf>
    <xf numFmtId="14" fontId="7" fillId="0" borderId="8" xfId="0" applyNumberFormat="1" applyFont="1" applyBorder="1" applyAlignment="1">
      <alignment horizontal="center" vertical="center" wrapText="1"/>
    </xf>
    <xf numFmtId="14" fontId="7" fillId="0" borderId="10" xfId="0" applyNumberFormat="1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3" fillId="7" borderId="14" xfId="2" applyFont="1" applyFill="1" applyBorder="1" applyAlignment="1">
      <alignment horizontal="center" vertical="center"/>
    </xf>
    <xf numFmtId="0" fontId="13" fillId="7" borderId="1" xfId="2" applyFont="1" applyFill="1" applyBorder="1" applyAlignment="1">
      <alignment horizontal="center" vertical="center"/>
    </xf>
    <xf numFmtId="0" fontId="13" fillId="7" borderId="2" xfId="2" applyFont="1" applyFill="1" applyBorder="1" applyAlignment="1">
      <alignment horizontal="center" vertical="center"/>
    </xf>
    <xf numFmtId="0" fontId="13" fillId="7" borderId="3" xfId="2" applyFont="1" applyFill="1" applyBorder="1" applyAlignment="1">
      <alignment horizontal="center" vertical="center"/>
    </xf>
    <xf numFmtId="0" fontId="0" fillId="0" borderId="95" xfId="0" applyBorder="1" applyAlignment="1">
      <alignment horizontal="left" vertical="center" wrapText="1"/>
    </xf>
    <xf numFmtId="4" fontId="6" fillId="0" borderId="76" xfId="0" applyNumberFormat="1" applyFont="1" applyBorder="1" applyAlignment="1">
      <alignment horizontal="center" vertical="center" wrapText="1"/>
    </xf>
    <xf numFmtId="0" fontId="7" fillId="18" borderId="4" xfId="0" applyFont="1" applyFill="1" applyBorder="1" applyAlignment="1">
      <alignment horizontal="center" vertical="center" wrapText="1"/>
    </xf>
    <xf numFmtId="0" fontId="13" fillId="12" borderId="54" xfId="2" applyFont="1" applyFill="1" applyBorder="1" applyAlignment="1">
      <alignment horizontal="center" vertical="center"/>
    </xf>
    <xf numFmtId="0" fontId="14" fillId="22" borderId="54" xfId="2" applyFont="1" applyFill="1" applyBorder="1" applyAlignment="1">
      <alignment horizontal="center" vertical="center"/>
    </xf>
    <xf numFmtId="0" fontId="8" fillId="6" borderId="55" xfId="0" applyFont="1" applyFill="1" applyBorder="1" applyAlignment="1">
      <alignment horizontal="center" vertical="center" wrapText="1"/>
    </xf>
    <xf numFmtId="0" fontId="8" fillId="6" borderId="58" xfId="0" applyFont="1" applyFill="1" applyBorder="1" applyAlignment="1">
      <alignment horizontal="center" vertical="center" wrapText="1"/>
    </xf>
    <xf numFmtId="0" fontId="8" fillId="6" borderId="56" xfId="0" applyFont="1" applyFill="1" applyBorder="1" applyAlignment="1">
      <alignment horizontal="center" vertical="center" wrapText="1"/>
    </xf>
    <xf numFmtId="0" fontId="8" fillId="6" borderId="59" xfId="0" applyFont="1" applyFill="1" applyBorder="1" applyAlignment="1">
      <alignment horizontal="center" vertical="center" wrapText="1"/>
    </xf>
    <xf numFmtId="0" fontId="8" fillId="6" borderId="57" xfId="0" applyFont="1" applyFill="1" applyBorder="1" applyAlignment="1">
      <alignment horizontal="center" vertical="center" wrapText="1"/>
    </xf>
    <xf numFmtId="0" fontId="8" fillId="6" borderId="60" xfId="0" applyFont="1" applyFill="1" applyBorder="1" applyAlignment="1">
      <alignment horizontal="center" vertical="center" wrapText="1"/>
    </xf>
    <xf numFmtId="0" fontId="7" fillId="5" borderId="61" xfId="0" applyFont="1" applyFill="1" applyBorder="1" applyAlignment="1">
      <alignment horizontal="center" vertical="center"/>
    </xf>
    <xf numFmtId="0" fontId="7" fillId="5" borderId="62" xfId="0" applyFont="1" applyFill="1" applyBorder="1" applyAlignment="1">
      <alignment horizontal="center" vertical="center"/>
    </xf>
    <xf numFmtId="0" fontId="7" fillId="5" borderId="63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27" fillId="7" borderId="5" xfId="0" applyFont="1" applyFill="1" applyBorder="1" applyAlignment="1">
      <alignment horizontal="center" vertical="center"/>
    </xf>
    <xf numFmtId="0" fontId="27" fillId="7" borderId="6" xfId="0" applyFont="1" applyFill="1" applyBorder="1" applyAlignment="1">
      <alignment horizontal="center" vertical="center"/>
    </xf>
    <xf numFmtId="0" fontId="27" fillId="7" borderId="7" xfId="0" applyFont="1" applyFill="1" applyBorder="1" applyAlignment="1">
      <alignment horizontal="center" vertical="center"/>
    </xf>
    <xf numFmtId="0" fontId="28" fillId="0" borderId="0" xfId="0" applyFont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22" fillId="19" borderId="5" xfId="0" applyFont="1" applyFill="1" applyBorder="1" applyAlignment="1">
      <alignment horizontal="center" vertical="center" wrapText="1"/>
    </xf>
    <xf numFmtId="0" fontId="22" fillId="19" borderId="7" xfId="0" applyFont="1" applyFill="1" applyBorder="1" applyAlignment="1">
      <alignment horizontal="center" vertical="center" wrapText="1"/>
    </xf>
    <xf numFmtId="0" fontId="21" fillId="19" borderId="8" xfId="0" applyFont="1" applyFill="1" applyBorder="1" applyAlignment="1">
      <alignment horizontal="center" vertical="center"/>
    </xf>
    <xf numFmtId="0" fontId="21" fillId="19" borderId="9" xfId="0" applyFont="1" applyFill="1" applyBorder="1" applyAlignment="1">
      <alignment horizontal="center" vertical="center"/>
    </xf>
    <xf numFmtId="0" fontId="21" fillId="19" borderId="10" xfId="0" applyFont="1" applyFill="1" applyBorder="1" applyAlignment="1">
      <alignment horizontal="center" vertical="center"/>
    </xf>
    <xf numFmtId="0" fontId="22" fillId="19" borderId="8" xfId="0" applyFont="1" applyFill="1" applyBorder="1" applyAlignment="1">
      <alignment horizontal="center" vertical="center" wrapText="1"/>
    </xf>
    <xf numFmtId="0" fontId="22" fillId="19" borderId="9" xfId="0" applyFont="1" applyFill="1" applyBorder="1" applyAlignment="1">
      <alignment horizontal="center" vertical="center" wrapText="1"/>
    </xf>
    <xf numFmtId="0" fontId="22" fillId="19" borderId="10" xfId="0" applyFont="1" applyFill="1" applyBorder="1" applyAlignment="1">
      <alignment horizontal="center" vertical="center" wrapText="1"/>
    </xf>
    <xf numFmtId="0" fontId="21" fillId="19" borderId="8" xfId="0" applyFont="1" applyFill="1" applyBorder="1" applyAlignment="1">
      <alignment horizontal="center" vertical="center" wrapText="1"/>
    </xf>
    <xf numFmtId="0" fontId="21" fillId="19" borderId="9" xfId="0" applyFont="1" applyFill="1" applyBorder="1" applyAlignment="1">
      <alignment horizontal="center" vertical="center" wrapText="1"/>
    </xf>
    <xf numFmtId="0" fontId="21" fillId="19" borderId="10" xfId="0" applyFont="1" applyFill="1" applyBorder="1" applyAlignment="1">
      <alignment horizontal="center" vertical="center" wrapText="1"/>
    </xf>
    <xf numFmtId="0" fontId="21" fillId="0" borderId="8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2" fillId="0" borderId="8" xfId="0" applyFont="1" applyFill="1" applyBorder="1" applyAlignment="1">
      <alignment horizontal="center" vertical="center" wrapText="1"/>
    </xf>
    <xf numFmtId="0" fontId="22" fillId="0" borderId="10" xfId="0" applyFont="1" applyFill="1" applyBorder="1" applyAlignment="1">
      <alignment horizontal="center" vertical="center" wrapText="1"/>
    </xf>
    <xf numFmtId="0" fontId="21" fillId="0" borderId="8" xfId="0" applyFont="1" applyFill="1" applyBorder="1" applyAlignment="1">
      <alignment horizontal="center" vertical="center" wrapText="1"/>
    </xf>
    <xf numFmtId="0" fontId="21" fillId="0" borderId="10" xfId="0" applyFont="1" applyFill="1" applyBorder="1" applyAlignment="1">
      <alignment horizontal="center" vertical="center" wrapText="1"/>
    </xf>
    <xf numFmtId="0" fontId="22" fillId="19" borderId="15" xfId="0" applyFont="1" applyFill="1" applyBorder="1" applyAlignment="1">
      <alignment horizontal="center" vertical="center" wrapText="1"/>
    </xf>
    <xf numFmtId="0" fontId="22" fillId="19" borderId="32" xfId="0" applyFont="1" applyFill="1" applyBorder="1" applyAlignment="1">
      <alignment horizontal="center" vertical="center" wrapText="1"/>
    </xf>
    <xf numFmtId="0" fontId="22" fillId="19" borderId="16" xfId="0" applyFont="1" applyFill="1" applyBorder="1" applyAlignment="1">
      <alignment horizontal="center" vertical="center" wrapText="1"/>
    </xf>
    <xf numFmtId="0" fontId="22" fillId="19" borderId="33" xfId="0" applyFont="1" applyFill="1" applyBorder="1" applyAlignment="1">
      <alignment horizontal="center" vertical="center" wrapText="1"/>
    </xf>
    <xf numFmtId="0" fontId="22" fillId="19" borderId="17" xfId="0" applyFont="1" applyFill="1" applyBorder="1" applyAlignment="1">
      <alignment horizontal="center" vertical="center" wrapText="1"/>
    </xf>
    <xf numFmtId="0" fontId="22" fillId="19" borderId="34" xfId="0" applyFont="1" applyFill="1" applyBorder="1" applyAlignment="1">
      <alignment horizontal="center" vertical="center" wrapText="1"/>
    </xf>
    <xf numFmtId="0" fontId="21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 wrapText="1"/>
    </xf>
    <xf numFmtId="0" fontId="21" fillId="0" borderId="9" xfId="0" applyFont="1" applyFill="1" applyBorder="1" applyAlignment="1">
      <alignment horizontal="center" vertical="center" wrapText="1"/>
    </xf>
    <xf numFmtId="0" fontId="22" fillId="0" borderId="15" xfId="0" applyFont="1" applyFill="1" applyBorder="1" applyAlignment="1">
      <alignment horizontal="center" vertical="center" wrapText="1"/>
    </xf>
    <xf numFmtId="0" fontId="22" fillId="0" borderId="32" xfId="0" applyFont="1" applyFill="1" applyBorder="1" applyAlignment="1">
      <alignment horizontal="center" vertical="center" wrapText="1"/>
    </xf>
    <xf numFmtId="0" fontId="22" fillId="0" borderId="16" xfId="0" applyFont="1" applyFill="1" applyBorder="1" applyAlignment="1">
      <alignment horizontal="center" vertical="center" wrapText="1"/>
    </xf>
    <xf numFmtId="0" fontId="22" fillId="0" borderId="33" xfId="0" applyFont="1" applyFill="1" applyBorder="1" applyAlignment="1">
      <alignment horizontal="center" vertical="center" wrapText="1"/>
    </xf>
    <xf numFmtId="0" fontId="22" fillId="0" borderId="17" xfId="0" applyFont="1" applyFill="1" applyBorder="1" applyAlignment="1">
      <alignment horizontal="center" vertical="center" wrapText="1"/>
    </xf>
    <xf numFmtId="0" fontId="22" fillId="0" borderId="34" xfId="0" applyFont="1" applyFill="1" applyBorder="1" applyAlignment="1">
      <alignment horizontal="center" vertical="center" wrapText="1"/>
    </xf>
    <xf numFmtId="0" fontId="22" fillId="19" borderId="8" xfId="0" applyFont="1" applyFill="1" applyBorder="1" applyAlignment="1">
      <alignment horizontal="center" vertical="center"/>
    </xf>
    <xf numFmtId="0" fontId="22" fillId="19" borderId="9" xfId="0" applyFont="1" applyFill="1" applyBorder="1" applyAlignment="1">
      <alignment horizontal="center" vertical="center"/>
    </xf>
    <xf numFmtId="0" fontId="22" fillId="19" borderId="10" xfId="0" applyFont="1" applyFill="1" applyBorder="1" applyAlignment="1">
      <alignment horizontal="center" vertical="center"/>
    </xf>
    <xf numFmtId="14" fontId="22" fillId="19" borderId="8" xfId="0" applyNumberFormat="1" applyFont="1" applyFill="1" applyBorder="1" applyAlignment="1">
      <alignment horizontal="center" vertical="center" wrapText="1"/>
    </xf>
    <xf numFmtId="14" fontId="22" fillId="19" borderId="9" xfId="0" applyNumberFormat="1" applyFont="1" applyFill="1" applyBorder="1" applyAlignment="1">
      <alignment horizontal="center" vertical="center" wrapText="1"/>
    </xf>
    <xf numFmtId="14" fontId="22" fillId="19" borderId="10" xfId="0" applyNumberFormat="1" applyFont="1" applyFill="1" applyBorder="1" applyAlignment="1">
      <alignment horizontal="center" vertical="center" wrapText="1"/>
    </xf>
    <xf numFmtId="0" fontId="22" fillId="0" borderId="8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14" fontId="22" fillId="0" borderId="8" xfId="0" applyNumberFormat="1" applyFont="1" applyFill="1" applyBorder="1" applyAlignment="1">
      <alignment horizontal="center" vertical="center" wrapText="1"/>
    </xf>
    <xf numFmtId="14" fontId="22" fillId="0" borderId="9" xfId="0" applyNumberFormat="1" applyFont="1" applyFill="1" applyBorder="1" applyAlignment="1">
      <alignment horizontal="center" vertical="center" wrapText="1"/>
    </xf>
    <xf numFmtId="14" fontId="22" fillId="0" borderId="10" xfId="0" applyNumberFormat="1" applyFont="1" applyFill="1" applyBorder="1" applyAlignment="1">
      <alignment horizontal="center" vertical="center" wrapText="1"/>
    </xf>
    <xf numFmtId="0" fontId="20" fillId="15" borderId="26" xfId="0" applyFont="1" applyFill="1" applyBorder="1" applyAlignment="1">
      <alignment horizontal="center" vertical="center" wrapText="1"/>
    </xf>
    <xf numFmtId="0" fontId="20" fillId="15" borderId="27" xfId="0" applyFont="1" applyFill="1" applyBorder="1" applyAlignment="1">
      <alignment horizontal="center" vertical="center" wrapText="1"/>
    </xf>
    <xf numFmtId="0" fontId="20" fillId="15" borderId="28" xfId="0" applyFont="1" applyFill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14" fontId="22" fillId="0" borderId="8" xfId="0" applyNumberFormat="1" applyFont="1" applyBorder="1" applyAlignment="1">
      <alignment horizontal="center" vertical="center" wrapText="1"/>
    </xf>
    <xf numFmtId="14" fontId="22" fillId="0" borderId="9" xfId="0" applyNumberFormat="1" applyFont="1" applyBorder="1" applyAlignment="1">
      <alignment horizontal="center" vertical="center" wrapText="1"/>
    </xf>
    <xf numFmtId="14" fontId="22" fillId="0" borderId="10" xfId="0" applyNumberFormat="1" applyFont="1" applyBorder="1" applyAlignment="1">
      <alignment horizontal="center" vertical="center" wrapText="1"/>
    </xf>
    <xf numFmtId="0" fontId="47" fillId="0" borderId="4" xfId="0" applyFont="1" applyBorder="1" applyAlignment="1">
      <alignment horizontal="left" vertical="center" wrapText="1"/>
    </xf>
    <xf numFmtId="0" fontId="7" fillId="18" borderId="34" xfId="0" applyFont="1" applyFill="1" applyBorder="1" applyAlignment="1">
      <alignment horizontal="center" vertical="center" wrapText="1"/>
    </xf>
    <xf numFmtId="0" fontId="7" fillId="18" borderId="10" xfId="0" applyFont="1" applyFill="1" applyBorder="1" applyAlignment="1">
      <alignment vertical="center" wrapText="1"/>
    </xf>
    <xf numFmtId="14" fontId="9" fillId="10" borderId="10" xfId="0" applyNumberFormat="1" applyFont="1" applyFill="1" applyBorder="1" applyAlignment="1">
      <alignment horizontal="center" vertical="center" wrapText="1"/>
    </xf>
    <xf numFmtId="0" fontId="6" fillId="18" borderId="10" xfId="0" applyFont="1" applyFill="1" applyBorder="1" applyAlignment="1">
      <alignment vertical="center" wrapText="1"/>
    </xf>
    <xf numFmtId="0" fontId="7" fillId="0" borderId="0" xfId="0" applyFont="1" applyBorder="1" applyAlignment="1">
      <alignment horizontal="center" vertical="center" textRotation="255" wrapText="1"/>
    </xf>
    <xf numFmtId="0" fontId="7" fillId="0" borderId="95" xfId="0" applyFont="1" applyBorder="1" applyAlignment="1">
      <alignment horizontal="center" vertical="center" textRotation="255" wrapText="1"/>
    </xf>
    <xf numFmtId="0" fontId="10" fillId="10" borderId="4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0" fillId="0" borderId="7" xfId="0" applyFont="1" applyBorder="1" applyAlignment="1">
      <alignment vertical="center" wrapText="1"/>
    </xf>
    <xf numFmtId="0" fontId="10" fillId="0" borderId="7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9" fontId="10" fillId="0" borderId="7" xfId="3" applyFont="1" applyFill="1" applyBorder="1" applyAlignment="1">
      <alignment horizontal="center" vertical="center" wrapText="1"/>
    </xf>
    <xf numFmtId="9" fontId="10" fillId="0" borderId="34" xfId="3" applyFont="1" applyFill="1" applyBorder="1" applyAlignment="1">
      <alignment horizontal="center" vertical="center" wrapText="1"/>
    </xf>
    <xf numFmtId="0" fontId="6" fillId="18" borderId="7" xfId="0" applyFont="1" applyFill="1" applyBorder="1" applyAlignment="1">
      <alignment vertical="center" wrapText="1"/>
    </xf>
  </cellXfs>
  <cellStyles count="4">
    <cellStyle name="Millares" xfId="1" builtinId="3"/>
    <cellStyle name="Normal" xfId="0" builtinId="0"/>
    <cellStyle name="Normal 3" xfId="2"/>
    <cellStyle name="Porcentaje" xfId="3" builtinId="5"/>
  </cellStyles>
  <dxfs count="0"/>
  <tableStyles count="0" defaultTableStyle="TableStyleMedium2" defaultPivotStyle="PivotStyleLight16"/>
  <colors>
    <mruColors>
      <color rgb="FFFC048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27118</xdr:colOff>
      <xdr:row>7</xdr:row>
      <xdr:rowOff>331133</xdr:rowOff>
    </xdr:from>
    <xdr:to>
      <xdr:col>5</xdr:col>
      <xdr:colOff>425824</xdr:colOff>
      <xdr:row>7</xdr:row>
      <xdr:rowOff>549087</xdr:rowOff>
    </xdr:to>
    <xdr:sp macro="" textlink="">
      <xdr:nvSpPr>
        <xdr:cNvPr id="2" name="Rectángulo redondeado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4162089" y="1474133"/>
          <a:ext cx="1530500" cy="217954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800" b="1" baseline="0">
              <a:solidFill>
                <a:srgbClr val="0000CC"/>
              </a:solidFill>
            </a:rPr>
            <a:t>2.5 MESES</a:t>
          </a:r>
          <a:endParaRPr lang="es-PE" sz="1800" b="1">
            <a:solidFill>
              <a:srgbClr val="0000CC"/>
            </a:solidFill>
          </a:endParaRPr>
        </a:p>
      </xdr:txBody>
    </xdr:sp>
    <xdr:clientData/>
  </xdr:twoCellAnchor>
  <xdr:twoCellAnchor>
    <xdr:from>
      <xdr:col>3</xdr:col>
      <xdr:colOff>23085</xdr:colOff>
      <xdr:row>8</xdr:row>
      <xdr:rowOff>526678</xdr:rowOff>
    </xdr:from>
    <xdr:to>
      <xdr:col>4</xdr:col>
      <xdr:colOff>616324</xdr:colOff>
      <xdr:row>8</xdr:row>
      <xdr:rowOff>739590</xdr:rowOff>
    </xdr:to>
    <xdr:sp macro="" textlink="">
      <xdr:nvSpPr>
        <xdr:cNvPr id="3" name="Rectángulo redondeado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4158056" y="2588560"/>
          <a:ext cx="1075092" cy="212912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600" b="1">
              <a:solidFill>
                <a:srgbClr val="0000CC"/>
              </a:solidFill>
            </a:rPr>
            <a:t>02</a:t>
          </a:r>
          <a:r>
            <a:rPr lang="es-PE" sz="1600" b="1" baseline="0">
              <a:solidFill>
                <a:srgbClr val="0000CC"/>
              </a:solidFill>
            </a:rPr>
            <a:t> MESES</a:t>
          </a:r>
          <a:endParaRPr lang="es-PE" sz="1600" b="1">
            <a:solidFill>
              <a:srgbClr val="0000CC"/>
            </a:solidFill>
          </a:endParaRPr>
        </a:p>
      </xdr:txBody>
    </xdr:sp>
    <xdr:clientData/>
  </xdr:twoCellAnchor>
  <xdr:twoCellAnchor>
    <xdr:from>
      <xdr:col>6</xdr:col>
      <xdr:colOff>34290</xdr:colOff>
      <xdr:row>11</xdr:row>
      <xdr:rowOff>365648</xdr:rowOff>
    </xdr:from>
    <xdr:to>
      <xdr:col>10</xdr:col>
      <xdr:colOff>691515</xdr:colOff>
      <xdr:row>11</xdr:row>
      <xdr:rowOff>593912</xdr:rowOff>
    </xdr:to>
    <xdr:sp macro="" textlink="">
      <xdr:nvSpPr>
        <xdr:cNvPr id="5" name="Rectángulo redondeado 1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>
          <a:off x="6018231" y="5184177"/>
          <a:ext cx="3525931" cy="228264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800" b="1">
              <a:solidFill>
                <a:srgbClr val="0000CC"/>
              </a:solidFill>
            </a:rPr>
            <a:t>05</a:t>
          </a:r>
          <a:r>
            <a:rPr lang="es-PE" sz="1800" b="1" baseline="0">
              <a:solidFill>
                <a:srgbClr val="0000CC"/>
              </a:solidFill>
            </a:rPr>
            <a:t> MESES</a:t>
          </a:r>
          <a:endParaRPr lang="es-PE" sz="1800" b="1">
            <a:solidFill>
              <a:srgbClr val="0000CC"/>
            </a:solidFill>
          </a:endParaRPr>
        </a:p>
      </xdr:txBody>
    </xdr:sp>
    <xdr:clientData/>
  </xdr:twoCellAnchor>
  <xdr:twoCellAnchor>
    <xdr:from>
      <xdr:col>3</xdr:col>
      <xdr:colOff>18603</xdr:colOff>
      <xdr:row>9</xdr:row>
      <xdr:rowOff>443754</xdr:rowOff>
    </xdr:from>
    <xdr:to>
      <xdr:col>4</xdr:col>
      <xdr:colOff>611842</xdr:colOff>
      <xdr:row>9</xdr:row>
      <xdr:rowOff>656666</xdr:rowOff>
    </xdr:to>
    <xdr:sp macro="" textlink="">
      <xdr:nvSpPr>
        <xdr:cNvPr id="6" name="Rectángulo redondeado 1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/>
      </xdr:nvSpPr>
      <xdr:spPr>
        <a:xfrm>
          <a:off x="4153574" y="3424519"/>
          <a:ext cx="1075092" cy="212912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600" b="1">
              <a:solidFill>
                <a:srgbClr val="0000CC"/>
              </a:solidFill>
            </a:rPr>
            <a:t>02</a:t>
          </a:r>
          <a:r>
            <a:rPr lang="es-PE" sz="1600" b="1" baseline="0">
              <a:solidFill>
                <a:srgbClr val="0000CC"/>
              </a:solidFill>
            </a:rPr>
            <a:t> MESES</a:t>
          </a:r>
          <a:endParaRPr lang="es-PE" sz="1600" b="1">
            <a:solidFill>
              <a:srgbClr val="0000CC"/>
            </a:solidFill>
          </a:endParaRPr>
        </a:p>
      </xdr:txBody>
    </xdr:sp>
    <xdr:clientData/>
  </xdr:twoCellAnchor>
  <xdr:twoCellAnchor>
    <xdr:from>
      <xdr:col>6</xdr:col>
      <xdr:colOff>29807</xdr:colOff>
      <xdr:row>12</xdr:row>
      <xdr:rowOff>349959</xdr:rowOff>
    </xdr:from>
    <xdr:to>
      <xdr:col>10</xdr:col>
      <xdr:colOff>687032</xdr:colOff>
      <xdr:row>12</xdr:row>
      <xdr:rowOff>578223</xdr:rowOff>
    </xdr:to>
    <xdr:sp macro="" textlink="">
      <xdr:nvSpPr>
        <xdr:cNvPr id="7" name="Rectángulo redondeado 1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>
          <a:off x="6013748" y="6087371"/>
          <a:ext cx="3525931" cy="228264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800" b="1">
              <a:solidFill>
                <a:srgbClr val="0000CC"/>
              </a:solidFill>
            </a:rPr>
            <a:t>05</a:t>
          </a:r>
          <a:r>
            <a:rPr lang="es-PE" sz="1800" b="1" baseline="0">
              <a:solidFill>
                <a:srgbClr val="0000CC"/>
              </a:solidFill>
            </a:rPr>
            <a:t> MESES</a:t>
          </a:r>
          <a:endParaRPr lang="es-PE" sz="1800" b="1">
            <a:solidFill>
              <a:srgbClr val="0000CC"/>
            </a:solidFill>
          </a:endParaRPr>
        </a:p>
      </xdr:txBody>
    </xdr:sp>
    <xdr:clientData/>
  </xdr:twoCellAnchor>
  <xdr:twoCellAnchor>
    <xdr:from>
      <xdr:col>10</xdr:col>
      <xdr:colOff>25324</xdr:colOff>
      <xdr:row>13</xdr:row>
      <xdr:rowOff>491154</xdr:rowOff>
    </xdr:from>
    <xdr:to>
      <xdr:col>14</xdr:col>
      <xdr:colOff>682549</xdr:colOff>
      <xdr:row>13</xdr:row>
      <xdr:rowOff>719418</xdr:rowOff>
    </xdr:to>
    <xdr:sp macro="" textlink="">
      <xdr:nvSpPr>
        <xdr:cNvPr id="8" name="Rectángulo redondeado 1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/>
      </xdr:nvSpPr>
      <xdr:spPr>
        <a:xfrm>
          <a:off x="8877971" y="7326742"/>
          <a:ext cx="3525931" cy="228264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800" b="1">
              <a:solidFill>
                <a:srgbClr val="0000CC"/>
              </a:solidFill>
            </a:rPr>
            <a:t>05</a:t>
          </a:r>
          <a:r>
            <a:rPr lang="es-PE" sz="1800" b="1" baseline="0">
              <a:solidFill>
                <a:srgbClr val="0000CC"/>
              </a:solidFill>
            </a:rPr>
            <a:t> MESES</a:t>
          </a:r>
          <a:endParaRPr lang="es-PE" sz="1800" b="1">
            <a:solidFill>
              <a:srgbClr val="0000CC"/>
            </a:solidFill>
          </a:endParaRPr>
        </a:p>
      </xdr:txBody>
    </xdr:sp>
    <xdr:clientData/>
  </xdr:twoCellAnchor>
  <xdr:twoCellAnchor>
    <xdr:from>
      <xdr:col>7</xdr:col>
      <xdr:colOff>33619</xdr:colOff>
      <xdr:row>14</xdr:row>
      <xdr:rowOff>291353</xdr:rowOff>
    </xdr:from>
    <xdr:to>
      <xdr:col>10</xdr:col>
      <xdr:colOff>694766</xdr:colOff>
      <xdr:row>14</xdr:row>
      <xdr:rowOff>605116</xdr:rowOff>
    </xdr:to>
    <xdr:sp macro="" textlink="">
      <xdr:nvSpPr>
        <xdr:cNvPr id="9" name="Rectángulo redondeado 1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/>
      </xdr:nvSpPr>
      <xdr:spPr>
        <a:xfrm>
          <a:off x="6734737" y="8236324"/>
          <a:ext cx="2812676" cy="313763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800" b="1">
              <a:solidFill>
                <a:srgbClr val="0000CC"/>
              </a:solidFill>
            </a:rPr>
            <a:t>04</a:t>
          </a:r>
          <a:r>
            <a:rPr lang="es-PE" sz="1800" b="1" baseline="0">
              <a:solidFill>
                <a:srgbClr val="0000CC"/>
              </a:solidFill>
            </a:rPr>
            <a:t> MESES</a:t>
          </a:r>
          <a:endParaRPr lang="es-PE" sz="1800" b="1">
            <a:solidFill>
              <a:srgbClr val="0000CC"/>
            </a:solidFill>
          </a:endParaRPr>
        </a:p>
      </xdr:txBody>
    </xdr:sp>
    <xdr:clientData/>
  </xdr:twoCellAnchor>
  <xdr:twoCellAnchor>
    <xdr:from>
      <xdr:col>10</xdr:col>
      <xdr:colOff>33618</xdr:colOff>
      <xdr:row>15</xdr:row>
      <xdr:rowOff>515470</xdr:rowOff>
    </xdr:from>
    <xdr:to>
      <xdr:col>13</xdr:col>
      <xdr:colOff>694765</xdr:colOff>
      <xdr:row>15</xdr:row>
      <xdr:rowOff>829233</xdr:rowOff>
    </xdr:to>
    <xdr:sp macro="" textlink="">
      <xdr:nvSpPr>
        <xdr:cNvPr id="10" name="Rectángulo redondeado 1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/>
      </xdr:nvSpPr>
      <xdr:spPr>
        <a:xfrm>
          <a:off x="8886265" y="9379323"/>
          <a:ext cx="2812676" cy="313763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800" b="1">
              <a:solidFill>
                <a:srgbClr val="0000CC"/>
              </a:solidFill>
            </a:rPr>
            <a:t>04</a:t>
          </a:r>
          <a:r>
            <a:rPr lang="es-PE" sz="1800" b="1" baseline="0">
              <a:solidFill>
                <a:srgbClr val="0000CC"/>
              </a:solidFill>
            </a:rPr>
            <a:t> MESES</a:t>
          </a:r>
          <a:endParaRPr lang="es-PE" sz="1800" b="1">
            <a:solidFill>
              <a:srgbClr val="0000CC"/>
            </a:solidFill>
          </a:endParaRPr>
        </a:p>
      </xdr:txBody>
    </xdr:sp>
    <xdr:clientData/>
  </xdr:twoCellAnchor>
  <xdr:twoCellAnchor>
    <xdr:from>
      <xdr:col>12</xdr:col>
      <xdr:colOff>33618</xdr:colOff>
      <xdr:row>16</xdr:row>
      <xdr:rowOff>381000</xdr:rowOff>
    </xdr:from>
    <xdr:to>
      <xdr:col>15</xdr:col>
      <xdr:colOff>694765</xdr:colOff>
      <xdr:row>16</xdr:row>
      <xdr:rowOff>694763</xdr:rowOff>
    </xdr:to>
    <xdr:sp macro="" textlink="">
      <xdr:nvSpPr>
        <xdr:cNvPr id="12" name="Rectángulo redondeado 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/>
      </xdr:nvSpPr>
      <xdr:spPr>
        <a:xfrm>
          <a:off x="10320618" y="10544735"/>
          <a:ext cx="2812676" cy="313763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800" b="1">
              <a:solidFill>
                <a:srgbClr val="0000CC"/>
              </a:solidFill>
            </a:rPr>
            <a:t>04</a:t>
          </a:r>
          <a:r>
            <a:rPr lang="es-PE" sz="1800" b="1" baseline="0">
              <a:solidFill>
                <a:srgbClr val="0000CC"/>
              </a:solidFill>
            </a:rPr>
            <a:t> MESES</a:t>
          </a:r>
          <a:endParaRPr lang="es-PE" sz="1800" b="1">
            <a:solidFill>
              <a:srgbClr val="0000CC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48"/>
  <sheetViews>
    <sheetView zoomScale="85" zoomScaleNormal="85" workbookViewId="0">
      <pane ySplit="7" topLeftCell="A8" activePane="bottomLeft" state="frozen"/>
      <selection pane="bottomLeft" activeCell="L9" sqref="L9"/>
    </sheetView>
  </sheetViews>
  <sheetFormatPr baseColWidth="10" defaultRowHeight="15" x14ac:dyDescent="0.25"/>
  <cols>
    <col min="1" max="1" width="5.7109375" style="165" customWidth="1"/>
    <col min="2" max="2" width="44.85546875" style="165" customWidth="1"/>
    <col min="3" max="3" width="11.42578125" style="165"/>
    <col min="4" max="4" width="7.28515625" style="165" bestFit="1" customWidth="1"/>
    <col min="5" max="5" width="9.7109375" style="165" bestFit="1" customWidth="1"/>
    <col min="6" max="16" width="10.7109375" style="165" customWidth="1"/>
    <col min="17" max="17" width="12.85546875" style="197" customWidth="1"/>
    <col min="18" max="18" width="11.42578125" style="165" customWidth="1"/>
  </cols>
  <sheetData>
    <row r="4" spans="1:18" s="163" customFormat="1" x14ac:dyDescent="0.25">
      <c r="A4" s="383" t="s">
        <v>366</v>
      </c>
      <c r="B4" s="384"/>
      <c r="C4" s="384"/>
      <c r="D4" s="384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5"/>
      <c r="Q4" s="386"/>
      <c r="R4" s="162"/>
    </row>
    <row r="5" spans="1:18" s="163" customFormat="1" x14ac:dyDescent="0.25">
      <c r="A5" s="377" t="s">
        <v>222</v>
      </c>
      <c r="B5" s="398" t="s">
        <v>297</v>
      </c>
      <c r="C5" s="395" t="s">
        <v>298</v>
      </c>
      <c r="D5" s="392">
        <v>2020</v>
      </c>
      <c r="E5" s="393"/>
      <c r="F5" s="393"/>
      <c r="G5" s="393"/>
      <c r="H5" s="393"/>
      <c r="I5" s="393"/>
      <c r="J5" s="394"/>
      <c r="K5" s="380">
        <v>2021</v>
      </c>
      <c r="L5" s="381"/>
      <c r="M5" s="381"/>
      <c r="N5" s="381"/>
      <c r="O5" s="381"/>
      <c r="P5" s="382"/>
      <c r="Q5" s="210"/>
      <c r="R5" s="162"/>
    </row>
    <row r="6" spans="1:18" ht="14.25" customHeight="1" x14ac:dyDescent="0.25">
      <c r="A6" s="378"/>
      <c r="B6" s="399"/>
      <c r="C6" s="396"/>
      <c r="D6" s="164" t="s">
        <v>347</v>
      </c>
      <c r="E6" s="164" t="s">
        <v>348</v>
      </c>
      <c r="F6" s="164" t="s">
        <v>349</v>
      </c>
      <c r="G6" s="164" t="s">
        <v>350</v>
      </c>
      <c r="H6" s="164" t="s">
        <v>365</v>
      </c>
      <c r="I6" s="164" t="s">
        <v>352</v>
      </c>
      <c r="J6" s="164" t="s">
        <v>353</v>
      </c>
      <c r="K6" s="211" t="s">
        <v>354</v>
      </c>
      <c r="L6" s="211" t="s">
        <v>360</v>
      </c>
      <c r="M6" s="211" t="s">
        <v>361</v>
      </c>
      <c r="N6" s="211" t="s">
        <v>362</v>
      </c>
      <c r="O6" s="211" t="s">
        <v>363</v>
      </c>
      <c r="P6" s="211" t="s">
        <v>347</v>
      </c>
      <c r="Q6" s="387" t="s">
        <v>367</v>
      </c>
    </row>
    <row r="7" spans="1:18" ht="15" customHeight="1" x14ac:dyDescent="0.25">
      <c r="A7" s="379"/>
      <c r="B7" s="400"/>
      <c r="C7" s="397"/>
      <c r="D7" s="166">
        <v>6</v>
      </c>
      <c r="E7" s="166">
        <v>7</v>
      </c>
      <c r="F7" s="166">
        <v>8</v>
      </c>
      <c r="G7" s="166">
        <v>9</v>
      </c>
      <c r="H7" s="166">
        <v>10</v>
      </c>
      <c r="I7" s="166">
        <v>11</v>
      </c>
      <c r="J7" s="166">
        <v>12</v>
      </c>
      <c r="K7" s="212">
        <v>1</v>
      </c>
      <c r="L7" s="212">
        <v>2</v>
      </c>
      <c r="M7" s="212">
        <v>3</v>
      </c>
      <c r="N7" s="212">
        <v>4</v>
      </c>
      <c r="O7" s="212">
        <v>5</v>
      </c>
      <c r="P7" s="212">
        <v>6</v>
      </c>
      <c r="Q7" s="388"/>
    </row>
    <row r="8" spans="1:18" ht="72" customHeight="1" x14ac:dyDescent="0.25">
      <c r="A8" s="167">
        <v>1</v>
      </c>
      <c r="B8" s="168" t="str">
        <f>'Cronograma General'!E7</f>
        <v>MEJORAMIENTO DE LOS SERVICIOS DE SALUD DEL CENTRO DE SALUD ANDARAPA DEL DISTRITO DE ANDARAPA - PROVINCIA DE ANDAHUAYLAS - DEPARTAMENTO DE APURIMAC</v>
      </c>
      <c r="C8" s="169" t="s">
        <v>299</v>
      </c>
      <c r="D8" s="170"/>
      <c r="E8" s="171"/>
      <c r="F8" s="171"/>
      <c r="G8" s="171"/>
      <c r="H8" s="171"/>
      <c r="I8" s="171"/>
      <c r="J8" s="171"/>
      <c r="K8" s="172"/>
      <c r="L8" s="172"/>
      <c r="M8" s="172"/>
      <c r="N8" s="172"/>
      <c r="O8" s="172"/>
      <c r="P8" s="172"/>
      <c r="Q8" s="173">
        <f>'Cronograma General'!I7</f>
        <v>170000</v>
      </c>
    </row>
    <row r="9" spans="1:18" ht="72" customHeight="1" x14ac:dyDescent="0.25">
      <c r="A9" s="167">
        <v>2</v>
      </c>
      <c r="B9" s="168" t="str">
        <f>'Cronograma General'!E8</f>
        <v>MEJORAMIENTO DE LOS SERVICIOS DE SALUD DEL CENTRO DE SALUD HUACCANA DEL DISTRITO DE HUACCANA - PROVINCIA DE CHINCHEROS - DEPARTAMENTO DE APURIMAC</v>
      </c>
      <c r="C9" s="169" t="s">
        <v>299</v>
      </c>
      <c r="D9" s="174"/>
      <c r="E9" s="174"/>
      <c r="F9" s="174"/>
      <c r="G9" s="174"/>
      <c r="H9" s="174"/>
      <c r="I9" s="171"/>
      <c r="J9" s="171"/>
      <c r="K9" s="171"/>
      <c r="L9" s="171"/>
      <c r="M9" s="171"/>
      <c r="N9" s="174"/>
      <c r="O9" s="174"/>
      <c r="P9" s="174"/>
      <c r="Q9" s="173">
        <f>'Cronograma General'!I8</f>
        <v>220040.2</v>
      </c>
    </row>
    <row r="10" spans="1:18" ht="72" customHeight="1" x14ac:dyDescent="0.25">
      <c r="A10" s="167">
        <v>3</v>
      </c>
      <c r="B10" s="168" t="str">
        <f>'Cronograma General'!E9</f>
        <v>MEJORAMIENTO DE LOS SERVICIOS DE SALUD DE LOS EE.SS. KILCATA, YUMIRE, SONCCOCCOCHA, TURPAY Y MAMARA DE LAS PROVINCIAS DE ANTABAMBA Y GRAU DEL  DEPARTAMENTO DE APURIMAC</v>
      </c>
      <c r="C10" s="169" t="s">
        <v>299</v>
      </c>
      <c r="D10" s="174"/>
      <c r="E10" s="175"/>
      <c r="F10" s="174"/>
      <c r="G10" s="174"/>
      <c r="H10" s="174"/>
      <c r="I10" s="172"/>
      <c r="J10" s="171"/>
      <c r="K10" s="171"/>
      <c r="L10" s="171"/>
      <c r="M10" s="171"/>
      <c r="N10" s="171"/>
      <c r="O10" s="174"/>
      <c r="P10" s="174"/>
      <c r="Q10" s="173">
        <f>'Cronograma General'!I9</f>
        <v>77000</v>
      </c>
    </row>
    <row r="11" spans="1:18" ht="72" customHeight="1" x14ac:dyDescent="0.25">
      <c r="A11" s="167">
        <v>4</v>
      </c>
      <c r="B11" s="168" t="str">
        <f>'Cronograma General'!E10</f>
        <v>MEJORAMIENTO DEL ESTADO NUTRICIONAL DE NIÑOS Y NIÑAS MENORES DE 5 AÑOS EN LOS 60 DISTRITOS DE ALTA VULNERABILIDAD EN LAS 7 PROVINCIAS DEL DEPARTAMENTO DE APURIMAC</v>
      </c>
      <c r="C11" s="169" t="s">
        <v>299</v>
      </c>
      <c r="D11" s="213"/>
      <c r="E11" s="213"/>
      <c r="F11" s="213"/>
      <c r="G11" s="213"/>
      <c r="H11" s="213"/>
      <c r="I11" s="213"/>
      <c r="J11" s="213"/>
      <c r="K11" s="214"/>
      <c r="L11" s="214"/>
      <c r="M11" s="214"/>
      <c r="N11" s="214"/>
      <c r="O11" s="214"/>
      <c r="P11" s="214"/>
      <c r="Q11" s="173">
        <f>'Cronograma General'!I10</f>
        <v>145644.79999999999</v>
      </c>
    </row>
    <row r="12" spans="1:18" ht="72" customHeight="1" x14ac:dyDescent="0.25">
      <c r="A12" s="167">
        <v>5</v>
      </c>
      <c r="B12" s="168" t="str">
        <f>'Cronograma General'!E11</f>
        <v>MEJORAMIENTO DE LOS SERVICIOS DE SALUD DEL CENTRO DE SALUD TALAVERA DEL DISTRITO DE TALAVERA - PROVINCIA DE ANDAHUAYLAS - DEPARTAMENTO DE APURIMAC</v>
      </c>
      <c r="C12" s="169" t="s">
        <v>299</v>
      </c>
      <c r="D12" s="176"/>
      <c r="E12" s="176"/>
      <c r="F12" s="176"/>
      <c r="G12" s="176"/>
      <c r="H12" s="176"/>
      <c r="I12" s="176"/>
      <c r="J12" s="176"/>
      <c r="K12" s="171"/>
      <c r="L12" s="171"/>
      <c r="M12" s="171"/>
      <c r="N12" s="171"/>
      <c r="O12" s="171"/>
      <c r="P12" s="171"/>
      <c r="Q12" s="173">
        <f>'Cronograma General'!I11</f>
        <v>220040.2</v>
      </c>
    </row>
    <row r="13" spans="1:18" ht="72" customHeight="1" x14ac:dyDescent="0.25">
      <c r="A13" s="167">
        <v>6</v>
      </c>
      <c r="B13" s="168" t="str">
        <f>'Cronograma General'!E12</f>
        <v>MEJORAMIENTO DE LOS SERVICIOS DE SALUD DEL CENTRO DE SALUD MOLLEBAMBA DEL DISTRITO DE JUAN ESPINOZA MEDRANO - PROVINCIA DE ANTABAMBA - DEPARTAMENTO DE APURIMAC</v>
      </c>
      <c r="C13" s="169" t="s">
        <v>299</v>
      </c>
      <c r="D13" s="176"/>
      <c r="E13" s="176"/>
      <c r="F13" s="176"/>
      <c r="G13" s="176"/>
      <c r="H13" s="176"/>
      <c r="I13" s="176"/>
      <c r="J13" s="176"/>
      <c r="K13" s="171"/>
      <c r="L13" s="171"/>
      <c r="M13" s="171"/>
      <c r="N13" s="171"/>
      <c r="O13" s="171"/>
      <c r="P13" s="171"/>
      <c r="Q13" s="173">
        <f>'Cronograma General'!I12</f>
        <v>170000</v>
      </c>
    </row>
    <row r="14" spans="1:18" ht="87" customHeight="1" x14ac:dyDescent="0.25">
      <c r="A14" s="167">
        <v>7</v>
      </c>
      <c r="B14" s="168" t="str">
        <f>'Cronograma General'!E13</f>
        <v>MEJORAMIENTO DE LOS SERVICIOS DE SALUD DEL CENTRO DE SALUD ANDAHUAYLAS DEL DISTRITO DE ANDAHUAYLAS - PROVINCIA DE ANDAHUAYLAS - DEPARTAMENTO DE APURIMAC  DISTRITO DE ANDAHUAYLAS - PROVINCIA DE ANDAHUAYLAS - DEPARTAMENTO DE APURIMAC</v>
      </c>
      <c r="C14" s="169" t="s">
        <v>299</v>
      </c>
      <c r="D14" s="176"/>
      <c r="E14" s="176"/>
      <c r="F14" s="176"/>
      <c r="G14" s="176"/>
      <c r="H14" s="176"/>
      <c r="I14" s="176"/>
      <c r="J14" s="176"/>
      <c r="K14" s="171"/>
      <c r="L14" s="171"/>
      <c r="M14" s="171"/>
      <c r="N14" s="171"/>
      <c r="O14" s="171"/>
      <c r="P14" s="171"/>
      <c r="Q14" s="173">
        <f>'Cronograma General'!I13</f>
        <v>220000</v>
      </c>
    </row>
    <row r="15" spans="1:18" ht="72" customHeight="1" x14ac:dyDescent="0.25">
      <c r="A15" s="167">
        <v>8</v>
      </c>
      <c r="B15" s="168" t="str">
        <f>'Cronograma General'!E14</f>
        <v>MEJORAMIENTO DE LOS SERVICIOS DE SALUD DE LOS EE.SS. VILLA GLORIA, MARCAHUASI Y ATUMPATA DEL DISTRITO DE ABANCAY - PROVINCIA DE ABANCAY - DEPARTAMENTO DE APURIMAC</v>
      </c>
      <c r="C15" s="169" t="s">
        <v>299</v>
      </c>
      <c r="D15" s="176"/>
      <c r="E15" s="176"/>
      <c r="F15" s="176"/>
      <c r="G15" s="176"/>
      <c r="H15" s="176"/>
      <c r="I15" s="176"/>
      <c r="J15" s="176"/>
      <c r="K15" s="171"/>
      <c r="L15" s="171"/>
      <c r="M15" s="171"/>
      <c r="N15" s="171"/>
      <c r="O15" s="171"/>
      <c r="P15" s="171"/>
      <c r="Q15" s="173">
        <f>'Cronograma General'!I14</f>
        <v>60000</v>
      </c>
    </row>
    <row r="16" spans="1:18" ht="102.75" customHeight="1" x14ac:dyDescent="0.25">
      <c r="A16" s="167">
        <v>9</v>
      </c>
      <c r="B16" s="168" t="str">
        <f>'Cronograma General'!E15</f>
        <v>MEJORAMIENTO DE LOS SERVICIOS DE SALUD DE LOS PUESTOS DE SALUD LAHUALAHUA, PISQUICOCHA, CHACAPUENTE, TOTORA DE  AYMARAES, COLCA, IZCAHUACA, CCELLOPAMPA, CARAYBAMBA, KILCACCASA, PAMPAMARCA, CHACAPUENTE, COLCA Y CARAYBAMBA  DISTRITO DE CARAYBAMBA - PROVINCIA DE AYMARAES - DEPARTAMENTO DE APURIMAC</v>
      </c>
      <c r="C16" s="169" t="s">
        <v>299</v>
      </c>
      <c r="D16" s="176"/>
      <c r="E16" s="176"/>
      <c r="F16" s="176"/>
      <c r="G16" s="176"/>
      <c r="H16" s="176"/>
      <c r="I16" s="176"/>
      <c r="J16" s="176"/>
      <c r="K16" s="171"/>
      <c r="L16" s="171"/>
      <c r="M16" s="171"/>
      <c r="N16" s="171"/>
      <c r="O16" s="171"/>
      <c r="P16" s="171"/>
      <c r="Q16" s="173">
        <f>'Cronograma General'!I15</f>
        <v>87000</v>
      </c>
    </row>
    <row r="17" spans="1:18" ht="102.75" customHeight="1" x14ac:dyDescent="0.25">
      <c r="A17" s="167">
        <v>10</v>
      </c>
      <c r="B17" s="168" t="str">
        <f>'Cronograma General'!E16</f>
        <v>MEJORAMIENTO DE LAS ÁREAS DEL LABORATORIO REFERENCIAL, CADENA DE FRIO, DEFENSA NACIONAL, ALMACÉN GENERAL Y ALMACÉN DE MEDICAMENTOS DE LA SEDE ADMINISTRATIVA DE LA DIRESA APURIMAC  DISTRITO DE ABANCAY - PROVINCIA DE ABANCAY - DEPARTAMENTO DE APURIMAC</v>
      </c>
      <c r="C17" s="169" t="s">
        <v>299</v>
      </c>
      <c r="D17" s="176"/>
      <c r="E17" s="176"/>
      <c r="F17" s="176"/>
      <c r="G17" s="176"/>
      <c r="H17" s="176"/>
      <c r="I17" s="176"/>
      <c r="J17" s="176"/>
      <c r="K17" s="171"/>
      <c r="L17" s="171"/>
      <c r="M17" s="171"/>
      <c r="N17" s="171"/>
      <c r="O17" s="171"/>
      <c r="P17" s="171"/>
      <c r="Q17" s="173">
        <f>'Cronograma General'!I16</f>
        <v>150000</v>
      </c>
    </row>
    <row r="18" spans="1:18" x14ac:dyDescent="0.25">
      <c r="A18" s="209"/>
      <c r="B18" s="389" t="s">
        <v>300</v>
      </c>
      <c r="C18" s="390"/>
      <c r="D18" s="390"/>
      <c r="E18" s="390"/>
      <c r="F18" s="390"/>
      <c r="G18" s="390"/>
      <c r="H18" s="390"/>
      <c r="I18" s="390"/>
      <c r="J18" s="390"/>
      <c r="K18" s="390"/>
      <c r="L18" s="390"/>
      <c r="M18" s="390"/>
      <c r="N18" s="390"/>
      <c r="O18" s="391"/>
      <c r="P18" s="215"/>
      <c r="Q18" s="177">
        <f>SUM(Q8:Q17)</f>
        <v>1519725.2</v>
      </c>
    </row>
    <row r="19" spans="1:18" x14ac:dyDescent="0.25">
      <c r="A19" s="178"/>
      <c r="B19" s="178"/>
      <c r="C19" s="179"/>
      <c r="D19" s="180"/>
      <c r="E19" s="180"/>
      <c r="F19" s="180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2"/>
    </row>
    <row r="20" spans="1:18" x14ac:dyDescent="0.25">
      <c r="A20" s="178"/>
      <c r="B20" s="178"/>
      <c r="C20" s="179"/>
      <c r="D20" s="180"/>
      <c r="E20" s="180"/>
      <c r="F20" s="180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2"/>
      <c r="R20" s="165">
        <f>SUM(Q8:Q19)</f>
        <v>3039450.4</v>
      </c>
    </row>
    <row r="21" spans="1:18" s="163" customFormat="1" x14ac:dyDescent="0.25">
      <c r="R21" s="162"/>
    </row>
    <row r="22" spans="1:18" s="163" customFormat="1" x14ac:dyDescent="0.25">
      <c r="A22" s="162"/>
      <c r="B22" s="162" t="s">
        <v>301</v>
      </c>
      <c r="C22" s="162" t="s">
        <v>302</v>
      </c>
      <c r="D22" s="162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83"/>
      <c r="R22" s="162"/>
    </row>
    <row r="23" spans="1:18" s="163" customFormat="1" x14ac:dyDescent="0.25">
      <c r="A23" s="162"/>
      <c r="B23" s="162" t="s">
        <v>303</v>
      </c>
      <c r="C23" s="162" t="s">
        <v>304</v>
      </c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83"/>
      <c r="R23" s="162"/>
    </row>
    <row r="24" spans="1:18" s="163" customFormat="1" x14ac:dyDescent="0.25">
      <c r="A24" s="162"/>
      <c r="B24" s="162" t="s">
        <v>305</v>
      </c>
      <c r="C24" s="162" t="s">
        <v>306</v>
      </c>
      <c r="D24" s="162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83"/>
      <c r="R24" s="162"/>
    </row>
    <row r="25" spans="1:18" x14ac:dyDescent="0.25">
      <c r="A25" s="162"/>
      <c r="B25" s="162" t="s">
        <v>307</v>
      </c>
      <c r="C25" s="162" t="s">
        <v>308</v>
      </c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83"/>
    </row>
    <row r="26" spans="1:18" x14ac:dyDescent="0.25">
      <c r="A26" s="162"/>
      <c r="B26" s="162" t="s">
        <v>309</v>
      </c>
      <c r="C26" s="162" t="s">
        <v>310</v>
      </c>
      <c r="D26" s="162"/>
      <c r="E26" s="162"/>
      <c r="F26" s="162"/>
      <c r="G26" s="162"/>
      <c r="H26" s="162"/>
      <c r="I26" s="162"/>
      <c r="J26" s="162"/>
      <c r="K26" s="162"/>
      <c r="L26" s="162"/>
      <c r="M26" s="162"/>
      <c r="N26" s="162"/>
      <c r="O26" s="162"/>
      <c r="P26" s="162"/>
      <c r="Q26" s="183"/>
    </row>
    <row r="27" spans="1:18" x14ac:dyDescent="0.25">
      <c r="A27" s="162"/>
      <c r="B27" s="162" t="s">
        <v>311</v>
      </c>
      <c r="C27" s="162" t="s">
        <v>312</v>
      </c>
      <c r="D27" s="162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5"/>
    </row>
    <row r="28" spans="1:18" x14ac:dyDescent="0.25">
      <c r="A28" s="162"/>
      <c r="B28" s="162" t="s">
        <v>313</v>
      </c>
      <c r="C28" s="186"/>
      <c r="D28" s="186"/>
      <c r="E28" s="186"/>
      <c r="F28" s="186"/>
      <c r="G28" s="186"/>
      <c r="H28" s="186"/>
      <c r="I28" s="186"/>
      <c r="J28" s="186"/>
      <c r="K28" s="186"/>
      <c r="L28" s="186"/>
      <c r="M28" s="186"/>
      <c r="N28" s="186"/>
      <c r="O28" s="186"/>
      <c r="P28" s="186"/>
      <c r="Q28" s="186"/>
      <c r="R28" s="187"/>
    </row>
    <row r="29" spans="1:18" x14ac:dyDescent="0.25">
      <c r="A29" s="162"/>
      <c r="B29" s="162" t="s">
        <v>314</v>
      </c>
      <c r="C29" s="162" t="s">
        <v>315</v>
      </c>
      <c r="D29" s="184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186"/>
      <c r="R29" s="187"/>
    </row>
    <row r="30" spans="1:18" x14ac:dyDescent="0.25">
      <c r="A30" s="162"/>
      <c r="B30" s="162" t="s">
        <v>311</v>
      </c>
      <c r="C30" s="186"/>
      <c r="D30" s="186"/>
      <c r="E30" s="186"/>
      <c r="F30" s="186"/>
      <c r="G30" s="186"/>
      <c r="H30" s="186"/>
      <c r="I30" s="186"/>
      <c r="J30" s="186"/>
      <c r="K30" s="186"/>
      <c r="L30" s="186"/>
      <c r="M30" s="186"/>
      <c r="N30" s="186"/>
      <c r="O30" s="186"/>
      <c r="P30" s="186"/>
      <c r="Q30" s="186"/>
      <c r="R30" s="187"/>
    </row>
    <row r="31" spans="1:18" x14ac:dyDescent="0.25">
      <c r="A31" s="162"/>
      <c r="B31" s="162" t="s">
        <v>316</v>
      </c>
      <c r="C31" s="186"/>
      <c r="D31" s="186"/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7"/>
    </row>
    <row r="32" spans="1:18" x14ac:dyDescent="0.25">
      <c r="A32" s="162"/>
      <c r="B32" s="162" t="s">
        <v>317</v>
      </c>
      <c r="C32" s="186"/>
      <c r="D32" s="186"/>
      <c r="E32" s="186"/>
      <c r="F32" s="186"/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7"/>
    </row>
    <row r="33" spans="1:18" x14ac:dyDescent="0.25">
      <c r="A33" s="162"/>
      <c r="B33" s="162" t="s">
        <v>318</v>
      </c>
      <c r="C33" s="186"/>
      <c r="D33" s="186"/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7"/>
    </row>
    <row r="34" spans="1:18" x14ac:dyDescent="0.25">
      <c r="A34" s="162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7"/>
    </row>
    <row r="35" spans="1:18" x14ac:dyDescent="0.25">
      <c r="A35" s="162"/>
      <c r="B35" s="162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7"/>
    </row>
    <row r="36" spans="1:18" x14ac:dyDescent="0.25">
      <c r="A36" s="162"/>
      <c r="B36" s="188"/>
      <c r="C36" s="186"/>
      <c r="D36" s="189"/>
      <c r="E36" s="189"/>
      <c r="F36" s="189"/>
      <c r="G36" s="189"/>
      <c r="H36" s="189"/>
      <c r="I36" s="189"/>
      <c r="J36" s="189"/>
      <c r="K36" s="189"/>
      <c r="L36" s="189"/>
      <c r="M36" s="189"/>
      <c r="N36" s="189"/>
      <c r="O36" s="189"/>
      <c r="P36" s="189"/>
      <c r="Q36" s="186"/>
      <c r="R36" s="190"/>
    </row>
    <row r="37" spans="1:18" x14ac:dyDescent="0.25">
      <c r="B37" s="191"/>
      <c r="C37" s="192"/>
      <c r="D37" s="190"/>
      <c r="E37" s="190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87"/>
      <c r="R37" s="190"/>
    </row>
    <row r="38" spans="1:18" x14ac:dyDescent="0.25">
      <c r="B38" s="193"/>
      <c r="C38" s="190"/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87"/>
      <c r="R38" s="190"/>
    </row>
    <row r="39" spans="1:18" x14ac:dyDescent="0.25">
      <c r="B39" s="193"/>
      <c r="C39" s="190"/>
      <c r="D39" s="190"/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87"/>
      <c r="R39" s="190"/>
    </row>
    <row r="40" spans="1:18" x14ac:dyDescent="0.25">
      <c r="B40" s="191"/>
      <c r="C40" s="192"/>
      <c r="D40" s="190"/>
      <c r="E40" s="190"/>
      <c r="F40" s="190"/>
      <c r="G40" s="194"/>
      <c r="H40" s="194"/>
      <c r="I40" s="194"/>
      <c r="J40" s="194"/>
      <c r="K40" s="194"/>
      <c r="L40" s="194"/>
      <c r="M40" s="194"/>
      <c r="N40" s="194"/>
      <c r="O40" s="194"/>
      <c r="P40" s="194"/>
      <c r="Q40" s="187"/>
      <c r="R40" s="194"/>
    </row>
    <row r="41" spans="1:18" x14ac:dyDescent="0.25">
      <c r="B41" s="193"/>
      <c r="C41" s="190"/>
      <c r="D41" s="190"/>
      <c r="E41" s="190"/>
      <c r="F41" s="190"/>
      <c r="G41" s="194"/>
      <c r="H41" s="194"/>
      <c r="I41" s="194"/>
      <c r="J41" s="194"/>
      <c r="K41" s="194"/>
      <c r="L41" s="194"/>
      <c r="M41" s="194"/>
      <c r="N41" s="194"/>
      <c r="O41" s="194"/>
      <c r="P41" s="194"/>
      <c r="Q41" s="187"/>
      <c r="R41" s="194"/>
    </row>
    <row r="42" spans="1:18" x14ac:dyDescent="0.25">
      <c r="B42" s="193"/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5"/>
      <c r="R42" s="194"/>
    </row>
    <row r="43" spans="1:18" x14ac:dyDescent="0.25">
      <c r="B43" s="193"/>
      <c r="C43" s="190"/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0"/>
      <c r="Q43" s="187"/>
      <c r="R43" s="194"/>
    </row>
    <row r="44" spans="1:18" x14ac:dyDescent="0.25">
      <c r="B44" s="193"/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87"/>
      <c r="R44" s="194"/>
    </row>
    <row r="45" spans="1:18" x14ac:dyDescent="0.25">
      <c r="B45" s="193"/>
      <c r="C45" s="190"/>
      <c r="D45" s="190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87"/>
      <c r="R45" s="194"/>
    </row>
    <row r="46" spans="1:18" x14ac:dyDescent="0.25">
      <c r="B46" s="196"/>
      <c r="C46" s="187"/>
      <c r="D46" s="190"/>
      <c r="E46" s="190"/>
      <c r="F46" s="190"/>
      <c r="G46" s="190"/>
      <c r="H46" s="190"/>
      <c r="I46" s="190"/>
      <c r="J46" s="190"/>
      <c r="K46" s="190"/>
      <c r="L46" s="190"/>
      <c r="M46" s="190"/>
      <c r="N46" s="190"/>
      <c r="O46" s="190"/>
      <c r="P46" s="190"/>
      <c r="Q46" s="195"/>
      <c r="R46" s="194"/>
    </row>
    <row r="47" spans="1:18" x14ac:dyDescent="0.25">
      <c r="B47" s="193"/>
      <c r="C47" s="190"/>
      <c r="D47" s="190"/>
      <c r="E47" s="190"/>
      <c r="F47" s="190"/>
      <c r="G47" s="190"/>
      <c r="H47" s="190"/>
      <c r="I47" s="190"/>
      <c r="J47" s="190"/>
      <c r="K47" s="190"/>
      <c r="L47" s="190"/>
      <c r="M47" s="190"/>
      <c r="N47" s="190"/>
      <c r="O47" s="190"/>
      <c r="P47" s="190"/>
      <c r="Q47" s="195"/>
      <c r="R47" s="194"/>
    </row>
    <row r="48" spans="1:18" x14ac:dyDescent="0.25">
      <c r="B48" s="193"/>
      <c r="C48" s="190"/>
      <c r="D48" s="190"/>
      <c r="E48" s="190"/>
      <c r="F48" s="190"/>
      <c r="G48" s="190"/>
      <c r="H48" s="190"/>
      <c r="I48" s="190"/>
      <c r="J48" s="190"/>
      <c r="K48" s="190"/>
      <c r="L48" s="190"/>
      <c r="M48" s="190"/>
      <c r="N48" s="190"/>
      <c r="O48" s="190"/>
      <c r="P48" s="190"/>
      <c r="Q48" s="195"/>
      <c r="R48" s="194"/>
    </row>
  </sheetData>
  <mergeCells count="8">
    <mergeCell ref="A5:A7"/>
    <mergeCell ref="K5:P5"/>
    <mergeCell ref="A4:Q4"/>
    <mergeCell ref="Q6:Q7"/>
    <mergeCell ref="B18:O18"/>
    <mergeCell ref="D5:J5"/>
    <mergeCell ref="C5:C7"/>
    <mergeCell ref="B5:B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BK16"/>
  <sheetViews>
    <sheetView zoomScale="70" zoomScaleNormal="70" workbookViewId="0">
      <pane ySplit="6" topLeftCell="A7" activePane="bottomLeft" state="frozen"/>
      <selection activeCell="F1" sqref="F1"/>
      <selection pane="bottomLeft" activeCell="G9" sqref="G9"/>
    </sheetView>
  </sheetViews>
  <sheetFormatPr baseColWidth="10" defaultColWidth="11.42578125" defaultRowHeight="12.75" x14ac:dyDescent="0.25"/>
  <cols>
    <col min="1" max="1" width="1" style="145" customWidth="1"/>
    <col min="2" max="2" width="5.42578125" style="145" customWidth="1"/>
    <col min="3" max="4" width="9.7109375" style="145" customWidth="1"/>
    <col min="5" max="5" width="36.5703125" style="145" customWidth="1"/>
    <col min="6" max="6" width="14.28515625" style="145" customWidth="1"/>
    <col min="7" max="7" width="45.42578125" style="145" customWidth="1"/>
    <col min="8" max="8" width="15.85546875" style="145" customWidth="1"/>
    <col min="9" max="9" width="16.5703125" style="145" customWidth="1"/>
    <col min="10" max="10" width="18.5703125" style="145" customWidth="1"/>
    <col min="11" max="62" width="2.42578125" style="145" customWidth="1"/>
    <col min="63" max="16384" width="11.42578125" style="145"/>
  </cols>
  <sheetData>
    <row r="2" spans="2:63" ht="13.5" thickBot="1" x14ac:dyDescent="0.3"/>
    <row r="3" spans="2:63" ht="15.75" x14ac:dyDescent="0.25">
      <c r="B3" s="416" t="s">
        <v>346</v>
      </c>
      <c r="C3" s="417"/>
      <c r="D3" s="417"/>
      <c r="E3" s="418"/>
      <c r="F3" s="418"/>
      <c r="G3" s="418"/>
      <c r="H3" s="418"/>
      <c r="I3" s="418"/>
      <c r="J3" s="418"/>
      <c r="K3" s="418"/>
      <c r="L3" s="418"/>
      <c r="M3" s="418"/>
      <c r="N3" s="418"/>
      <c r="O3" s="418"/>
      <c r="P3" s="418"/>
      <c r="Q3" s="418"/>
      <c r="R3" s="418"/>
      <c r="S3" s="418"/>
      <c r="T3" s="418"/>
      <c r="U3" s="418"/>
      <c r="V3" s="418"/>
      <c r="W3" s="418"/>
      <c r="X3" s="418"/>
      <c r="Y3" s="418"/>
      <c r="Z3" s="418"/>
      <c r="AA3" s="418"/>
      <c r="AB3" s="418"/>
      <c r="AC3" s="418"/>
      <c r="AD3" s="418"/>
      <c r="AE3" s="418"/>
      <c r="AF3" s="418"/>
      <c r="AG3" s="418"/>
      <c r="AH3" s="418"/>
      <c r="AI3" s="418"/>
      <c r="AJ3" s="418"/>
      <c r="AK3" s="418"/>
      <c r="AL3" s="418"/>
      <c r="AM3" s="419"/>
      <c r="AN3" s="419"/>
      <c r="AO3" s="419"/>
      <c r="AP3" s="419"/>
      <c r="AQ3" s="419"/>
      <c r="AR3" s="419"/>
      <c r="AS3" s="419"/>
      <c r="AT3" s="419"/>
      <c r="AU3" s="419"/>
      <c r="AV3" s="419"/>
      <c r="AW3" s="419"/>
      <c r="AX3" s="419"/>
      <c r="AY3" s="419"/>
      <c r="AZ3" s="419"/>
      <c r="BA3" s="419"/>
      <c r="BB3" s="419"/>
      <c r="BC3" s="419"/>
      <c r="BD3" s="419"/>
      <c r="BE3" s="419"/>
      <c r="BF3" s="419"/>
      <c r="BG3" s="419"/>
      <c r="BH3" s="419"/>
      <c r="BI3" s="419"/>
      <c r="BJ3" s="419"/>
      <c r="BK3" s="420"/>
    </row>
    <row r="4" spans="2:63" ht="15.75" customHeight="1" x14ac:dyDescent="0.25">
      <c r="B4" s="421" t="s">
        <v>222</v>
      </c>
      <c r="C4" s="401" t="s">
        <v>331</v>
      </c>
      <c r="D4" s="401" t="s">
        <v>330</v>
      </c>
      <c r="E4" s="401" t="s">
        <v>13</v>
      </c>
      <c r="F4" s="401" t="s">
        <v>14</v>
      </c>
      <c r="G4" s="401" t="s">
        <v>441</v>
      </c>
      <c r="H4" s="401" t="s">
        <v>15</v>
      </c>
      <c r="I4" s="401" t="s">
        <v>16</v>
      </c>
      <c r="J4" s="401" t="s">
        <v>20</v>
      </c>
      <c r="K4" s="411">
        <v>2020</v>
      </c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2"/>
      <c r="X4" s="412"/>
      <c r="Y4" s="412"/>
      <c r="Z4" s="412"/>
      <c r="AA4" s="412"/>
      <c r="AB4" s="412"/>
      <c r="AC4" s="412"/>
      <c r="AD4" s="412"/>
      <c r="AE4" s="412"/>
      <c r="AF4" s="412"/>
      <c r="AG4" s="412"/>
      <c r="AH4" s="412"/>
      <c r="AI4" s="412"/>
      <c r="AJ4" s="412"/>
      <c r="AK4" s="412"/>
      <c r="AL4" s="413"/>
      <c r="AM4" s="411">
        <v>2021</v>
      </c>
      <c r="AN4" s="412"/>
      <c r="AO4" s="412"/>
      <c r="AP4" s="412"/>
      <c r="AQ4" s="412"/>
      <c r="AR4" s="412"/>
      <c r="AS4" s="412"/>
      <c r="AT4" s="412"/>
      <c r="AU4" s="412"/>
      <c r="AV4" s="412"/>
      <c r="AW4" s="412"/>
      <c r="AX4" s="412"/>
      <c r="AY4" s="412"/>
      <c r="AZ4" s="412"/>
      <c r="BA4" s="412"/>
      <c r="BB4" s="412"/>
      <c r="BC4" s="412"/>
      <c r="BD4" s="412"/>
      <c r="BE4" s="412"/>
      <c r="BF4" s="412"/>
      <c r="BG4" s="412"/>
      <c r="BH4" s="412"/>
      <c r="BI4" s="412"/>
      <c r="BJ4" s="413"/>
      <c r="BK4" s="280"/>
    </row>
    <row r="5" spans="2:63" s="146" customFormat="1" ht="33" customHeight="1" x14ac:dyDescent="0.25">
      <c r="B5" s="422"/>
      <c r="C5" s="402"/>
      <c r="D5" s="402"/>
      <c r="E5" s="402"/>
      <c r="F5" s="402"/>
      <c r="G5" s="402"/>
      <c r="H5" s="402"/>
      <c r="I5" s="402"/>
      <c r="J5" s="402"/>
      <c r="K5" s="404" t="s">
        <v>347</v>
      </c>
      <c r="L5" s="404"/>
      <c r="M5" s="404"/>
      <c r="N5" s="404"/>
      <c r="O5" s="405" t="s">
        <v>348</v>
      </c>
      <c r="P5" s="405"/>
      <c r="Q5" s="405"/>
      <c r="R5" s="405"/>
      <c r="S5" s="404" t="s">
        <v>349</v>
      </c>
      <c r="T5" s="404"/>
      <c r="U5" s="404"/>
      <c r="V5" s="404"/>
      <c r="W5" s="405" t="s">
        <v>350</v>
      </c>
      <c r="X5" s="405"/>
      <c r="Y5" s="405"/>
      <c r="Z5" s="405"/>
      <c r="AA5" s="404" t="s">
        <v>351</v>
      </c>
      <c r="AB5" s="404"/>
      <c r="AC5" s="404"/>
      <c r="AD5" s="404"/>
      <c r="AE5" s="405" t="s">
        <v>352</v>
      </c>
      <c r="AF5" s="405"/>
      <c r="AG5" s="405"/>
      <c r="AH5" s="405"/>
      <c r="AI5" s="404" t="s">
        <v>353</v>
      </c>
      <c r="AJ5" s="404"/>
      <c r="AK5" s="404"/>
      <c r="AL5" s="404"/>
      <c r="AM5" s="405" t="s">
        <v>354</v>
      </c>
      <c r="AN5" s="405"/>
      <c r="AO5" s="405"/>
      <c r="AP5" s="405"/>
      <c r="AQ5" s="404" t="s">
        <v>360</v>
      </c>
      <c r="AR5" s="404"/>
      <c r="AS5" s="404"/>
      <c r="AT5" s="404"/>
      <c r="AU5" s="405" t="s">
        <v>361</v>
      </c>
      <c r="AV5" s="405"/>
      <c r="AW5" s="405"/>
      <c r="AX5" s="405"/>
      <c r="AY5" s="404" t="s">
        <v>362</v>
      </c>
      <c r="AZ5" s="404"/>
      <c r="BA5" s="404"/>
      <c r="BB5" s="404"/>
      <c r="BC5" s="405" t="s">
        <v>363</v>
      </c>
      <c r="BD5" s="405"/>
      <c r="BE5" s="405"/>
      <c r="BF5" s="405"/>
      <c r="BG5" s="404" t="s">
        <v>347</v>
      </c>
      <c r="BH5" s="404"/>
      <c r="BI5" s="404"/>
      <c r="BJ5" s="404"/>
      <c r="BK5" s="414" t="s">
        <v>23</v>
      </c>
    </row>
    <row r="6" spans="2:63" ht="45.75" customHeight="1" thickBot="1" x14ac:dyDescent="0.3">
      <c r="B6" s="423"/>
      <c r="C6" s="403"/>
      <c r="D6" s="403"/>
      <c r="E6" s="403"/>
      <c r="F6" s="403"/>
      <c r="G6" s="403"/>
      <c r="H6" s="403"/>
      <c r="I6" s="403"/>
      <c r="J6" s="403"/>
      <c r="K6" s="245" t="s">
        <v>6</v>
      </c>
      <c r="L6" s="245" t="s">
        <v>7</v>
      </c>
      <c r="M6" s="245" t="s">
        <v>8</v>
      </c>
      <c r="N6" s="245" t="s">
        <v>9</v>
      </c>
      <c r="O6" s="246" t="s">
        <v>6</v>
      </c>
      <c r="P6" s="246" t="s">
        <v>7</v>
      </c>
      <c r="Q6" s="246" t="s">
        <v>8</v>
      </c>
      <c r="R6" s="246" t="s">
        <v>9</v>
      </c>
      <c r="S6" s="245" t="s">
        <v>6</v>
      </c>
      <c r="T6" s="245" t="s">
        <v>7</v>
      </c>
      <c r="U6" s="245" t="s">
        <v>8</v>
      </c>
      <c r="V6" s="245" t="s">
        <v>9</v>
      </c>
      <c r="W6" s="246" t="s">
        <v>6</v>
      </c>
      <c r="X6" s="246" t="s">
        <v>7</v>
      </c>
      <c r="Y6" s="246" t="s">
        <v>8</v>
      </c>
      <c r="Z6" s="246" t="s">
        <v>9</v>
      </c>
      <c r="AA6" s="153" t="s">
        <v>6</v>
      </c>
      <c r="AB6" s="153" t="s">
        <v>7</v>
      </c>
      <c r="AC6" s="153" t="s">
        <v>8</v>
      </c>
      <c r="AD6" s="153" t="s">
        <v>9</v>
      </c>
      <c r="AE6" s="152" t="s">
        <v>6</v>
      </c>
      <c r="AF6" s="152" t="s">
        <v>7</v>
      </c>
      <c r="AG6" s="152" t="s">
        <v>8</v>
      </c>
      <c r="AH6" s="152" t="s">
        <v>9</v>
      </c>
      <c r="AI6" s="153" t="s">
        <v>6</v>
      </c>
      <c r="AJ6" s="153" t="s">
        <v>7</v>
      </c>
      <c r="AK6" s="153" t="s">
        <v>8</v>
      </c>
      <c r="AL6" s="153" t="s">
        <v>9</v>
      </c>
      <c r="AM6" s="152" t="s">
        <v>6</v>
      </c>
      <c r="AN6" s="152" t="s">
        <v>7</v>
      </c>
      <c r="AO6" s="152" t="s">
        <v>8</v>
      </c>
      <c r="AP6" s="152" t="s">
        <v>9</v>
      </c>
      <c r="AQ6" s="153" t="s">
        <v>361</v>
      </c>
      <c r="AR6" s="153" t="s">
        <v>7</v>
      </c>
      <c r="AS6" s="153" t="s">
        <v>8</v>
      </c>
      <c r="AT6" s="153" t="s">
        <v>9</v>
      </c>
      <c r="AU6" s="152" t="s">
        <v>6</v>
      </c>
      <c r="AV6" s="152" t="s">
        <v>7</v>
      </c>
      <c r="AW6" s="152" t="s">
        <v>8</v>
      </c>
      <c r="AX6" s="152" t="s">
        <v>9</v>
      </c>
      <c r="AY6" s="153" t="s">
        <v>6</v>
      </c>
      <c r="AZ6" s="153" t="s">
        <v>7</v>
      </c>
      <c r="BA6" s="153" t="s">
        <v>8</v>
      </c>
      <c r="BB6" s="153" t="s">
        <v>9</v>
      </c>
      <c r="BC6" s="152" t="s">
        <v>6</v>
      </c>
      <c r="BD6" s="152" t="s">
        <v>7</v>
      </c>
      <c r="BE6" s="152" t="s">
        <v>8</v>
      </c>
      <c r="BF6" s="152" t="s">
        <v>9</v>
      </c>
      <c r="BG6" s="153" t="s">
        <v>6</v>
      </c>
      <c r="BH6" s="153" t="s">
        <v>7</v>
      </c>
      <c r="BI6" s="153" t="s">
        <v>8</v>
      </c>
      <c r="BJ6" s="153" t="s">
        <v>9</v>
      </c>
      <c r="BK6" s="415"/>
    </row>
    <row r="7" spans="2:63" ht="156" customHeight="1" thickBot="1" x14ac:dyDescent="0.3">
      <c r="B7" s="281">
        <v>1</v>
      </c>
      <c r="C7" s="147" t="s">
        <v>328</v>
      </c>
      <c r="D7" s="147" t="s">
        <v>329</v>
      </c>
      <c r="E7" s="148" t="s">
        <v>278</v>
      </c>
      <c r="F7" s="151" t="s">
        <v>18</v>
      </c>
      <c r="G7" s="148" t="s">
        <v>364</v>
      </c>
      <c r="H7" s="151" t="s">
        <v>40</v>
      </c>
      <c r="I7" s="150">
        <v>170000</v>
      </c>
      <c r="J7" s="244"/>
      <c r="K7" s="256"/>
      <c r="L7" s="257"/>
      <c r="M7" s="257"/>
      <c r="N7" s="258"/>
      <c r="O7" s="256"/>
      <c r="P7" s="257"/>
      <c r="Q7" s="257"/>
      <c r="R7" s="258"/>
      <c r="S7" s="247"/>
      <c r="T7" s="248"/>
      <c r="U7" s="248"/>
      <c r="V7" s="249"/>
      <c r="W7" s="250"/>
      <c r="X7" s="251"/>
      <c r="Y7" s="251"/>
      <c r="Z7" s="252"/>
      <c r="AA7" s="250"/>
      <c r="AB7" s="251"/>
      <c r="AC7" s="251"/>
      <c r="AD7" s="252"/>
      <c r="AE7" s="250"/>
      <c r="AF7" s="251"/>
      <c r="AG7" s="251"/>
      <c r="AH7" s="252"/>
      <c r="AI7" s="250"/>
      <c r="AJ7" s="251"/>
      <c r="AK7" s="251"/>
      <c r="AL7" s="252"/>
      <c r="AM7" s="250"/>
      <c r="AN7" s="251"/>
      <c r="AO7" s="251"/>
      <c r="AP7" s="252"/>
      <c r="AQ7" s="250"/>
      <c r="AR7" s="251"/>
      <c r="AS7" s="251"/>
      <c r="AT7" s="252"/>
      <c r="AU7" s="250"/>
      <c r="AV7" s="251"/>
      <c r="AW7" s="251"/>
      <c r="AX7" s="252"/>
      <c r="AY7" s="250"/>
      <c r="AZ7" s="251"/>
      <c r="BA7" s="251"/>
      <c r="BB7" s="252"/>
      <c r="BC7" s="250"/>
      <c r="BD7" s="251"/>
      <c r="BE7" s="251"/>
      <c r="BF7" s="252"/>
      <c r="BG7" s="250"/>
      <c r="BH7" s="251"/>
      <c r="BI7" s="251"/>
      <c r="BJ7" s="268"/>
      <c r="BK7" s="290" t="s">
        <v>21</v>
      </c>
    </row>
    <row r="8" spans="2:63" ht="154.5" customHeight="1" thickBot="1" x14ac:dyDescent="0.3">
      <c r="B8" s="282">
        <v>2</v>
      </c>
      <c r="C8" s="203"/>
      <c r="D8" s="203" t="s">
        <v>332</v>
      </c>
      <c r="E8" s="204" t="s">
        <v>282</v>
      </c>
      <c r="F8" s="205" t="s">
        <v>18</v>
      </c>
      <c r="G8" s="204" t="s">
        <v>364</v>
      </c>
      <c r="H8" s="205" t="s">
        <v>40</v>
      </c>
      <c r="I8" s="206">
        <v>220040.2</v>
      </c>
      <c r="J8" s="253"/>
      <c r="K8" s="262"/>
      <c r="L8" s="263"/>
      <c r="M8" s="263"/>
      <c r="N8" s="264"/>
      <c r="O8" s="262"/>
      <c r="P8" s="263"/>
      <c r="Q8" s="263"/>
      <c r="R8" s="264"/>
      <c r="S8" s="255"/>
      <c r="T8" s="251"/>
      <c r="U8" s="251"/>
      <c r="V8" s="252"/>
      <c r="W8" s="250"/>
      <c r="X8" s="251"/>
      <c r="Y8" s="251"/>
      <c r="Z8" s="252"/>
      <c r="AA8" s="250"/>
      <c r="AB8" s="251"/>
      <c r="AC8" s="251"/>
      <c r="AD8" s="252"/>
      <c r="AE8" s="250"/>
      <c r="AF8" s="251"/>
      <c r="AG8" s="251"/>
      <c r="AH8" s="252"/>
      <c r="AI8" s="250"/>
      <c r="AJ8" s="251"/>
      <c r="AK8" s="251"/>
      <c r="AL8" s="252"/>
      <c r="AM8" s="250"/>
      <c r="AN8" s="251"/>
      <c r="AO8" s="251"/>
      <c r="AP8" s="252"/>
      <c r="AQ8" s="250"/>
      <c r="AR8" s="251"/>
      <c r="AS8" s="251"/>
      <c r="AT8" s="252"/>
      <c r="AU8" s="250"/>
      <c r="AV8" s="251"/>
      <c r="AW8" s="251"/>
      <c r="AX8" s="252"/>
      <c r="AY8" s="250"/>
      <c r="AZ8" s="251"/>
      <c r="BA8" s="251"/>
      <c r="BB8" s="252"/>
      <c r="BC8" s="250"/>
      <c r="BD8" s="251"/>
      <c r="BE8" s="251"/>
      <c r="BF8" s="252"/>
      <c r="BG8" s="250"/>
      <c r="BH8" s="251"/>
      <c r="BI8" s="251"/>
      <c r="BJ8" s="268"/>
      <c r="BK8" s="290" t="s">
        <v>344</v>
      </c>
    </row>
    <row r="9" spans="2:63" ht="81.75" customHeight="1" thickBot="1" x14ac:dyDescent="0.3">
      <c r="B9" s="281">
        <v>3</v>
      </c>
      <c r="C9" s="147"/>
      <c r="D9" s="147" t="s">
        <v>333</v>
      </c>
      <c r="E9" s="148" t="s">
        <v>323</v>
      </c>
      <c r="F9" s="151" t="s">
        <v>18</v>
      </c>
      <c r="G9" s="148" t="s">
        <v>19</v>
      </c>
      <c r="H9" s="151" t="s">
        <v>341</v>
      </c>
      <c r="I9" s="150">
        <v>77000</v>
      </c>
      <c r="J9" s="254"/>
      <c r="K9" s="265"/>
      <c r="L9" s="266"/>
      <c r="M9" s="266"/>
      <c r="N9" s="267"/>
      <c r="O9" s="265"/>
      <c r="P9" s="266"/>
      <c r="Q9" s="266"/>
      <c r="R9" s="267"/>
      <c r="S9" s="255"/>
      <c r="T9" s="251"/>
      <c r="U9" s="251"/>
      <c r="V9" s="252"/>
      <c r="W9" s="250"/>
      <c r="X9" s="251"/>
      <c r="Y9" s="251"/>
      <c r="Z9" s="252"/>
      <c r="AA9" s="250"/>
      <c r="AB9" s="251"/>
      <c r="AC9" s="251"/>
      <c r="AD9" s="252"/>
      <c r="AE9" s="250"/>
      <c r="AF9" s="251"/>
      <c r="AG9" s="251"/>
      <c r="AH9" s="252"/>
      <c r="AI9" s="250"/>
      <c r="AJ9" s="251"/>
      <c r="AK9" s="251"/>
      <c r="AL9" s="252"/>
      <c r="AM9" s="250"/>
      <c r="AN9" s="251"/>
      <c r="AO9" s="251"/>
      <c r="AP9" s="252"/>
      <c r="AQ9" s="250"/>
      <c r="AR9" s="251"/>
      <c r="AS9" s="251"/>
      <c r="AT9" s="252"/>
      <c r="AU9" s="250"/>
      <c r="AV9" s="251"/>
      <c r="AW9" s="251"/>
      <c r="AX9" s="252"/>
      <c r="AY9" s="250"/>
      <c r="AZ9" s="251"/>
      <c r="BA9" s="251"/>
      <c r="BB9" s="252"/>
      <c r="BC9" s="250"/>
      <c r="BD9" s="251"/>
      <c r="BE9" s="251"/>
      <c r="BF9" s="252"/>
      <c r="BG9" s="250"/>
      <c r="BH9" s="251"/>
      <c r="BI9" s="251"/>
      <c r="BJ9" s="268"/>
      <c r="BK9" s="290" t="s">
        <v>344</v>
      </c>
    </row>
    <row r="10" spans="2:63" ht="86.25" customHeight="1" thickBot="1" x14ac:dyDescent="0.3">
      <c r="B10" s="281">
        <v>4</v>
      </c>
      <c r="C10" s="147"/>
      <c r="D10" s="199" t="s">
        <v>334</v>
      </c>
      <c r="E10" s="200" t="s">
        <v>326</v>
      </c>
      <c r="F10" s="208" t="s">
        <v>356</v>
      </c>
      <c r="G10" s="202" t="s">
        <v>342</v>
      </c>
      <c r="H10" s="208" t="s">
        <v>40</v>
      </c>
      <c r="I10" s="201">
        <v>145644.79999999999</v>
      </c>
      <c r="J10" s="200" t="s">
        <v>368</v>
      </c>
      <c r="K10" s="259"/>
      <c r="L10" s="260"/>
      <c r="M10" s="260"/>
      <c r="N10" s="261"/>
      <c r="O10" s="259"/>
      <c r="P10" s="260"/>
      <c r="Q10" s="260"/>
      <c r="R10" s="261"/>
      <c r="S10" s="250"/>
      <c r="T10" s="251"/>
      <c r="U10" s="251"/>
      <c r="V10" s="252"/>
      <c r="W10" s="250"/>
      <c r="X10" s="251"/>
      <c r="Y10" s="251"/>
      <c r="Z10" s="252"/>
      <c r="AA10" s="250"/>
      <c r="AB10" s="251"/>
      <c r="AC10" s="251"/>
      <c r="AD10" s="252"/>
      <c r="AE10" s="250"/>
      <c r="AF10" s="251"/>
      <c r="AG10" s="251"/>
      <c r="AH10" s="252"/>
      <c r="AI10" s="250"/>
      <c r="AJ10" s="251"/>
      <c r="AK10" s="251"/>
      <c r="AL10" s="252"/>
      <c r="AM10" s="250"/>
      <c r="AN10" s="251"/>
      <c r="AO10" s="251"/>
      <c r="AP10" s="252"/>
      <c r="AQ10" s="250"/>
      <c r="AR10" s="251"/>
      <c r="AS10" s="251"/>
      <c r="AT10" s="252"/>
      <c r="AU10" s="250"/>
      <c r="AV10" s="251"/>
      <c r="AW10" s="251"/>
      <c r="AX10" s="252"/>
      <c r="AY10" s="250"/>
      <c r="AZ10" s="251"/>
      <c r="BA10" s="251"/>
      <c r="BB10" s="252"/>
      <c r="BC10" s="250"/>
      <c r="BD10" s="251"/>
      <c r="BE10" s="251"/>
      <c r="BF10" s="252"/>
      <c r="BG10" s="250"/>
      <c r="BH10" s="251"/>
      <c r="BI10" s="251"/>
      <c r="BJ10" s="268"/>
      <c r="BK10" s="290" t="s">
        <v>345</v>
      </c>
    </row>
    <row r="11" spans="2:63" ht="164.25" customHeight="1" thickBot="1" x14ac:dyDescent="0.3">
      <c r="B11" s="282">
        <v>5</v>
      </c>
      <c r="C11" s="203"/>
      <c r="D11" s="203" t="s">
        <v>335</v>
      </c>
      <c r="E11" s="204" t="s">
        <v>319</v>
      </c>
      <c r="F11" s="205" t="s">
        <v>18</v>
      </c>
      <c r="G11" s="204" t="s">
        <v>364</v>
      </c>
      <c r="H11" s="205" t="s">
        <v>40</v>
      </c>
      <c r="I11" s="206">
        <v>220040.2</v>
      </c>
      <c r="J11" s="207"/>
      <c r="K11" s="250"/>
      <c r="L11" s="251"/>
      <c r="M11" s="251"/>
      <c r="N11" s="252"/>
      <c r="O11" s="250"/>
      <c r="P11" s="251"/>
      <c r="Q11" s="251"/>
      <c r="R11" s="252"/>
      <c r="S11" s="250"/>
      <c r="T11" s="251"/>
      <c r="U11" s="251"/>
      <c r="V11" s="268"/>
      <c r="W11" s="247"/>
      <c r="X11" s="248"/>
      <c r="Y11" s="248"/>
      <c r="Z11" s="249"/>
      <c r="AA11" s="247"/>
      <c r="AB11" s="248"/>
      <c r="AC11" s="248"/>
      <c r="AD11" s="249"/>
      <c r="AE11" s="247"/>
      <c r="AF11" s="248"/>
      <c r="AG11" s="248"/>
      <c r="AH11" s="249"/>
      <c r="AI11" s="247"/>
      <c r="AJ11" s="248"/>
      <c r="AK11" s="248"/>
      <c r="AL11" s="249"/>
      <c r="AM11" s="247"/>
      <c r="AN11" s="248"/>
      <c r="AO11" s="248"/>
      <c r="AP11" s="249"/>
      <c r="AQ11" s="255"/>
      <c r="AR11" s="251"/>
      <c r="AS11" s="251"/>
      <c r="AT11" s="252"/>
      <c r="AU11" s="250"/>
      <c r="AV11" s="251"/>
      <c r="AW11" s="251"/>
      <c r="AX11" s="252"/>
      <c r="AY11" s="250"/>
      <c r="AZ11" s="251"/>
      <c r="BA11" s="251"/>
      <c r="BB11" s="252"/>
      <c r="BC11" s="250"/>
      <c r="BD11" s="251"/>
      <c r="BE11" s="251"/>
      <c r="BF11" s="252"/>
      <c r="BG11" s="250"/>
      <c r="BH11" s="251"/>
      <c r="BI11" s="251"/>
      <c r="BJ11" s="268"/>
      <c r="BK11" s="290" t="s">
        <v>322</v>
      </c>
    </row>
    <row r="12" spans="2:63" ht="164.25" customHeight="1" thickBot="1" x14ac:dyDescent="0.3">
      <c r="B12" s="281">
        <v>6</v>
      </c>
      <c r="C12" s="147"/>
      <c r="D12" s="147" t="s">
        <v>336</v>
      </c>
      <c r="E12" s="148" t="s">
        <v>320</v>
      </c>
      <c r="F12" s="151" t="s">
        <v>355</v>
      </c>
      <c r="G12" s="148" t="s">
        <v>364</v>
      </c>
      <c r="H12" s="151" t="s">
        <v>40</v>
      </c>
      <c r="I12" s="150">
        <v>170000</v>
      </c>
      <c r="J12" s="149"/>
      <c r="K12" s="250"/>
      <c r="L12" s="251"/>
      <c r="M12" s="251"/>
      <c r="N12" s="252"/>
      <c r="O12" s="250"/>
      <c r="P12" s="251"/>
      <c r="Q12" s="251"/>
      <c r="R12" s="252"/>
      <c r="S12" s="250"/>
      <c r="T12" s="251"/>
      <c r="U12" s="251"/>
      <c r="V12" s="268"/>
      <c r="W12" s="269"/>
      <c r="X12" s="270"/>
      <c r="Y12" s="270"/>
      <c r="Z12" s="271"/>
      <c r="AA12" s="269"/>
      <c r="AB12" s="270"/>
      <c r="AC12" s="270"/>
      <c r="AD12" s="271"/>
      <c r="AE12" s="269"/>
      <c r="AF12" s="270"/>
      <c r="AG12" s="270"/>
      <c r="AH12" s="271"/>
      <c r="AI12" s="269"/>
      <c r="AJ12" s="270"/>
      <c r="AK12" s="270"/>
      <c r="AL12" s="271"/>
      <c r="AM12" s="269"/>
      <c r="AN12" s="270"/>
      <c r="AO12" s="270"/>
      <c r="AP12" s="271"/>
      <c r="AQ12" s="255"/>
      <c r="AR12" s="251"/>
      <c r="AS12" s="251"/>
      <c r="AT12" s="252"/>
      <c r="AU12" s="250"/>
      <c r="AV12" s="251"/>
      <c r="AW12" s="251"/>
      <c r="AX12" s="252"/>
      <c r="AY12" s="250"/>
      <c r="AZ12" s="251"/>
      <c r="BA12" s="251"/>
      <c r="BB12" s="252"/>
      <c r="BC12" s="250"/>
      <c r="BD12" s="251"/>
      <c r="BE12" s="251"/>
      <c r="BF12" s="252"/>
      <c r="BG12" s="250"/>
      <c r="BH12" s="251"/>
      <c r="BI12" s="251"/>
      <c r="BJ12" s="268"/>
      <c r="BK12" s="290" t="s">
        <v>322</v>
      </c>
    </row>
    <row r="13" spans="2:63" ht="164.25" customHeight="1" thickBot="1" x14ac:dyDescent="0.3">
      <c r="B13" s="282">
        <v>7</v>
      </c>
      <c r="C13" s="203"/>
      <c r="D13" s="203" t="s">
        <v>337</v>
      </c>
      <c r="E13" s="204" t="s">
        <v>321</v>
      </c>
      <c r="F13" s="205" t="s">
        <v>18</v>
      </c>
      <c r="G13" s="204" t="s">
        <v>364</v>
      </c>
      <c r="H13" s="205" t="s">
        <v>40</v>
      </c>
      <c r="I13" s="206">
        <v>220000</v>
      </c>
      <c r="J13" s="207" t="s">
        <v>357</v>
      </c>
      <c r="K13" s="250"/>
      <c r="L13" s="251"/>
      <c r="M13" s="251"/>
      <c r="N13" s="252"/>
      <c r="O13" s="250"/>
      <c r="P13" s="251"/>
      <c r="Q13" s="251"/>
      <c r="R13" s="252"/>
      <c r="S13" s="250"/>
      <c r="T13" s="251"/>
      <c r="U13" s="251"/>
      <c r="V13" s="252"/>
      <c r="W13" s="259"/>
      <c r="X13" s="260"/>
      <c r="Y13" s="260"/>
      <c r="Z13" s="261"/>
      <c r="AA13" s="259"/>
      <c r="AB13" s="260"/>
      <c r="AC13" s="260"/>
      <c r="AD13" s="261"/>
      <c r="AE13" s="259"/>
      <c r="AF13" s="260"/>
      <c r="AG13" s="260"/>
      <c r="AH13" s="261"/>
      <c r="AI13" s="259"/>
      <c r="AJ13" s="260"/>
      <c r="AK13" s="260"/>
      <c r="AL13" s="272"/>
      <c r="AM13" s="265"/>
      <c r="AN13" s="266"/>
      <c r="AO13" s="266"/>
      <c r="AP13" s="267"/>
      <c r="AQ13" s="265"/>
      <c r="AR13" s="266"/>
      <c r="AS13" s="266"/>
      <c r="AT13" s="267"/>
      <c r="AU13" s="265"/>
      <c r="AV13" s="266"/>
      <c r="AW13" s="266"/>
      <c r="AX13" s="267"/>
      <c r="AY13" s="265"/>
      <c r="AZ13" s="266"/>
      <c r="BA13" s="266"/>
      <c r="BB13" s="267"/>
      <c r="BC13" s="265"/>
      <c r="BD13" s="266"/>
      <c r="BE13" s="266"/>
      <c r="BF13" s="267"/>
      <c r="BG13" s="255"/>
      <c r="BH13" s="251"/>
      <c r="BI13" s="251"/>
      <c r="BJ13" s="268"/>
      <c r="BK13" s="290" t="s">
        <v>322</v>
      </c>
    </row>
    <row r="14" spans="2:63" ht="109.5" customHeight="1" thickBot="1" x14ac:dyDescent="0.3">
      <c r="B14" s="281">
        <v>8</v>
      </c>
      <c r="C14" s="147"/>
      <c r="D14" s="147" t="s">
        <v>338</v>
      </c>
      <c r="E14" s="148" t="s">
        <v>324</v>
      </c>
      <c r="F14" s="151" t="s">
        <v>17</v>
      </c>
      <c r="G14" s="148" t="s">
        <v>343</v>
      </c>
      <c r="H14" s="151" t="s">
        <v>40</v>
      </c>
      <c r="I14" s="150">
        <v>60000</v>
      </c>
      <c r="J14" s="148" t="s">
        <v>358</v>
      </c>
      <c r="K14" s="250"/>
      <c r="L14" s="251"/>
      <c r="M14" s="251"/>
      <c r="N14" s="252"/>
      <c r="O14" s="250"/>
      <c r="P14" s="251"/>
      <c r="Q14" s="251"/>
      <c r="R14" s="252"/>
      <c r="S14" s="406" t="s">
        <v>359</v>
      </c>
      <c r="T14" s="407"/>
      <c r="U14" s="407"/>
      <c r="V14" s="407"/>
      <c r="W14" s="407"/>
      <c r="X14" s="407"/>
      <c r="Y14" s="407"/>
      <c r="Z14" s="408"/>
      <c r="AA14" s="198"/>
      <c r="AB14" s="198"/>
      <c r="AC14" s="198"/>
      <c r="AD14" s="273"/>
      <c r="AE14" s="274"/>
      <c r="AF14" s="275"/>
      <c r="AG14" s="275"/>
      <c r="AH14" s="276"/>
      <c r="AI14" s="274"/>
      <c r="AJ14" s="275"/>
      <c r="AK14" s="275"/>
      <c r="AL14" s="276"/>
      <c r="AM14" s="274"/>
      <c r="AN14" s="275"/>
      <c r="AO14" s="275"/>
      <c r="AP14" s="276"/>
      <c r="AQ14" s="259"/>
      <c r="AR14" s="260"/>
      <c r="AS14" s="260"/>
      <c r="AT14" s="272"/>
      <c r="AU14" s="259"/>
      <c r="AV14" s="260"/>
      <c r="AW14" s="260"/>
      <c r="AX14" s="272"/>
      <c r="AY14" s="259"/>
      <c r="AZ14" s="260"/>
      <c r="BA14" s="260"/>
      <c r="BB14" s="272"/>
      <c r="BC14" s="259"/>
      <c r="BD14" s="260"/>
      <c r="BE14" s="260"/>
      <c r="BF14" s="272"/>
      <c r="BG14" s="259"/>
      <c r="BH14" s="260"/>
      <c r="BI14" s="260"/>
      <c r="BJ14" s="272"/>
      <c r="BK14" s="290" t="s">
        <v>22</v>
      </c>
    </row>
    <row r="15" spans="2:63" ht="115.5" thickBot="1" x14ac:dyDescent="0.3">
      <c r="B15" s="282">
        <v>9</v>
      </c>
      <c r="C15" s="203"/>
      <c r="D15" s="203" t="s">
        <v>339</v>
      </c>
      <c r="E15" s="204" t="s">
        <v>325</v>
      </c>
      <c r="F15" s="205" t="s">
        <v>18</v>
      </c>
      <c r="G15" s="204" t="s">
        <v>19</v>
      </c>
      <c r="H15" s="205" t="s">
        <v>40</v>
      </c>
      <c r="I15" s="206">
        <v>87000</v>
      </c>
      <c r="J15" s="204" t="s">
        <v>369</v>
      </c>
      <c r="K15" s="250"/>
      <c r="L15" s="251"/>
      <c r="M15" s="251"/>
      <c r="N15" s="252"/>
      <c r="O15" s="250"/>
      <c r="P15" s="251"/>
      <c r="Q15" s="251"/>
      <c r="R15" s="252"/>
      <c r="S15" s="250"/>
      <c r="T15" s="251"/>
      <c r="U15" s="251"/>
      <c r="V15" s="252"/>
      <c r="W15" s="250"/>
      <c r="X15" s="251"/>
      <c r="Y15" s="251"/>
      <c r="Z15" s="252"/>
      <c r="AA15" s="406" t="s">
        <v>359</v>
      </c>
      <c r="AB15" s="407"/>
      <c r="AC15" s="407"/>
      <c r="AD15" s="407"/>
      <c r="AE15" s="409"/>
      <c r="AF15" s="409"/>
      <c r="AG15" s="409"/>
      <c r="AH15" s="409"/>
      <c r="AI15" s="409"/>
      <c r="AJ15" s="409"/>
      <c r="AK15" s="409"/>
      <c r="AL15" s="410"/>
      <c r="AM15" s="274"/>
      <c r="AN15" s="275"/>
      <c r="AO15" s="275"/>
      <c r="AP15" s="276"/>
      <c r="AQ15" s="274"/>
      <c r="AR15" s="275"/>
      <c r="AS15" s="275"/>
      <c r="AT15" s="276"/>
      <c r="AU15" s="274"/>
      <c r="AV15" s="275"/>
      <c r="AW15" s="275"/>
      <c r="AX15" s="276"/>
      <c r="AY15" s="274"/>
      <c r="AZ15" s="275"/>
      <c r="BA15" s="275"/>
      <c r="BB15" s="276"/>
      <c r="BC15" s="250"/>
      <c r="BD15" s="251"/>
      <c r="BE15" s="251"/>
      <c r="BF15" s="252"/>
      <c r="BG15" s="250"/>
      <c r="BH15" s="251"/>
      <c r="BI15" s="251"/>
      <c r="BJ15" s="268"/>
      <c r="BK15" s="290" t="s">
        <v>22</v>
      </c>
    </row>
    <row r="16" spans="2:63" ht="148.5" customHeight="1" thickBot="1" x14ac:dyDescent="0.3">
      <c r="B16" s="283">
        <v>10</v>
      </c>
      <c r="C16" s="284"/>
      <c r="D16" s="284" t="s">
        <v>340</v>
      </c>
      <c r="E16" s="285" t="s">
        <v>327</v>
      </c>
      <c r="F16" s="286" t="s">
        <v>18</v>
      </c>
      <c r="G16" s="285" t="s">
        <v>364</v>
      </c>
      <c r="H16" s="286" t="s">
        <v>40</v>
      </c>
      <c r="I16" s="287">
        <v>150000</v>
      </c>
      <c r="J16" s="288"/>
      <c r="K16" s="250"/>
      <c r="L16" s="251"/>
      <c r="M16" s="251"/>
      <c r="N16" s="252"/>
      <c r="O16" s="250"/>
      <c r="P16" s="251"/>
      <c r="Q16" s="251"/>
      <c r="R16" s="252"/>
      <c r="S16" s="250"/>
      <c r="T16" s="251"/>
      <c r="U16" s="251"/>
      <c r="V16" s="252"/>
      <c r="W16" s="250"/>
      <c r="X16" s="251"/>
      <c r="Y16" s="251"/>
      <c r="Z16" s="252"/>
      <c r="AA16" s="250"/>
      <c r="AB16" s="251"/>
      <c r="AC16" s="251"/>
      <c r="AD16" s="252"/>
      <c r="AE16" s="250"/>
      <c r="AF16" s="251"/>
      <c r="AG16" s="251"/>
      <c r="AH16" s="252"/>
      <c r="AI16" s="250"/>
      <c r="AJ16" s="251"/>
      <c r="AK16" s="251"/>
      <c r="AL16" s="252"/>
      <c r="AM16" s="250"/>
      <c r="AN16" s="251"/>
      <c r="AO16" s="251"/>
      <c r="AP16" s="252"/>
      <c r="AQ16" s="250"/>
      <c r="AR16" s="251"/>
      <c r="AS16" s="251"/>
      <c r="AT16" s="252"/>
      <c r="AU16" s="277"/>
      <c r="AV16" s="278"/>
      <c r="AW16" s="278"/>
      <c r="AX16" s="279"/>
      <c r="AY16" s="277"/>
      <c r="AZ16" s="278"/>
      <c r="BA16" s="278"/>
      <c r="BB16" s="279"/>
      <c r="BC16" s="277"/>
      <c r="BD16" s="278"/>
      <c r="BE16" s="278"/>
      <c r="BF16" s="279"/>
      <c r="BG16" s="277"/>
      <c r="BH16" s="278"/>
      <c r="BI16" s="278"/>
      <c r="BJ16" s="289"/>
      <c r="BK16" s="290" t="s">
        <v>22</v>
      </c>
    </row>
  </sheetData>
  <mergeCells count="28">
    <mergeCell ref="BK5:BK6"/>
    <mergeCell ref="B3:BK3"/>
    <mergeCell ref="K5:N5"/>
    <mergeCell ref="O5:R5"/>
    <mergeCell ref="S5:V5"/>
    <mergeCell ref="W5:Z5"/>
    <mergeCell ref="AA5:AD5"/>
    <mergeCell ref="AE5:AH5"/>
    <mergeCell ref="B4:B6"/>
    <mergeCell ref="K4:AL4"/>
    <mergeCell ref="I4:I6"/>
    <mergeCell ref="H4:H6"/>
    <mergeCell ref="G4:G6"/>
    <mergeCell ref="F4:F6"/>
    <mergeCell ref="E4:E6"/>
    <mergeCell ref="D4:D6"/>
    <mergeCell ref="S14:Z14"/>
    <mergeCell ref="AA15:AL15"/>
    <mergeCell ref="AM4:BJ4"/>
    <mergeCell ref="AM5:AP5"/>
    <mergeCell ref="J4:J6"/>
    <mergeCell ref="BC5:BF5"/>
    <mergeCell ref="BG5:BJ5"/>
    <mergeCell ref="C4:C6"/>
    <mergeCell ref="AI5:AL5"/>
    <mergeCell ref="AQ5:AT5"/>
    <mergeCell ref="AU5:AX5"/>
    <mergeCell ref="AY5:BB5"/>
  </mergeCells>
  <pageMargins left="0.33" right="0.35" top="1.1200000000000001" bottom="0.75" header="0.3" footer="0.3"/>
  <pageSetup paperSize="8"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CE127"/>
  <sheetViews>
    <sheetView topLeftCell="A76" zoomScale="70" zoomScaleNormal="70" workbookViewId="0">
      <selection activeCell="I96" sqref="I96"/>
    </sheetView>
  </sheetViews>
  <sheetFormatPr baseColWidth="10" defaultColWidth="11.5703125" defaultRowHeight="12.75" x14ac:dyDescent="0.25"/>
  <cols>
    <col min="1" max="1" width="2.85546875" style="8" customWidth="1"/>
    <col min="2" max="3" width="16.7109375" style="8" customWidth="1"/>
    <col min="4" max="4" width="18.28515625" style="8" customWidth="1"/>
    <col min="5" max="5" width="9.5703125" style="8" customWidth="1"/>
    <col min="6" max="6" width="77.28515625" style="8" customWidth="1"/>
    <col min="7" max="7" width="14.85546875" style="8" customWidth="1"/>
    <col min="8" max="8" width="35.140625" style="70" customWidth="1"/>
    <col min="9" max="9" width="14.28515625" style="71" customWidth="1"/>
    <col min="10" max="10" width="16.85546875" style="72" bestFit="1" customWidth="1"/>
    <col min="11" max="11" width="12.85546875" style="72" bestFit="1" customWidth="1"/>
    <col min="12" max="12" width="29.5703125" style="8" customWidth="1"/>
    <col min="13" max="13" width="9" style="8" customWidth="1"/>
    <col min="14" max="14" width="16.42578125" style="8" customWidth="1"/>
    <col min="15" max="15" width="14.140625" style="8" bestFit="1" customWidth="1"/>
    <col min="16" max="16" width="3.5703125" style="8" bestFit="1" customWidth="1"/>
    <col min="17" max="18" width="4" style="8" bestFit="1" customWidth="1"/>
    <col min="19" max="20" width="3.5703125" style="8" bestFit="1" customWidth="1"/>
    <col min="21" max="22" width="3.7109375" style="8" bestFit="1" customWidth="1"/>
    <col min="23" max="23" width="3.5703125" style="8" bestFit="1" customWidth="1"/>
    <col min="24" max="24" width="4" style="8" bestFit="1" customWidth="1"/>
    <col min="25" max="52" width="4.85546875" style="8" bestFit="1" customWidth="1"/>
    <col min="53" max="53" width="4" style="8" bestFit="1" customWidth="1"/>
    <col min="54" max="55" width="3.5703125" style="8" bestFit="1" customWidth="1"/>
    <col min="56" max="57" width="3.7109375" style="8" bestFit="1" customWidth="1"/>
    <col min="58" max="58" width="3.5703125" style="8" bestFit="1" customWidth="1"/>
    <col min="59" max="60" width="4" style="8" bestFit="1" customWidth="1"/>
    <col min="61" max="61" width="3.5703125" style="8" bestFit="1" customWidth="1"/>
    <col min="62" max="83" width="4.85546875" style="8" bestFit="1" customWidth="1"/>
    <col min="84" max="16384" width="11.5703125" style="8"/>
  </cols>
  <sheetData>
    <row r="1" spans="2:83" ht="13.5" thickBot="1" x14ac:dyDescent="0.3">
      <c r="B1" s="1"/>
      <c r="C1" s="1"/>
      <c r="D1" s="1"/>
      <c r="E1" s="1"/>
      <c r="F1" s="2"/>
      <c r="G1" s="2"/>
      <c r="H1" s="3"/>
      <c r="I1" s="4"/>
      <c r="J1" s="5"/>
      <c r="K1" s="5"/>
      <c r="L1" s="6"/>
      <c r="M1" s="7"/>
      <c r="N1" s="7"/>
      <c r="O1" s="7"/>
    </row>
    <row r="2" spans="2:83" ht="15.75" customHeight="1" thickBot="1" x14ac:dyDescent="0.25">
      <c r="B2" s="467"/>
      <c r="C2" s="468"/>
      <c r="D2" s="468"/>
      <c r="E2" s="468"/>
      <c r="F2" s="469"/>
      <c r="G2" s="494" t="s">
        <v>202</v>
      </c>
      <c r="H2" s="495"/>
      <c r="I2" s="495"/>
      <c r="J2" s="495"/>
      <c r="K2" s="495"/>
      <c r="L2" s="495"/>
      <c r="M2" s="495"/>
      <c r="N2" s="495"/>
      <c r="O2" s="495"/>
      <c r="P2" s="433" t="s">
        <v>11</v>
      </c>
      <c r="Q2" s="433"/>
      <c r="R2" s="433"/>
      <c r="S2" s="433"/>
      <c r="T2" s="433"/>
      <c r="U2" s="433"/>
      <c r="V2" s="433"/>
      <c r="W2" s="433"/>
      <c r="X2" s="433"/>
      <c r="Y2" s="433"/>
      <c r="Z2" s="433"/>
      <c r="AA2" s="433"/>
      <c r="AB2" s="433"/>
      <c r="AC2" s="433"/>
      <c r="AD2" s="433"/>
      <c r="AE2" s="433"/>
      <c r="AF2" s="433"/>
      <c r="AG2" s="433"/>
      <c r="AH2" s="433"/>
      <c r="AI2" s="433"/>
      <c r="AJ2" s="433"/>
      <c r="AK2" s="433"/>
      <c r="AL2" s="433"/>
      <c r="AM2" s="433"/>
      <c r="AN2" s="433"/>
      <c r="AO2" s="433"/>
      <c r="AP2" s="433"/>
      <c r="AQ2" s="433"/>
      <c r="AR2" s="433"/>
      <c r="AS2" s="433"/>
      <c r="AT2" s="433"/>
      <c r="AU2" s="433"/>
      <c r="AV2" s="433"/>
      <c r="AW2" s="433"/>
      <c r="AX2" s="433"/>
      <c r="AY2" s="433"/>
      <c r="AZ2" s="433"/>
      <c r="BA2" s="442" t="s">
        <v>12</v>
      </c>
      <c r="BB2" s="442"/>
      <c r="BC2" s="442"/>
      <c r="BD2" s="442"/>
      <c r="BE2" s="442"/>
      <c r="BF2" s="442"/>
      <c r="BG2" s="442"/>
      <c r="BH2" s="442"/>
      <c r="BI2" s="442"/>
      <c r="BJ2" s="442"/>
      <c r="BK2" s="442"/>
      <c r="BL2" s="442"/>
      <c r="BM2" s="442"/>
      <c r="BN2" s="442"/>
      <c r="BO2" s="442"/>
      <c r="BP2" s="442"/>
      <c r="BQ2" s="442"/>
      <c r="BR2" s="442"/>
      <c r="BS2" s="442"/>
      <c r="BT2" s="442"/>
      <c r="BU2" s="442"/>
      <c r="BV2" s="442"/>
      <c r="BW2" s="442"/>
      <c r="BX2" s="442"/>
      <c r="BY2" s="442"/>
      <c r="BZ2" s="442"/>
      <c r="CA2" s="442"/>
      <c r="CB2" s="442"/>
      <c r="CC2" s="442"/>
      <c r="CD2" s="442"/>
      <c r="CE2" s="442"/>
    </row>
    <row r="3" spans="2:83" ht="58.5" customHeight="1" thickBot="1" x14ac:dyDescent="0.3">
      <c r="B3" s="308" t="s">
        <v>455</v>
      </c>
      <c r="C3" s="309" t="s">
        <v>456</v>
      </c>
      <c r="D3" s="309" t="s">
        <v>25</v>
      </c>
      <c r="E3" s="310" t="s">
        <v>26</v>
      </c>
      <c r="F3" s="307" t="s">
        <v>27</v>
      </c>
      <c r="G3" s="95" t="s">
        <v>28</v>
      </c>
      <c r="H3" s="95" t="s">
        <v>29</v>
      </c>
      <c r="I3" s="96" t="s">
        <v>30</v>
      </c>
      <c r="J3" s="95" t="s">
        <v>31</v>
      </c>
      <c r="K3" s="95" t="s">
        <v>32</v>
      </c>
      <c r="L3" s="97" t="s">
        <v>33</v>
      </c>
      <c r="M3" s="95" t="s">
        <v>34</v>
      </c>
      <c r="N3" s="95" t="s">
        <v>35</v>
      </c>
      <c r="O3" s="95" t="s">
        <v>36</v>
      </c>
      <c r="P3" s="99" t="s">
        <v>4</v>
      </c>
      <c r="Q3" s="100" t="s">
        <v>5</v>
      </c>
      <c r="R3" s="100" t="s">
        <v>5</v>
      </c>
      <c r="S3" s="100" t="s">
        <v>0</v>
      </c>
      <c r="T3" s="101" t="s">
        <v>1</v>
      </c>
      <c r="U3" s="102" t="s">
        <v>2</v>
      </c>
      <c r="V3" s="102" t="s">
        <v>3</v>
      </c>
      <c r="W3" s="99" t="s">
        <v>4</v>
      </c>
      <c r="X3" s="100" t="s">
        <v>5</v>
      </c>
      <c r="Y3" s="100" t="s">
        <v>5</v>
      </c>
      <c r="Z3" s="100" t="s">
        <v>0</v>
      </c>
      <c r="AA3" s="101" t="s">
        <v>1</v>
      </c>
      <c r="AB3" s="102" t="s">
        <v>2</v>
      </c>
      <c r="AC3" s="102" t="s">
        <v>3</v>
      </c>
      <c r="AD3" s="99" t="s">
        <v>4</v>
      </c>
      <c r="AE3" s="100" t="s">
        <v>5</v>
      </c>
      <c r="AF3" s="100" t="s">
        <v>5</v>
      </c>
      <c r="AG3" s="100" t="s">
        <v>0</v>
      </c>
      <c r="AH3" s="101" t="s">
        <v>1</v>
      </c>
      <c r="AI3" s="102" t="s">
        <v>2</v>
      </c>
      <c r="AJ3" s="102" t="s">
        <v>3</v>
      </c>
      <c r="AK3" s="99" t="s">
        <v>4</v>
      </c>
      <c r="AL3" s="100" t="s">
        <v>5</v>
      </c>
      <c r="AM3" s="100" t="s">
        <v>5</v>
      </c>
      <c r="AN3" s="100" t="s">
        <v>0</v>
      </c>
      <c r="AO3" s="101" t="s">
        <v>1</v>
      </c>
      <c r="AP3" s="102" t="s">
        <v>2</v>
      </c>
      <c r="AQ3" s="102" t="s">
        <v>3</v>
      </c>
      <c r="AR3" s="99" t="s">
        <v>4</v>
      </c>
      <c r="AS3" s="100" t="s">
        <v>5</v>
      </c>
      <c r="AT3" s="100" t="s">
        <v>5</v>
      </c>
      <c r="AU3" s="100" t="s">
        <v>0</v>
      </c>
      <c r="AV3" s="101" t="s">
        <v>1</v>
      </c>
      <c r="AW3" s="102" t="s">
        <v>2</v>
      </c>
      <c r="AX3" s="102" t="s">
        <v>3</v>
      </c>
      <c r="AY3" s="99" t="s">
        <v>4</v>
      </c>
      <c r="AZ3" s="100" t="s">
        <v>5</v>
      </c>
      <c r="BA3" s="100" t="s">
        <v>5</v>
      </c>
      <c r="BB3" s="100" t="s">
        <v>0</v>
      </c>
      <c r="BC3" s="101" t="s">
        <v>1</v>
      </c>
      <c r="BD3" s="102" t="s">
        <v>2</v>
      </c>
      <c r="BE3" s="102" t="s">
        <v>3</v>
      </c>
      <c r="BF3" s="99" t="s">
        <v>4</v>
      </c>
      <c r="BG3" s="100" t="s">
        <v>5</v>
      </c>
      <c r="BH3" s="100" t="s">
        <v>5</v>
      </c>
      <c r="BI3" s="100" t="s">
        <v>0</v>
      </c>
      <c r="BJ3" s="101" t="s">
        <v>1</v>
      </c>
      <c r="BK3" s="102" t="s">
        <v>2</v>
      </c>
      <c r="BL3" s="102" t="s">
        <v>3</v>
      </c>
      <c r="BM3" s="99" t="s">
        <v>4</v>
      </c>
      <c r="BN3" s="100" t="s">
        <v>5</v>
      </c>
      <c r="BO3" s="100" t="s">
        <v>5</v>
      </c>
      <c r="BP3" s="100" t="s">
        <v>0</v>
      </c>
      <c r="BQ3" s="101" t="s">
        <v>1</v>
      </c>
      <c r="BR3" s="102" t="s">
        <v>2</v>
      </c>
      <c r="BS3" s="102" t="s">
        <v>3</v>
      </c>
      <c r="BT3" s="99" t="s">
        <v>4</v>
      </c>
      <c r="BU3" s="100" t="s">
        <v>5</v>
      </c>
      <c r="BV3" s="100" t="s">
        <v>5</v>
      </c>
      <c r="BW3" s="100" t="s">
        <v>0</v>
      </c>
      <c r="BX3" s="101" t="s">
        <v>1</v>
      </c>
      <c r="BY3" s="102" t="s">
        <v>2</v>
      </c>
      <c r="BZ3" s="102" t="s">
        <v>3</v>
      </c>
      <c r="CA3" s="99" t="s">
        <v>4</v>
      </c>
      <c r="CB3" s="100" t="s">
        <v>5</v>
      </c>
      <c r="CC3" s="100" t="s">
        <v>5</v>
      </c>
      <c r="CD3" s="100" t="s">
        <v>0</v>
      </c>
      <c r="CE3" s="101" t="s">
        <v>1</v>
      </c>
    </row>
    <row r="4" spans="2:83" ht="13.5" thickBot="1" x14ac:dyDescent="0.3">
      <c r="B4" s="298"/>
      <c r="C4" s="298"/>
      <c r="D4" s="15"/>
      <c r="E4" s="15"/>
      <c r="F4" s="15"/>
      <c r="G4" s="15"/>
      <c r="H4" s="17"/>
      <c r="I4" s="19"/>
      <c r="J4" s="73">
        <v>43718</v>
      </c>
      <c r="K4" s="74">
        <v>43830</v>
      </c>
      <c r="L4" s="20"/>
      <c r="M4" s="15"/>
      <c r="N4" s="15"/>
      <c r="O4" s="85"/>
      <c r="P4" s="89">
        <v>1</v>
      </c>
      <c r="Q4" s="89">
        <v>2</v>
      </c>
      <c r="R4" s="89">
        <v>3</v>
      </c>
      <c r="S4" s="89">
        <v>4</v>
      </c>
      <c r="T4" s="89">
        <v>5</v>
      </c>
      <c r="U4" s="102">
        <v>6</v>
      </c>
      <c r="V4" s="102">
        <v>7</v>
      </c>
      <c r="W4" s="89">
        <v>8</v>
      </c>
      <c r="X4" s="89">
        <v>9</v>
      </c>
      <c r="Y4" s="89">
        <v>10</v>
      </c>
      <c r="Z4" s="89">
        <v>11</v>
      </c>
      <c r="AA4" s="89">
        <v>12</v>
      </c>
      <c r="AB4" s="102">
        <v>13</v>
      </c>
      <c r="AC4" s="102">
        <v>14</v>
      </c>
      <c r="AD4" s="89">
        <v>15</v>
      </c>
      <c r="AE4" s="89">
        <v>16</v>
      </c>
      <c r="AF4" s="89">
        <v>17</v>
      </c>
      <c r="AG4" s="89">
        <v>18</v>
      </c>
      <c r="AH4" s="89">
        <v>19</v>
      </c>
      <c r="AI4" s="102">
        <v>20</v>
      </c>
      <c r="AJ4" s="102">
        <v>21</v>
      </c>
      <c r="AK4" s="89">
        <v>22</v>
      </c>
      <c r="AL4" s="89">
        <v>23</v>
      </c>
      <c r="AM4" s="89">
        <v>24</v>
      </c>
      <c r="AN4" s="89">
        <v>25</v>
      </c>
      <c r="AO4" s="89">
        <v>26</v>
      </c>
      <c r="AP4" s="102">
        <v>27</v>
      </c>
      <c r="AQ4" s="102">
        <v>28</v>
      </c>
      <c r="AR4" s="89">
        <v>29</v>
      </c>
      <c r="AS4" s="89">
        <v>30</v>
      </c>
      <c r="AT4" s="89">
        <v>24</v>
      </c>
      <c r="AU4" s="89">
        <v>25</v>
      </c>
      <c r="AV4" s="89">
        <v>26</v>
      </c>
      <c r="AW4" s="102">
        <v>27</v>
      </c>
      <c r="AX4" s="102">
        <v>28</v>
      </c>
      <c r="AY4" s="89">
        <v>29</v>
      </c>
      <c r="AZ4" s="89">
        <v>30</v>
      </c>
      <c r="BA4" s="89">
        <v>1</v>
      </c>
      <c r="BB4" s="89">
        <v>2</v>
      </c>
      <c r="BC4" s="89">
        <v>3</v>
      </c>
      <c r="BD4" s="102">
        <v>4</v>
      </c>
      <c r="BE4" s="102">
        <v>5</v>
      </c>
      <c r="BF4" s="89">
        <v>6</v>
      </c>
      <c r="BG4" s="89">
        <v>7</v>
      </c>
      <c r="BH4" s="89">
        <v>8</v>
      </c>
      <c r="BI4" s="89">
        <v>9</v>
      </c>
      <c r="BJ4" s="89">
        <v>10</v>
      </c>
      <c r="BK4" s="102">
        <v>11</v>
      </c>
      <c r="BL4" s="102">
        <v>12</v>
      </c>
      <c r="BM4" s="89">
        <v>13</v>
      </c>
      <c r="BN4" s="89">
        <v>14</v>
      </c>
      <c r="BO4" s="89">
        <v>15</v>
      </c>
      <c r="BP4" s="89">
        <v>16</v>
      </c>
      <c r="BQ4" s="89">
        <v>17</v>
      </c>
      <c r="BR4" s="102">
        <v>18</v>
      </c>
      <c r="BS4" s="102">
        <v>19</v>
      </c>
      <c r="BT4" s="89">
        <v>20</v>
      </c>
      <c r="BU4" s="89">
        <v>21</v>
      </c>
      <c r="BV4" s="89">
        <v>22</v>
      </c>
      <c r="BW4" s="89">
        <v>23</v>
      </c>
      <c r="BX4" s="89">
        <v>24</v>
      </c>
      <c r="BY4" s="102">
        <v>25</v>
      </c>
      <c r="BZ4" s="102">
        <v>26</v>
      </c>
      <c r="CA4" s="89">
        <v>27</v>
      </c>
      <c r="CB4" s="89">
        <v>28</v>
      </c>
      <c r="CC4" s="89">
        <v>29</v>
      </c>
      <c r="CD4" s="89">
        <v>30</v>
      </c>
      <c r="CE4" s="89">
        <v>31</v>
      </c>
    </row>
    <row r="5" spans="2:83" ht="12.6" customHeight="1" thickBot="1" x14ac:dyDescent="0.3">
      <c r="D5" s="436"/>
      <c r="E5" s="437"/>
      <c r="F5" s="438"/>
      <c r="G5" s="436" t="s">
        <v>37</v>
      </c>
      <c r="H5" s="437"/>
      <c r="I5" s="438"/>
      <c r="J5" s="11">
        <v>43718</v>
      </c>
      <c r="K5" s="11">
        <v>43784</v>
      </c>
      <c r="L5" s="12"/>
      <c r="M5" s="13"/>
      <c r="N5" s="14"/>
      <c r="O5" s="13"/>
      <c r="P5" s="424"/>
      <c r="Q5" s="425"/>
      <c r="R5" s="425"/>
      <c r="S5" s="425"/>
      <c r="T5" s="426"/>
      <c r="U5" s="102"/>
      <c r="V5" s="102"/>
      <c r="W5" s="443"/>
      <c r="X5" s="443"/>
      <c r="Y5" s="443"/>
      <c r="Z5" s="443"/>
      <c r="AA5" s="443"/>
      <c r="AB5" s="102"/>
      <c r="AC5" s="102"/>
      <c r="AD5" s="443"/>
      <c r="AE5" s="443"/>
      <c r="AF5" s="443"/>
      <c r="AG5" s="443"/>
      <c r="AH5" s="443"/>
      <c r="AI5" s="102"/>
      <c r="AJ5" s="102"/>
      <c r="AK5" s="443"/>
      <c r="AL5" s="443"/>
      <c r="AM5" s="443"/>
      <c r="AN5" s="443"/>
      <c r="AO5" s="443"/>
      <c r="AP5" s="102"/>
      <c r="AQ5" s="102"/>
      <c r="AR5" s="441"/>
      <c r="AS5" s="441"/>
      <c r="AT5" s="441"/>
      <c r="AU5" s="441"/>
      <c r="AV5" s="441"/>
      <c r="AW5" s="102"/>
      <c r="AX5" s="102"/>
      <c r="AY5" s="441"/>
      <c r="AZ5" s="441"/>
      <c r="BA5" s="441"/>
      <c r="BB5" s="441"/>
      <c r="BC5" s="441"/>
      <c r="BD5" s="102"/>
      <c r="BE5" s="102"/>
      <c r="BF5" s="441"/>
      <c r="BG5" s="441"/>
      <c r="BH5" s="441"/>
      <c r="BI5" s="441"/>
      <c r="BJ5" s="441"/>
      <c r="BK5" s="102"/>
      <c r="BL5" s="102"/>
      <c r="BM5" s="441"/>
      <c r="BN5" s="441"/>
      <c r="BO5" s="441"/>
      <c r="BP5" s="441"/>
      <c r="BQ5" s="441"/>
      <c r="BR5" s="102"/>
      <c r="BS5" s="102"/>
      <c r="BT5" s="441"/>
      <c r="BU5" s="441"/>
      <c r="BV5" s="441"/>
      <c r="BW5" s="441"/>
      <c r="BX5" s="441"/>
      <c r="BY5" s="102"/>
      <c r="BZ5" s="102"/>
      <c r="CA5" s="441"/>
      <c r="CB5" s="441"/>
      <c r="CC5" s="441"/>
      <c r="CD5" s="441"/>
      <c r="CE5" s="441"/>
    </row>
    <row r="6" spans="2:83" ht="42" customHeight="1" thickBot="1" x14ac:dyDescent="0.2">
      <c r="B6" s="486">
        <v>45081</v>
      </c>
      <c r="C6" s="486">
        <v>2467343</v>
      </c>
      <c r="D6" s="492" t="s">
        <v>203</v>
      </c>
      <c r="E6" s="492" t="s">
        <v>40</v>
      </c>
      <c r="F6" s="16" t="s">
        <v>41</v>
      </c>
      <c r="G6" s="493" t="s">
        <v>209</v>
      </c>
      <c r="H6" s="452" t="s">
        <v>43</v>
      </c>
      <c r="I6" s="453" t="s">
        <v>44</v>
      </c>
      <c r="J6" s="466">
        <v>43718</v>
      </c>
      <c r="K6" s="466">
        <v>43724</v>
      </c>
      <c r="L6" s="454" t="s">
        <v>45</v>
      </c>
      <c r="M6" s="457">
        <v>1</v>
      </c>
      <c r="N6" s="20"/>
      <c r="O6" s="459">
        <v>34000</v>
      </c>
      <c r="P6" s="90"/>
      <c r="Q6" s="90"/>
      <c r="R6" s="90"/>
      <c r="S6" s="90"/>
      <c r="T6" s="90"/>
      <c r="U6" s="103"/>
      <c r="V6" s="103"/>
      <c r="W6" s="90"/>
      <c r="X6" s="90"/>
      <c r="Y6" s="90"/>
      <c r="Z6" s="90"/>
      <c r="AA6" s="90"/>
      <c r="AB6" s="103"/>
      <c r="AC6" s="103"/>
      <c r="AD6" s="90"/>
      <c r="AE6" s="90"/>
      <c r="AF6" s="90"/>
      <c r="AG6" s="90"/>
      <c r="AH6" s="90"/>
      <c r="AI6" s="103"/>
      <c r="AJ6" s="103"/>
      <c r="AK6" s="90"/>
      <c r="AL6" s="90"/>
      <c r="AM6" s="90"/>
      <c r="AN6" s="90"/>
      <c r="AO6" s="90"/>
      <c r="AP6" s="103"/>
      <c r="AQ6" s="103"/>
      <c r="AR6" s="90"/>
      <c r="AS6" s="90"/>
      <c r="AT6" s="90"/>
      <c r="AU6" s="90"/>
      <c r="AV6" s="90"/>
      <c r="AW6" s="103"/>
      <c r="AX6" s="103"/>
      <c r="AY6" s="90"/>
      <c r="AZ6" s="90"/>
      <c r="BA6" s="90"/>
      <c r="BB6" s="90"/>
      <c r="BC6" s="90"/>
      <c r="BD6" s="103"/>
      <c r="BE6" s="103"/>
      <c r="BF6" s="90"/>
      <c r="BG6" s="90"/>
      <c r="BH6" s="90"/>
      <c r="BI6" s="90"/>
      <c r="BJ6" s="90"/>
      <c r="BK6" s="103"/>
      <c r="BL6" s="103"/>
      <c r="BM6" s="90"/>
      <c r="BN6" s="90"/>
      <c r="BO6" s="90"/>
      <c r="BP6" s="90"/>
      <c r="BQ6" s="90"/>
      <c r="BR6" s="103"/>
      <c r="BS6" s="103"/>
      <c r="BT6" s="90"/>
      <c r="BU6" s="90"/>
      <c r="BV6" s="90"/>
      <c r="BW6" s="90"/>
      <c r="BX6" s="90"/>
      <c r="BY6" s="103"/>
      <c r="BZ6" s="103"/>
      <c r="CA6" s="90"/>
      <c r="CB6" s="90"/>
      <c r="CC6" s="90"/>
      <c r="CD6" s="90"/>
      <c r="CE6" s="90"/>
    </row>
    <row r="7" spans="2:83" s="21" customFormat="1" ht="39" thickBot="1" x14ac:dyDescent="0.3">
      <c r="B7" s="487"/>
      <c r="C7" s="487"/>
      <c r="D7" s="492"/>
      <c r="E7" s="492"/>
      <c r="F7" s="62" t="s">
        <v>46</v>
      </c>
      <c r="G7" s="493"/>
      <c r="H7" s="452"/>
      <c r="I7" s="453"/>
      <c r="J7" s="466"/>
      <c r="K7" s="466"/>
      <c r="L7" s="454"/>
      <c r="M7" s="458"/>
      <c r="N7" s="32"/>
      <c r="O7" s="460"/>
      <c r="P7" s="90"/>
      <c r="Q7" s="90"/>
      <c r="R7" s="90"/>
      <c r="S7" s="90"/>
      <c r="T7" s="90"/>
      <c r="U7" s="103"/>
      <c r="V7" s="103"/>
      <c r="W7" s="90"/>
      <c r="X7" s="90"/>
      <c r="Y7" s="90"/>
      <c r="Z7" s="90"/>
      <c r="AA7" s="90"/>
      <c r="AB7" s="103"/>
      <c r="AC7" s="103"/>
      <c r="AD7" s="90"/>
      <c r="AE7" s="90"/>
      <c r="AF7" s="90"/>
      <c r="AG7" s="90"/>
      <c r="AH7" s="90"/>
      <c r="AI7" s="103"/>
      <c r="AJ7" s="103"/>
      <c r="AK7" s="90"/>
      <c r="AL7" s="90"/>
      <c r="AM7" s="90"/>
      <c r="AN7" s="90"/>
      <c r="AO7" s="90"/>
      <c r="AP7" s="103"/>
      <c r="AQ7" s="103"/>
      <c r="AR7" s="90"/>
      <c r="AS7" s="90"/>
      <c r="AT7" s="90"/>
      <c r="AU7" s="90"/>
      <c r="AV7" s="90"/>
      <c r="AW7" s="103"/>
      <c r="AX7" s="103"/>
      <c r="AY7" s="90"/>
      <c r="AZ7" s="90"/>
      <c r="BA7" s="90"/>
      <c r="BB7" s="90"/>
      <c r="BC7" s="90"/>
      <c r="BD7" s="103"/>
      <c r="BE7" s="103"/>
      <c r="BF7" s="90"/>
      <c r="BG7" s="90"/>
      <c r="BH7" s="90"/>
      <c r="BI7" s="90"/>
      <c r="BJ7" s="90"/>
      <c r="BK7" s="103"/>
      <c r="BL7" s="103"/>
      <c r="BM7" s="90"/>
      <c r="BN7" s="90"/>
      <c r="BO7" s="90"/>
      <c r="BP7" s="90"/>
      <c r="BQ7" s="90"/>
      <c r="BR7" s="103"/>
      <c r="BS7" s="103"/>
      <c r="BT7" s="90"/>
      <c r="BU7" s="90"/>
      <c r="BV7" s="90"/>
      <c r="BW7" s="90"/>
      <c r="BX7" s="90"/>
      <c r="BY7" s="103"/>
      <c r="BZ7" s="103"/>
      <c r="CA7" s="90"/>
      <c r="CB7" s="90"/>
      <c r="CC7" s="90"/>
      <c r="CD7" s="90"/>
      <c r="CE7" s="91"/>
    </row>
    <row r="8" spans="2:83" s="21" customFormat="1" ht="12.75" customHeight="1" thickBot="1" x14ac:dyDescent="0.3">
      <c r="B8" s="487"/>
      <c r="C8" s="487"/>
      <c r="D8" s="492"/>
      <c r="E8" s="492"/>
      <c r="F8" s="62" t="s">
        <v>47</v>
      </c>
      <c r="G8" s="462" t="s">
        <v>48</v>
      </c>
      <c r="H8" s="62" t="s">
        <v>47</v>
      </c>
      <c r="I8" s="31" t="s">
        <v>49</v>
      </c>
      <c r="J8" s="22">
        <v>43725</v>
      </c>
      <c r="K8" s="22">
        <v>43726</v>
      </c>
      <c r="L8" s="32" t="s">
        <v>45</v>
      </c>
      <c r="M8" s="23">
        <v>1</v>
      </c>
      <c r="N8" s="32"/>
      <c r="O8" s="460"/>
      <c r="P8" s="90"/>
      <c r="Q8" s="90"/>
      <c r="R8" s="90"/>
      <c r="S8" s="90"/>
      <c r="T8" s="90"/>
      <c r="U8" s="103"/>
      <c r="V8" s="103"/>
      <c r="W8" s="90"/>
      <c r="X8" s="90"/>
      <c r="Y8" s="90"/>
      <c r="Z8" s="90"/>
      <c r="AA8" s="90"/>
      <c r="AB8" s="103"/>
      <c r="AC8" s="103"/>
      <c r="AD8" s="90"/>
      <c r="AE8" s="90"/>
      <c r="AF8" s="90"/>
      <c r="AG8" s="90"/>
      <c r="AH8" s="90"/>
      <c r="AI8" s="103"/>
      <c r="AJ8" s="103"/>
      <c r="AK8" s="90"/>
      <c r="AL8" s="90"/>
      <c r="AM8" s="90"/>
      <c r="AN8" s="90"/>
      <c r="AO8" s="90"/>
      <c r="AP8" s="103"/>
      <c r="AQ8" s="103"/>
      <c r="AR8" s="90"/>
      <c r="AS8" s="90"/>
      <c r="AT8" s="90"/>
      <c r="AU8" s="90"/>
      <c r="AV8" s="90"/>
      <c r="AW8" s="103"/>
      <c r="AX8" s="103"/>
      <c r="AY8" s="90"/>
      <c r="AZ8" s="90"/>
      <c r="BA8" s="90"/>
      <c r="BB8" s="90"/>
      <c r="BC8" s="90"/>
      <c r="BD8" s="103"/>
      <c r="BE8" s="103"/>
      <c r="BF8" s="90"/>
      <c r="BG8" s="90"/>
      <c r="BH8" s="90"/>
      <c r="BI8" s="90"/>
      <c r="BJ8" s="90"/>
      <c r="BK8" s="103"/>
      <c r="BL8" s="103"/>
      <c r="BM8" s="90"/>
      <c r="BN8" s="90"/>
      <c r="BO8" s="90"/>
      <c r="BP8" s="90"/>
      <c r="BQ8" s="90"/>
      <c r="BR8" s="103"/>
      <c r="BS8" s="103"/>
      <c r="BT8" s="90"/>
      <c r="BU8" s="90"/>
      <c r="BV8" s="90"/>
      <c r="BW8" s="90"/>
      <c r="BX8" s="90"/>
      <c r="BY8" s="103"/>
      <c r="BZ8" s="103"/>
      <c r="CA8" s="90"/>
      <c r="CB8" s="90"/>
      <c r="CC8" s="90"/>
      <c r="CD8" s="90"/>
      <c r="CE8" s="91"/>
    </row>
    <row r="9" spans="2:83" s="21" customFormat="1" ht="51.75" thickBot="1" x14ac:dyDescent="0.3">
      <c r="B9" s="487"/>
      <c r="C9" s="487"/>
      <c r="D9" s="492"/>
      <c r="E9" s="492"/>
      <c r="F9" s="62" t="s">
        <v>50</v>
      </c>
      <c r="G9" s="462"/>
      <c r="H9" s="30" t="s">
        <v>51</v>
      </c>
      <c r="I9" s="31" t="s">
        <v>52</v>
      </c>
      <c r="J9" s="22">
        <v>43727</v>
      </c>
      <c r="K9" s="22">
        <v>43731</v>
      </c>
      <c r="L9" s="32" t="s">
        <v>53</v>
      </c>
      <c r="M9" s="64">
        <v>1</v>
      </c>
      <c r="N9" s="64"/>
      <c r="O9" s="460"/>
      <c r="P9" s="90"/>
      <c r="Q9" s="90"/>
      <c r="R9" s="90"/>
      <c r="S9" s="90"/>
      <c r="T9" s="90"/>
      <c r="U9" s="103"/>
      <c r="V9" s="103"/>
      <c r="W9" s="90"/>
      <c r="X9" s="90"/>
      <c r="Y9" s="90"/>
      <c r="Z9" s="90"/>
      <c r="AA9" s="90"/>
      <c r="AB9" s="103"/>
      <c r="AC9" s="103"/>
      <c r="AD9" s="90"/>
      <c r="AE9" s="90"/>
      <c r="AF9" s="90"/>
      <c r="AG9" s="90"/>
      <c r="AH9" s="90"/>
      <c r="AI9" s="103"/>
      <c r="AJ9" s="103"/>
      <c r="AK9" s="90"/>
      <c r="AL9" s="90"/>
      <c r="AM9" s="90"/>
      <c r="AN9" s="90"/>
      <c r="AO9" s="90"/>
      <c r="AP9" s="103"/>
      <c r="AQ9" s="103"/>
      <c r="AR9" s="90"/>
      <c r="AS9" s="90"/>
      <c r="AT9" s="90"/>
      <c r="AU9" s="90"/>
      <c r="AV9" s="90"/>
      <c r="AW9" s="103"/>
      <c r="AX9" s="103"/>
      <c r="AY9" s="90"/>
      <c r="AZ9" s="90"/>
      <c r="BA9" s="90"/>
      <c r="BB9" s="90"/>
      <c r="BC9" s="90"/>
      <c r="BD9" s="103"/>
      <c r="BE9" s="103"/>
      <c r="BF9" s="90"/>
      <c r="BG9" s="90"/>
      <c r="BH9" s="90"/>
      <c r="BI9" s="90"/>
      <c r="BJ9" s="90"/>
      <c r="BK9" s="103"/>
      <c r="BL9" s="103"/>
      <c r="BM9" s="90"/>
      <c r="BN9" s="90"/>
      <c r="BO9" s="90"/>
      <c r="BP9" s="90"/>
      <c r="BQ9" s="90"/>
      <c r="BR9" s="103"/>
      <c r="BS9" s="103"/>
      <c r="BT9" s="90"/>
      <c r="BU9" s="90"/>
      <c r="BV9" s="90"/>
      <c r="BW9" s="90"/>
      <c r="BX9" s="90"/>
      <c r="BY9" s="103"/>
      <c r="BZ9" s="103"/>
      <c r="CA9" s="90"/>
      <c r="CB9" s="90"/>
      <c r="CC9" s="90"/>
      <c r="CD9" s="90"/>
      <c r="CE9" s="91"/>
    </row>
    <row r="10" spans="2:83" s="21" customFormat="1" ht="39" thickBot="1" x14ac:dyDescent="0.3">
      <c r="B10" s="487"/>
      <c r="C10" s="487"/>
      <c r="D10" s="492"/>
      <c r="E10" s="492"/>
      <c r="F10" s="62" t="s">
        <v>54</v>
      </c>
      <c r="G10" s="462"/>
      <c r="H10" s="30" t="s">
        <v>55</v>
      </c>
      <c r="I10" s="31" t="s">
        <v>56</v>
      </c>
      <c r="J10" s="22">
        <v>43732</v>
      </c>
      <c r="K10" s="22">
        <v>43745</v>
      </c>
      <c r="L10" s="32" t="s">
        <v>57</v>
      </c>
      <c r="M10" s="64">
        <v>1</v>
      </c>
      <c r="N10" s="64"/>
      <c r="O10" s="460"/>
      <c r="P10" s="90"/>
      <c r="Q10" s="90"/>
      <c r="R10" s="90"/>
      <c r="S10" s="90"/>
      <c r="T10" s="90"/>
      <c r="U10" s="103"/>
      <c r="V10" s="103"/>
      <c r="W10" s="90"/>
      <c r="X10" s="90"/>
      <c r="Y10" s="90"/>
      <c r="Z10" s="90"/>
      <c r="AA10" s="90"/>
      <c r="AB10" s="103"/>
      <c r="AC10" s="103"/>
      <c r="AD10" s="90"/>
      <c r="AE10" s="90"/>
      <c r="AF10" s="90"/>
      <c r="AG10" s="90"/>
      <c r="AH10" s="90"/>
      <c r="AI10" s="103"/>
      <c r="AJ10" s="103"/>
      <c r="AK10" s="90"/>
      <c r="AL10" s="90"/>
      <c r="AM10" s="90"/>
      <c r="AN10" s="90"/>
      <c r="AO10" s="90"/>
      <c r="AP10" s="103"/>
      <c r="AQ10" s="103"/>
      <c r="AR10" s="90"/>
      <c r="AS10" s="90"/>
      <c r="AT10" s="90"/>
      <c r="AU10" s="90"/>
      <c r="AV10" s="90"/>
      <c r="AW10" s="103"/>
      <c r="AX10" s="103"/>
      <c r="AY10" s="90"/>
      <c r="AZ10" s="90"/>
      <c r="BA10" s="90"/>
      <c r="BB10" s="90"/>
      <c r="BC10" s="90"/>
      <c r="BD10" s="103"/>
      <c r="BE10" s="103"/>
      <c r="BF10" s="90"/>
      <c r="BG10" s="90"/>
      <c r="BH10" s="90"/>
      <c r="BI10" s="90"/>
      <c r="BJ10" s="90"/>
      <c r="BK10" s="103"/>
      <c r="BL10" s="103"/>
      <c r="BM10" s="90"/>
      <c r="BN10" s="90"/>
      <c r="BO10" s="90"/>
      <c r="BP10" s="90"/>
      <c r="BQ10" s="90"/>
      <c r="BR10" s="103"/>
      <c r="BS10" s="103"/>
      <c r="BT10" s="90"/>
      <c r="BU10" s="90"/>
      <c r="BV10" s="90"/>
      <c r="BW10" s="90"/>
      <c r="BX10" s="90"/>
      <c r="BY10" s="103"/>
      <c r="BZ10" s="103"/>
      <c r="CA10" s="90"/>
      <c r="CB10" s="90"/>
      <c r="CC10" s="90"/>
      <c r="CD10" s="90"/>
      <c r="CE10" s="91"/>
    </row>
    <row r="11" spans="2:83" s="21" customFormat="1" ht="39" thickBot="1" x14ac:dyDescent="0.3">
      <c r="B11" s="487"/>
      <c r="C11" s="487"/>
      <c r="D11" s="492"/>
      <c r="E11" s="492"/>
      <c r="F11" s="62" t="s">
        <v>58</v>
      </c>
      <c r="G11" s="462"/>
      <c r="H11" s="24" t="s">
        <v>59</v>
      </c>
      <c r="I11" s="25" t="s">
        <v>56</v>
      </c>
      <c r="J11" s="26">
        <v>43718</v>
      </c>
      <c r="K11" s="27">
        <v>43731</v>
      </c>
      <c r="L11" s="28" t="s">
        <v>60</v>
      </c>
      <c r="M11" s="64">
        <v>1</v>
      </c>
      <c r="N11" s="64"/>
      <c r="O11" s="460"/>
      <c r="P11" s="90"/>
      <c r="Q11" s="90"/>
      <c r="R11" s="90"/>
      <c r="S11" s="90"/>
      <c r="T11" s="90"/>
      <c r="U11" s="103"/>
      <c r="V11" s="103"/>
      <c r="W11" s="90"/>
      <c r="X11" s="90"/>
      <c r="Y11" s="90"/>
      <c r="Z11" s="90"/>
      <c r="AA11" s="90"/>
      <c r="AB11" s="103"/>
      <c r="AC11" s="103"/>
      <c r="AD11" s="90"/>
      <c r="AE11" s="90"/>
      <c r="AF11" s="90"/>
      <c r="AG11" s="90"/>
      <c r="AH11" s="90"/>
      <c r="AI11" s="103"/>
      <c r="AJ11" s="103"/>
      <c r="AK11" s="90"/>
      <c r="AL11" s="90"/>
      <c r="AM11" s="90"/>
      <c r="AN11" s="90"/>
      <c r="AO11" s="90"/>
      <c r="AP11" s="103"/>
      <c r="AQ11" s="103"/>
      <c r="AR11" s="90"/>
      <c r="AS11" s="90"/>
      <c r="AT11" s="90"/>
      <c r="AU11" s="90"/>
      <c r="AV11" s="90"/>
      <c r="AW11" s="103"/>
      <c r="AX11" s="103"/>
      <c r="AY11" s="90"/>
      <c r="AZ11" s="90"/>
      <c r="BA11" s="90"/>
      <c r="BB11" s="90"/>
      <c r="BC11" s="90"/>
      <c r="BD11" s="103"/>
      <c r="BE11" s="103"/>
      <c r="BF11" s="90"/>
      <c r="BG11" s="90"/>
      <c r="BH11" s="90"/>
      <c r="BI11" s="90"/>
      <c r="BJ11" s="90"/>
      <c r="BK11" s="103"/>
      <c r="BL11" s="103"/>
      <c r="BM11" s="90"/>
      <c r="BN11" s="90"/>
      <c r="BO11" s="90"/>
      <c r="BP11" s="90"/>
      <c r="BQ11" s="90"/>
      <c r="BR11" s="103"/>
      <c r="BS11" s="103"/>
      <c r="BT11" s="90"/>
      <c r="BU11" s="90"/>
      <c r="BV11" s="90"/>
      <c r="BW11" s="90"/>
      <c r="BX11" s="90"/>
      <c r="BY11" s="103"/>
      <c r="BZ11" s="103"/>
      <c r="CA11" s="90"/>
      <c r="CB11" s="90"/>
      <c r="CC11" s="90"/>
      <c r="CD11" s="90"/>
      <c r="CE11" s="91"/>
    </row>
    <row r="12" spans="2:83" s="21" customFormat="1" ht="57.6" customHeight="1" thickBot="1" x14ac:dyDescent="0.3">
      <c r="B12" s="487"/>
      <c r="C12" s="487"/>
      <c r="D12" s="492"/>
      <c r="E12" s="492"/>
      <c r="F12" s="62" t="s">
        <v>61</v>
      </c>
      <c r="G12" s="462"/>
      <c r="H12" s="30" t="s">
        <v>62</v>
      </c>
      <c r="I12" s="31" t="s">
        <v>204</v>
      </c>
      <c r="J12" s="75">
        <v>43746</v>
      </c>
      <c r="K12" s="75">
        <v>43777</v>
      </c>
      <c r="L12" s="32" t="s">
        <v>63</v>
      </c>
      <c r="M12" s="64">
        <v>1</v>
      </c>
      <c r="N12" s="29"/>
      <c r="O12" s="460"/>
      <c r="P12" s="90"/>
      <c r="Q12" s="90"/>
      <c r="R12" s="90"/>
      <c r="S12" s="90"/>
      <c r="T12" s="90"/>
      <c r="U12" s="103"/>
      <c r="V12" s="103"/>
      <c r="W12" s="90"/>
      <c r="X12" s="90"/>
      <c r="Y12" s="90"/>
      <c r="Z12" s="90"/>
      <c r="AA12" s="90"/>
      <c r="AB12" s="103"/>
      <c r="AC12" s="103"/>
      <c r="AD12" s="90"/>
      <c r="AE12" s="90"/>
      <c r="AF12" s="90"/>
      <c r="AG12" s="90"/>
      <c r="AH12" s="90"/>
      <c r="AI12" s="103"/>
      <c r="AJ12" s="103"/>
      <c r="AK12" s="90"/>
      <c r="AL12" s="90"/>
      <c r="AM12" s="90"/>
      <c r="AN12" s="90"/>
      <c r="AO12" s="90"/>
      <c r="AP12" s="103"/>
      <c r="AQ12" s="103"/>
      <c r="AR12" s="90"/>
      <c r="AS12" s="90"/>
      <c r="AT12" s="90"/>
      <c r="AU12" s="90"/>
      <c r="AV12" s="90"/>
      <c r="AW12" s="103"/>
      <c r="AX12" s="103"/>
      <c r="AY12" s="90"/>
      <c r="AZ12" s="90"/>
      <c r="BA12" s="90"/>
      <c r="BB12" s="90"/>
      <c r="BC12" s="90"/>
      <c r="BD12" s="103"/>
      <c r="BE12" s="103"/>
      <c r="BF12" s="90"/>
      <c r="BG12" s="90"/>
      <c r="BH12" s="90"/>
      <c r="BI12" s="90"/>
      <c r="BJ12" s="90"/>
      <c r="BK12" s="103"/>
      <c r="BL12" s="103"/>
      <c r="BM12" s="90"/>
      <c r="BN12" s="90"/>
      <c r="BO12" s="90"/>
      <c r="BP12" s="90"/>
      <c r="BQ12" s="90"/>
      <c r="BR12" s="103"/>
      <c r="BS12" s="103"/>
      <c r="BT12" s="90"/>
      <c r="BU12" s="90"/>
      <c r="BV12" s="90"/>
      <c r="BW12" s="90"/>
      <c r="BX12" s="90"/>
      <c r="BY12" s="103"/>
      <c r="BZ12" s="103"/>
      <c r="CA12" s="90"/>
      <c r="CB12" s="90"/>
      <c r="CC12" s="90"/>
      <c r="CD12" s="90"/>
      <c r="CE12" s="91"/>
    </row>
    <row r="13" spans="2:83" s="21" customFormat="1" ht="39" thickBot="1" x14ac:dyDescent="0.3">
      <c r="B13" s="487"/>
      <c r="C13" s="487"/>
      <c r="D13" s="492"/>
      <c r="E13" s="492"/>
      <c r="F13" s="62" t="s">
        <v>64</v>
      </c>
      <c r="G13" s="462"/>
      <c r="H13" s="30" t="s">
        <v>65</v>
      </c>
      <c r="I13" s="31" t="s">
        <v>56</v>
      </c>
      <c r="J13" s="75">
        <v>43753</v>
      </c>
      <c r="K13" s="75">
        <v>43767</v>
      </c>
      <c r="L13" s="32" t="s">
        <v>60</v>
      </c>
      <c r="M13" s="76">
        <v>1</v>
      </c>
      <c r="N13" s="29"/>
      <c r="O13" s="460"/>
      <c r="P13" s="90"/>
      <c r="Q13" s="90"/>
      <c r="R13" s="90"/>
      <c r="S13" s="90"/>
      <c r="T13" s="90"/>
      <c r="U13" s="103"/>
      <c r="V13" s="103"/>
      <c r="W13" s="90"/>
      <c r="X13" s="90"/>
      <c r="Y13" s="90"/>
      <c r="Z13" s="90"/>
      <c r="AA13" s="90"/>
      <c r="AB13" s="103"/>
      <c r="AC13" s="103"/>
      <c r="AD13" s="90"/>
      <c r="AE13" s="90"/>
      <c r="AF13" s="90"/>
      <c r="AG13" s="90"/>
      <c r="AH13" s="90"/>
      <c r="AI13" s="103"/>
      <c r="AJ13" s="103"/>
      <c r="AK13" s="90"/>
      <c r="AL13" s="90"/>
      <c r="AM13" s="90"/>
      <c r="AN13" s="90"/>
      <c r="AO13" s="90"/>
      <c r="AP13" s="103"/>
      <c r="AQ13" s="103"/>
      <c r="AR13" s="90"/>
      <c r="AS13" s="90"/>
      <c r="AT13" s="90"/>
      <c r="AU13" s="90"/>
      <c r="AV13" s="90"/>
      <c r="AW13" s="103"/>
      <c r="AX13" s="103"/>
      <c r="AY13" s="90"/>
      <c r="AZ13" s="90"/>
      <c r="BA13" s="90"/>
      <c r="BB13" s="90"/>
      <c r="BC13" s="90"/>
      <c r="BD13" s="103"/>
      <c r="BE13" s="103"/>
      <c r="BF13" s="90"/>
      <c r="BG13" s="90"/>
      <c r="BH13" s="90"/>
      <c r="BI13" s="90"/>
      <c r="BJ13" s="90"/>
      <c r="BK13" s="103"/>
      <c r="BL13" s="103"/>
      <c r="BM13" s="90"/>
      <c r="BN13" s="90"/>
      <c r="BO13" s="90"/>
      <c r="BP13" s="90"/>
      <c r="BQ13" s="90"/>
      <c r="BR13" s="103"/>
      <c r="BS13" s="103"/>
      <c r="BT13" s="90"/>
      <c r="BU13" s="90"/>
      <c r="BV13" s="90"/>
      <c r="BW13" s="90"/>
      <c r="BX13" s="90"/>
      <c r="BY13" s="103"/>
      <c r="BZ13" s="103"/>
      <c r="CA13" s="90"/>
      <c r="CB13" s="90"/>
      <c r="CC13" s="90"/>
      <c r="CD13" s="90"/>
      <c r="CE13" s="91"/>
    </row>
    <row r="14" spans="2:83" s="21" customFormat="1" ht="38.25" customHeight="1" thickBot="1" x14ac:dyDescent="0.3">
      <c r="B14" s="487"/>
      <c r="C14" s="487"/>
      <c r="D14" s="492"/>
      <c r="E14" s="492"/>
      <c r="F14" s="62" t="s">
        <v>66</v>
      </c>
      <c r="G14" s="462"/>
      <c r="H14" s="30" t="s">
        <v>66</v>
      </c>
      <c r="I14" s="31" t="s">
        <v>56</v>
      </c>
      <c r="J14" s="75">
        <v>43754</v>
      </c>
      <c r="K14" s="75">
        <v>43768</v>
      </c>
      <c r="L14" s="77" t="s">
        <v>10</v>
      </c>
      <c r="M14" s="64">
        <v>1</v>
      </c>
      <c r="N14" s="64"/>
      <c r="O14" s="460"/>
      <c r="P14" s="90"/>
      <c r="Q14" s="90"/>
      <c r="R14" s="90"/>
      <c r="S14" s="90"/>
      <c r="T14" s="90"/>
      <c r="U14" s="103"/>
      <c r="V14" s="103"/>
      <c r="W14" s="90"/>
      <c r="X14" s="90"/>
      <c r="Y14" s="90"/>
      <c r="Z14" s="90"/>
      <c r="AA14" s="90"/>
      <c r="AB14" s="103"/>
      <c r="AC14" s="103"/>
      <c r="AD14" s="90"/>
      <c r="AE14" s="90"/>
      <c r="AF14" s="90"/>
      <c r="AG14" s="90"/>
      <c r="AH14" s="90"/>
      <c r="AI14" s="103"/>
      <c r="AJ14" s="103"/>
      <c r="AK14" s="90"/>
      <c r="AL14" s="90"/>
      <c r="AM14" s="90"/>
      <c r="AN14" s="90"/>
      <c r="AO14" s="90"/>
      <c r="AP14" s="103"/>
      <c r="AQ14" s="103"/>
      <c r="AR14" s="90"/>
      <c r="AS14" s="90"/>
      <c r="AT14" s="90"/>
      <c r="AU14" s="90"/>
      <c r="AV14" s="90"/>
      <c r="AW14" s="103"/>
      <c r="AX14" s="103"/>
      <c r="AY14" s="90"/>
      <c r="AZ14" s="90"/>
      <c r="BA14" s="90"/>
      <c r="BB14" s="90"/>
      <c r="BC14" s="90"/>
      <c r="BD14" s="103"/>
      <c r="BE14" s="103"/>
      <c r="BF14" s="90"/>
      <c r="BG14" s="90"/>
      <c r="BH14" s="90"/>
      <c r="BI14" s="90"/>
      <c r="BJ14" s="90"/>
      <c r="BK14" s="103"/>
      <c r="BL14" s="103"/>
      <c r="BM14" s="90"/>
      <c r="BN14" s="90"/>
      <c r="BO14" s="90"/>
      <c r="BP14" s="90"/>
      <c r="BQ14" s="90"/>
      <c r="BR14" s="103"/>
      <c r="BS14" s="103"/>
      <c r="BT14" s="90"/>
      <c r="BU14" s="90"/>
      <c r="BV14" s="90"/>
      <c r="BW14" s="90"/>
      <c r="BX14" s="90"/>
      <c r="BY14" s="103"/>
      <c r="BZ14" s="103"/>
      <c r="CA14" s="90"/>
      <c r="CB14" s="90"/>
      <c r="CC14" s="90"/>
      <c r="CD14" s="90"/>
      <c r="CE14" s="91"/>
    </row>
    <row r="15" spans="2:83" s="21" customFormat="1" ht="13.5" thickBot="1" x14ac:dyDescent="0.3">
      <c r="B15" s="487"/>
      <c r="C15" s="487"/>
      <c r="D15" s="492"/>
      <c r="E15" s="492"/>
      <c r="F15" s="62" t="s">
        <v>67</v>
      </c>
      <c r="G15" s="462"/>
      <c r="H15" s="30" t="s">
        <v>67</v>
      </c>
      <c r="I15" s="31" t="s">
        <v>68</v>
      </c>
      <c r="J15" s="75">
        <v>43753</v>
      </c>
      <c r="K15" s="75">
        <v>43760</v>
      </c>
      <c r="L15" s="32" t="s">
        <v>205</v>
      </c>
      <c r="M15" s="64">
        <v>1</v>
      </c>
      <c r="N15" s="29"/>
      <c r="O15" s="460"/>
      <c r="P15" s="90"/>
      <c r="Q15" s="90"/>
      <c r="R15" s="90"/>
      <c r="S15" s="90"/>
      <c r="T15" s="90"/>
      <c r="U15" s="103"/>
      <c r="V15" s="103"/>
      <c r="W15" s="90"/>
      <c r="X15" s="90"/>
      <c r="Y15" s="90"/>
      <c r="Z15" s="90"/>
      <c r="AA15" s="90"/>
      <c r="AB15" s="103"/>
      <c r="AC15" s="103"/>
      <c r="AD15" s="90"/>
      <c r="AE15" s="90"/>
      <c r="AF15" s="90"/>
      <c r="AG15" s="90"/>
      <c r="AH15" s="90"/>
      <c r="AI15" s="103"/>
      <c r="AJ15" s="103"/>
      <c r="AK15" s="90"/>
      <c r="AL15" s="90"/>
      <c r="AM15" s="90"/>
      <c r="AN15" s="90"/>
      <c r="AO15" s="90"/>
      <c r="AP15" s="103"/>
      <c r="AQ15" s="103"/>
      <c r="AR15" s="90"/>
      <c r="AS15" s="90"/>
      <c r="AT15" s="90"/>
      <c r="AU15" s="90"/>
      <c r="AV15" s="90"/>
      <c r="AW15" s="103"/>
      <c r="AX15" s="103"/>
      <c r="AY15" s="90"/>
      <c r="AZ15" s="90"/>
      <c r="BA15" s="90"/>
      <c r="BB15" s="90"/>
      <c r="BC15" s="90"/>
      <c r="BD15" s="103"/>
      <c r="BE15" s="103"/>
      <c r="BF15" s="90"/>
      <c r="BG15" s="90"/>
      <c r="BH15" s="90"/>
      <c r="BI15" s="90"/>
      <c r="BJ15" s="90"/>
      <c r="BK15" s="103"/>
      <c r="BL15" s="103"/>
      <c r="BM15" s="90"/>
      <c r="BN15" s="90"/>
      <c r="BO15" s="90"/>
      <c r="BP15" s="90"/>
      <c r="BQ15" s="90"/>
      <c r="BR15" s="103"/>
      <c r="BS15" s="103"/>
      <c r="BT15" s="90"/>
      <c r="BU15" s="90"/>
      <c r="BV15" s="90"/>
      <c r="BW15" s="90"/>
      <c r="BX15" s="90"/>
      <c r="BY15" s="103"/>
      <c r="BZ15" s="103"/>
      <c r="CA15" s="90"/>
      <c r="CB15" s="90"/>
      <c r="CC15" s="90"/>
      <c r="CD15" s="90"/>
      <c r="CE15" s="91"/>
    </row>
    <row r="16" spans="2:83" s="21" customFormat="1" ht="26.25" thickBot="1" x14ac:dyDescent="0.3">
      <c r="B16" s="487"/>
      <c r="C16" s="487"/>
      <c r="D16" s="492"/>
      <c r="E16" s="492"/>
      <c r="F16" s="62" t="s">
        <v>70</v>
      </c>
      <c r="G16" s="462"/>
      <c r="H16" s="30" t="s">
        <v>71</v>
      </c>
      <c r="I16" s="31" t="s">
        <v>72</v>
      </c>
      <c r="J16" s="75">
        <v>43753</v>
      </c>
      <c r="K16" s="75">
        <v>43781</v>
      </c>
      <c r="L16" s="32" t="s">
        <v>10</v>
      </c>
      <c r="M16" s="64">
        <v>1</v>
      </c>
      <c r="N16" s="64"/>
      <c r="O16" s="460"/>
      <c r="P16" s="90"/>
      <c r="Q16" s="90"/>
      <c r="R16" s="90"/>
      <c r="S16" s="90"/>
      <c r="T16" s="90"/>
      <c r="U16" s="103"/>
      <c r="V16" s="103"/>
      <c r="W16" s="90"/>
      <c r="X16" s="90"/>
      <c r="Y16" s="90"/>
      <c r="Z16" s="90"/>
      <c r="AA16" s="90"/>
      <c r="AB16" s="103"/>
      <c r="AC16" s="103"/>
      <c r="AD16" s="90"/>
      <c r="AE16" s="90"/>
      <c r="AF16" s="90"/>
      <c r="AG16" s="90"/>
      <c r="AH16" s="90"/>
      <c r="AI16" s="103"/>
      <c r="AJ16" s="103"/>
      <c r="AK16" s="90"/>
      <c r="AL16" s="90"/>
      <c r="AM16" s="90"/>
      <c r="AN16" s="90"/>
      <c r="AO16" s="90"/>
      <c r="AP16" s="103"/>
      <c r="AQ16" s="103"/>
      <c r="AR16" s="90"/>
      <c r="AS16" s="90"/>
      <c r="AT16" s="90"/>
      <c r="AU16" s="90"/>
      <c r="AV16" s="90"/>
      <c r="AW16" s="103"/>
      <c r="AX16" s="103"/>
      <c r="AY16" s="90"/>
      <c r="AZ16" s="90"/>
      <c r="BA16" s="90"/>
      <c r="BB16" s="90"/>
      <c r="BC16" s="90"/>
      <c r="BD16" s="103"/>
      <c r="BE16" s="103"/>
      <c r="BF16" s="90"/>
      <c r="BG16" s="90"/>
      <c r="BH16" s="90"/>
      <c r="BI16" s="90"/>
      <c r="BJ16" s="90"/>
      <c r="BK16" s="103"/>
      <c r="BL16" s="103"/>
      <c r="BM16" s="90"/>
      <c r="BN16" s="90"/>
      <c r="BO16" s="90"/>
      <c r="BP16" s="90"/>
      <c r="BQ16" s="90"/>
      <c r="BR16" s="103"/>
      <c r="BS16" s="103"/>
      <c r="BT16" s="90"/>
      <c r="BU16" s="90"/>
      <c r="BV16" s="90"/>
      <c r="BW16" s="90"/>
      <c r="BX16" s="90"/>
      <c r="BY16" s="103"/>
      <c r="BZ16" s="103"/>
      <c r="CA16" s="90"/>
      <c r="CB16" s="90"/>
      <c r="CC16" s="90"/>
      <c r="CD16" s="90"/>
      <c r="CE16" s="91"/>
    </row>
    <row r="17" spans="2:83" s="21" customFormat="1" ht="26.25" thickBot="1" x14ac:dyDescent="0.3">
      <c r="B17" s="487"/>
      <c r="C17" s="487"/>
      <c r="D17" s="492"/>
      <c r="E17" s="492"/>
      <c r="F17" s="62" t="s">
        <v>73</v>
      </c>
      <c r="G17" s="462"/>
      <c r="H17" s="30" t="s">
        <v>74</v>
      </c>
      <c r="I17" s="31" t="s">
        <v>56</v>
      </c>
      <c r="J17" s="75">
        <v>43755</v>
      </c>
      <c r="K17" s="75">
        <v>43773</v>
      </c>
      <c r="L17" s="32" t="s">
        <v>206</v>
      </c>
      <c r="M17" s="76">
        <v>1</v>
      </c>
      <c r="N17" s="64"/>
      <c r="O17" s="460"/>
      <c r="P17" s="90"/>
      <c r="Q17" s="90"/>
      <c r="R17" s="90"/>
      <c r="S17" s="90"/>
      <c r="T17" s="90"/>
      <c r="U17" s="103"/>
      <c r="V17" s="103"/>
      <c r="W17" s="90"/>
      <c r="X17" s="90"/>
      <c r="Y17" s="90"/>
      <c r="Z17" s="90"/>
      <c r="AA17" s="90"/>
      <c r="AB17" s="103"/>
      <c r="AC17" s="103"/>
      <c r="AD17" s="90"/>
      <c r="AE17" s="90"/>
      <c r="AF17" s="90"/>
      <c r="AG17" s="90"/>
      <c r="AH17" s="90"/>
      <c r="AI17" s="103"/>
      <c r="AJ17" s="103"/>
      <c r="AK17" s="90"/>
      <c r="AL17" s="90"/>
      <c r="AM17" s="90"/>
      <c r="AN17" s="90"/>
      <c r="AO17" s="90"/>
      <c r="AP17" s="103"/>
      <c r="AQ17" s="103"/>
      <c r="AR17" s="90"/>
      <c r="AS17" s="90"/>
      <c r="AT17" s="90"/>
      <c r="AU17" s="90"/>
      <c r="AV17" s="90"/>
      <c r="AW17" s="103"/>
      <c r="AX17" s="103"/>
      <c r="AY17" s="90"/>
      <c r="AZ17" s="90"/>
      <c r="BA17" s="90"/>
      <c r="BB17" s="90"/>
      <c r="BC17" s="90"/>
      <c r="BD17" s="103"/>
      <c r="BE17" s="103"/>
      <c r="BF17" s="90"/>
      <c r="BG17" s="90"/>
      <c r="BH17" s="90"/>
      <c r="BI17" s="90"/>
      <c r="BJ17" s="90"/>
      <c r="BK17" s="103"/>
      <c r="BL17" s="103"/>
      <c r="BM17" s="90"/>
      <c r="BN17" s="90"/>
      <c r="BO17" s="90"/>
      <c r="BP17" s="90"/>
      <c r="BQ17" s="90"/>
      <c r="BR17" s="103"/>
      <c r="BS17" s="103"/>
      <c r="BT17" s="90"/>
      <c r="BU17" s="90"/>
      <c r="BV17" s="90"/>
      <c r="BW17" s="90"/>
      <c r="BX17" s="90"/>
      <c r="BY17" s="103"/>
      <c r="BZ17" s="103"/>
      <c r="CA17" s="90"/>
      <c r="CB17" s="90"/>
      <c r="CC17" s="90"/>
      <c r="CD17" s="90"/>
      <c r="CE17" s="91"/>
    </row>
    <row r="18" spans="2:83" s="21" customFormat="1" ht="26.25" thickBot="1" x14ac:dyDescent="0.3">
      <c r="B18" s="487"/>
      <c r="C18" s="487"/>
      <c r="D18" s="492"/>
      <c r="E18" s="492"/>
      <c r="F18" s="62" t="s">
        <v>76</v>
      </c>
      <c r="G18" s="462"/>
      <c r="H18" s="30" t="s">
        <v>77</v>
      </c>
      <c r="I18" s="31" t="s">
        <v>78</v>
      </c>
      <c r="J18" s="75">
        <v>43753</v>
      </c>
      <c r="K18" s="75">
        <v>43768</v>
      </c>
      <c r="L18" s="32" t="s">
        <v>10</v>
      </c>
      <c r="M18" s="64"/>
      <c r="N18" s="32"/>
      <c r="O18" s="460"/>
      <c r="P18" s="90"/>
      <c r="Q18" s="90"/>
      <c r="R18" s="90"/>
      <c r="S18" s="90"/>
      <c r="T18" s="90"/>
      <c r="U18" s="103"/>
      <c r="V18" s="103"/>
      <c r="W18" s="90"/>
      <c r="X18" s="90"/>
      <c r="Y18" s="90"/>
      <c r="Z18" s="90"/>
      <c r="AA18" s="90"/>
      <c r="AB18" s="103"/>
      <c r="AC18" s="103"/>
      <c r="AD18" s="90"/>
      <c r="AE18" s="90"/>
      <c r="AF18" s="90"/>
      <c r="AG18" s="90"/>
      <c r="AH18" s="90"/>
      <c r="AI18" s="103"/>
      <c r="AJ18" s="103"/>
      <c r="AK18" s="90"/>
      <c r="AL18" s="90"/>
      <c r="AM18" s="90"/>
      <c r="AN18" s="90"/>
      <c r="AO18" s="90"/>
      <c r="AP18" s="103"/>
      <c r="AQ18" s="103"/>
      <c r="AR18" s="90"/>
      <c r="AS18" s="90"/>
      <c r="AT18" s="90"/>
      <c r="AU18" s="90"/>
      <c r="AV18" s="90"/>
      <c r="AW18" s="103"/>
      <c r="AX18" s="103"/>
      <c r="AY18" s="90"/>
      <c r="AZ18" s="90"/>
      <c r="BA18" s="90"/>
      <c r="BB18" s="90"/>
      <c r="BC18" s="90"/>
      <c r="BD18" s="103"/>
      <c r="BE18" s="103"/>
      <c r="BF18" s="90"/>
      <c r="BG18" s="90"/>
      <c r="BH18" s="90"/>
      <c r="BI18" s="90"/>
      <c r="BJ18" s="90"/>
      <c r="BK18" s="103"/>
      <c r="BL18" s="103"/>
      <c r="BM18" s="90"/>
      <c r="BN18" s="90"/>
      <c r="BO18" s="90"/>
      <c r="BP18" s="90"/>
      <c r="BQ18" s="90"/>
      <c r="BR18" s="103"/>
      <c r="BS18" s="103"/>
      <c r="BT18" s="90"/>
      <c r="BU18" s="90"/>
      <c r="BV18" s="90"/>
      <c r="BW18" s="90"/>
      <c r="BX18" s="90"/>
      <c r="BY18" s="103"/>
      <c r="BZ18" s="103"/>
      <c r="CA18" s="90"/>
      <c r="CB18" s="90"/>
      <c r="CC18" s="90"/>
      <c r="CD18" s="90"/>
      <c r="CE18" s="91"/>
    </row>
    <row r="19" spans="2:83" s="21" customFormat="1" ht="26.25" thickBot="1" x14ac:dyDescent="0.3">
      <c r="B19" s="487"/>
      <c r="C19" s="487"/>
      <c r="D19" s="492"/>
      <c r="E19" s="492"/>
      <c r="F19" s="62" t="s">
        <v>79</v>
      </c>
      <c r="G19" s="462"/>
      <c r="H19" s="463" t="s">
        <v>80</v>
      </c>
      <c r="I19" s="451"/>
      <c r="J19" s="464"/>
      <c r="K19" s="464"/>
      <c r="L19" s="465"/>
      <c r="M19" s="62"/>
      <c r="N19" s="32"/>
      <c r="O19" s="460"/>
      <c r="P19" s="90"/>
      <c r="Q19" s="90"/>
      <c r="R19" s="90"/>
      <c r="S19" s="90"/>
      <c r="T19" s="90"/>
      <c r="U19" s="103"/>
      <c r="V19" s="103"/>
      <c r="W19" s="90"/>
      <c r="X19" s="90"/>
      <c r="Y19" s="90"/>
      <c r="Z19" s="90"/>
      <c r="AA19" s="90"/>
      <c r="AB19" s="103"/>
      <c r="AC19" s="103"/>
      <c r="AD19" s="90"/>
      <c r="AE19" s="90"/>
      <c r="AF19" s="90"/>
      <c r="AG19" s="90"/>
      <c r="AH19" s="90"/>
      <c r="AI19" s="103"/>
      <c r="AJ19" s="103"/>
      <c r="AK19" s="90"/>
      <c r="AL19" s="90"/>
      <c r="AM19" s="90"/>
      <c r="AN19" s="90"/>
      <c r="AO19" s="90"/>
      <c r="AP19" s="103"/>
      <c r="AQ19" s="103"/>
      <c r="AR19" s="90"/>
      <c r="AS19" s="90"/>
      <c r="AT19" s="90"/>
      <c r="AU19" s="90"/>
      <c r="AV19" s="90"/>
      <c r="AW19" s="103"/>
      <c r="AX19" s="103"/>
      <c r="AY19" s="90"/>
      <c r="AZ19" s="90"/>
      <c r="BA19" s="90"/>
      <c r="BB19" s="90"/>
      <c r="BC19" s="90"/>
      <c r="BD19" s="103"/>
      <c r="BE19" s="103"/>
      <c r="BF19" s="90"/>
      <c r="BG19" s="90"/>
      <c r="BH19" s="90"/>
      <c r="BI19" s="90"/>
      <c r="BJ19" s="90"/>
      <c r="BK19" s="103"/>
      <c r="BL19" s="103"/>
      <c r="BM19" s="90"/>
      <c r="BN19" s="90"/>
      <c r="BO19" s="90"/>
      <c r="BP19" s="90"/>
      <c r="BQ19" s="90"/>
      <c r="BR19" s="103"/>
      <c r="BS19" s="103"/>
      <c r="BT19" s="90"/>
      <c r="BU19" s="90"/>
      <c r="BV19" s="90"/>
      <c r="BW19" s="90"/>
      <c r="BX19" s="90"/>
      <c r="BY19" s="103"/>
      <c r="BZ19" s="103"/>
      <c r="CA19" s="90"/>
      <c r="CB19" s="90"/>
      <c r="CC19" s="90"/>
      <c r="CD19" s="90"/>
      <c r="CE19" s="91"/>
    </row>
    <row r="20" spans="2:83" s="21" customFormat="1" ht="26.25" thickBot="1" x14ac:dyDescent="0.3">
      <c r="B20" s="487"/>
      <c r="C20" s="487"/>
      <c r="D20" s="492"/>
      <c r="E20" s="492"/>
      <c r="F20" s="62" t="s">
        <v>81</v>
      </c>
      <c r="G20" s="462"/>
      <c r="H20" s="463"/>
      <c r="I20" s="451"/>
      <c r="J20" s="464"/>
      <c r="K20" s="464"/>
      <c r="L20" s="465"/>
      <c r="M20" s="62"/>
      <c r="N20" s="32"/>
      <c r="O20" s="460"/>
      <c r="P20" s="90"/>
      <c r="Q20" s="90"/>
      <c r="R20" s="90"/>
      <c r="S20" s="90"/>
      <c r="T20" s="90"/>
      <c r="U20" s="103"/>
      <c r="V20" s="103"/>
      <c r="W20" s="90"/>
      <c r="X20" s="90"/>
      <c r="Y20" s="90"/>
      <c r="Z20" s="90"/>
      <c r="AA20" s="90"/>
      <c r="AB20" s="103"/>
      <c r="AC20" s="103"/>
      <c r="AD20" s="90"/>
      <c r="AE20" s="90"/>
      <c r="AF20" s="90"/>
      <c r="AG20" s="90"/>
      <c r="AH20" s="90"/>
      <c r="AI20" s="103"/>
      <c r="AJ20" s="103"/>
      <c r="AK20" s="90"/>
      <c r="AL20" s="90"/>
      <c r="AM20" s="90"/>
      <c r="AN20" s="90"/>
      <c r="AO20" s="90"/>
      <c r="AP20" s="103"/>
      <c r="AQ20" s="103"/>
      <c r="AR20" s="90"/>
      <c r="AS20" s="90"/>
      <c r="AT20" s="90"/>
      <c r="AU20" s="90"/>
      <c r="AV20" s="90"/>
      <c r="AW20" s="103"/>
      <c r="AX20" s="103"/>
      <c r="AY20" s="90"/>
      <c r="AZ20" s="90"/>
      <c r="BA20" s="90"/>
      <c r="BB20" s="90"/>
      <c r="BC20" s="90"/>
      <c r="BD20" s="103"/>
      <c r="BE20" s="103"/>
      <c r="BF20" s="90"/>
      <c r="BG20" s="90"/>
      <c r="BH20" s="90"/>
      <c r="BI20" s="90"/>
      <c r="BJ20" s="90"/>
      <c r="BK20" s="103"/>
      <c r="BL20" s="103"/>
      <c r="BM20" s="90"/>
      <c r="BN20" s="90"/>
      <c r="BO20" s="90"/>
      <c r="BP20" s="90"/>
      <c r="BQ20" s="90"/>
      <c r="BR20" s="103"/>
      <c r="BS20" s="103"/>
      <c r="BT20" s="90"/>
      <c r="BU20" s="90"/>
      <c r="BV20" s="90"/>
      <c r="BW20" s="90"/>
      <c r="BX20" s="90"/>
      <c r="BY20" s="103"/>
      <c r="BZ20" s="103"/>
      <c r="CA20" s="90"/>
      <c r="CB20" s="90"/>
      <c r="CC20" s="90"/>
      <c r="CD20" s="90"/>
      <c r="CE20" s="91"/>
    </row>
    <row r="21" spans="2:83" s="21" customFormat="1" ht="26.25" thickBot="1" x14ac:dyDescent="0.3">
      <c r="B21" s="487"/>
      <c r="C21" s="487"/>
      <c r="D21" s="492"/>
      <c r="E21" s="492"/>
      <c r="F21" s="62" t="s">
        <v>82</v>
      </c>
      <c r="G21" s="462"/>
      <c r="H21" s="463"/>
      <c r="I21" s="451"/>
      <c r="J21" s="464"/>
      <c r="K21" s="464"/>
      <c r="L21" s="465"/>
      <c r="M21" s="62"/>
      <c r="N21" s="32"/>
      <c r="O21" s="460"/>
      <c r="P21" s="90"/>
      <c r="Q21" s="90"/>
      <c r="R21" s="90"/>
      <c r="S21" s="90"/>
      <c r="T21" s="90"/>
      <c r="U21" s="103"/>
      <c r="V21" s="103"/>
      <c r="W21" s="90"/>
      <c r="X21" s="90"/>
      <c r="Y21" s="90"/>
      <c r="Z21" s="90"/>
      <c r="AA21" s="90"/>
      <c r="AB21" s="103"/>
      <c r="AC21" s="103"/>
      <c r="AD21" s="90"/>
      <c r="AE21" s="90"/>
      <c r="AF21" s="90"/>
      <c r="AG21" s="90"/>
      <c r="AH21" s="90"/>
      <c r="AI21" s="103"/>
      <c r="AJ21" s="103"/>
      <c r="AK21" s="90"/>
      <c r="AL21" s="90"/>
      <c r="AM21" s="90"/>
      <c r="AN21" s="90"/>
      <c r="AO21" s="90"/>
      <c r="AP21" s="103"/>
      <c r="AQ21" s="103"/>
      <c r="AR21" s="90"/>
      <c r="AS21" s="90"/>
      <c r="AT21" s="90"/>
      <c r="AU21" s="90"/>
      <c r="AV21" s="90"/>
      <c r="AW21" s="103"/>
      <c r="AX21" s="103"/>
      <c r="AY21" s="90"/>
      <c r="AZ21" s="90"/>
      <c r="BA21" s="90"/>
      <c r="BB21" s="90"/>
      <c r="BC21" s="90"/>
      <c r="BD21" s="103"/>
      <c r="BE21" s="103"/>
      <c r="BF21" s="90"/>
      <c r="BG21" s="90"/>
      <c r="BH21" s="90"/>
      <c r="BI21" s="90"/>
      <c r="BJ21" s="90"/>
      <c r="BK21" s="103"/>
      <c r="BL21" s="103"/>
      <c r="BM21" s="90"/>
      <c r="BN21" s="90"/>
      <c r="BO21" s="90"/>
      <c r="BP21" s="90"/>
      <c r="BQ21" s="90"/>
      <c r="BR21" s="103"/>
      <c r="BS21" s="103"/>
      <c r="BT21" s="90"/>
      <c r="BU21" s="90"/>
      <c r="BV21" s="90"/>
      <c r="BW21" s="90"/>
      <c r="BX21" s="90"/>
      <c r="BY21" s="103"/>
      <c r="BZ21" s="103"/>
      <c r="CA21" s="90"/>
      <c r="CB21" s="90"/>
      <c r="CC21" s="90"/>
      <c r="CD21" s="90"/>
      <c r="CE21" s="91"/>
    </row>
    <row r="22" spans="2:83" s="21" customFormat="1" ht="26.25" thickBot="1" x14ac:dyDescent="0.3">
      <c r="B22" s="487"/>
      <c r="C22" s="487"/>
      <c r="D22" s="492"/>
      <c r="E22" s="492"/>
      <c r="F22" s="62" t="s">
        <v>83</v>
      </c>
      <c r="G22" s="462"/>
      <c r="H22" s="463"/>
      <c r="I22" s="451"/>
      <c r="J22" s="464"/>
      <c r="K22" s="464"/>
      <c r="L22" s="465"/>
      <c r="M22" s="32"/>
      <c r="N22" s="32"/>
      <c r="O22" s="460"/>
      <c r="P22" s="90"/>
      <c r="Q22" s="90"/>
      <c r="R22" s="90"/>
      <c r="S22" s="90"/>
      <c r="T22" s="90"/>
      <c r="U22" s="103"/>
      <c r="V22" s="103"/>
      <c r="W22" s="90"/>
      <c r="X22" s="90"/>
      <c r="Y22" s="90"/>
      <c r="Z22" s="90"/>
      <c r="AA22" s="90"/>
      <c r="AB22" s="103"/>
      <c r="AC22" s="103"/>
      <c r="AD22" s="90"/>
      <c r="AE22" s="90"/>
      <c r="AF22" s="90"/>
      <c r="AG22" s="90"/>
      <c r="AH22" s="90"/>
      <c r="AI22" s="103"/>
      <c r="AJ22" s="103"/>
      <c r="AK22" s="90"/>
      <c r="AL22" s="90"/>
      <c r="AM22" s="90"/>
      <c r="AN22" s="90"/>
      <c r="AO22" s="90"/>
      <c r="AP22" s="103"/>
      <c r="AQ22" s="103"/>
      <c r="AR22" s="90"/>
      <c r="AS22" s="90"/>
      <c r="AT22" s="90"/>
      <c r="AU22" s="90"/>
      <c r="AV22" s="90"/>
      <c r="AW22" s="103"/>
      <c r="AX22" s="103"/>
      <c r="AY22" s="90"/>
      <c r="AZ22" s="90"/>
      <c r="BA22" s="90"/>
      <c r="BB22" s="90"/>
      <c r="BC22" s="90"/>
      <c r="BD22" s="103"/>
      <c r="BE22" s="103"/>
      <c r="BF22" s="90"/>
      <c r="BG22" s="90"/>
      <c r="BH22" s="90"/>
      <c r="BI22" s="90"/>
      <c r="BJ22" s="90"/>
      <c r="BK22" s="103"/>
      <c r="BL22" s="103"/>
      <c r="BM22" s="90"/>
      <c r="BN22" s="90"/>
      <c r="BO22" s="90"/>
      <c r="BP22" s="90"/>
      <c r="BQ22" s="90"/>
      <c r="BR22" s="103"/>
      <c r="BS22" s="103"/>
      <c r="BT22" s="90"/>
      <c r="BU22" s="90"/>
      <c r="BV22" s="90"/>
      <c r="BW22" s="90"/>
      <c r="BX22" s="90"/>
      <c r="BY22" s="103"/>
      <c r="BZ22" s="103"/>
      <c r="CA22" s="90"/>
      <c r="CB22" s="90"/>
      <c r="CC22" s="90"/>
      <c r="CD22" s="90"/>
      <c r="CE22" s="91"/>
    </row>
    <row r="23" spans="2:83" s="21" customFormat="1" ht="39" thickBot="1" x14ac:dyDescent="0.3">
      <c r="B23" s="487"/>
      <c r="C23" s="487"/>
      <c r="D23" s="492"/>
      <c r="E23" s="492"/>
      <c r="F23" s="62" t="s">
        <v>84</v>
      </c>
      <c r="G23" s="462"/>
      <c r="H23" s="30" t="s">
        <v>85</v>
      </c>
      <c r="I23" s="31" t="s">
        <v>124</v>
      </c>
      <c r="J23" s="75">
        <v>43753</v>
      </c>
      <c r="K23" s="75">
        <v>43784</v>
      </c>
      <c r="L23" s="32" t="s">
        <v>87</v>
      </c>
      <c r="M23" s="33">
        <v>1</v>
      </c>
      <c r="N23" s="32"/>
      <c r="O23" s="460"/>
      <c r="P23" s="90"/>
      <c r="Q23" s="90"/>
      <c r="R23" s="90"/>
      <c r="S23" s="90"/>
      <c r="T23" s="90"/>
      <c r="U23" s="103"/>
      <c r="V23" s="103"/>
      <c r="W23" s="90"/>
      <c r="X23" s="90"/>
      <c r="Y23" s="90"/>
      <c r="Z23" s="90"/>
      <c r="AA23" s="90"/>
      <c r="AB23" s="103"/>
      <c r="AC23" s="103"/>
      <c r="AD23" s="90"/>
      <c r="AE23" s="90"/>
      <c r="AF23" s="90"/>
      <c r="AG23" s="90"/>
      <c r="AH23" s="90"/>
      <c r="AI23" s="103"/>
      <c r="AJ23" s="103"/>
      <c r="AK23" s="90"/>
      <c r="AL23" s="90"/>
      <c r="AM23" s="90"/>
      <c r="AN23" s="90"/>
      <c r="AO23" s="90"/>
      <c r="AP23" s="103"/>
      <c r="AQ23" s="103"/>
      <c r="AR23" s="90"/>
      <c r="AS23" s="90"/>
      <c r="AT23" s="90"/>
      <c r="AU23" s="90"/>
      <c r="AV23" s="90"/>
      <c r="AW23" s="103"/>
      <c r="AX23" s="103"/>
      <c r="AY23" s="90"/>
      <c r="AZ23" s="90"/>
      <c r="BA23" s="90"/>
      <c r="BB23" s="90"/>
      <c r="BC23" s="90"/>
      <c r="BD23" s="103"/>
      <c r="BE23" s="103"/>
      <c r="BF23" s="90"/>
      <c r="BG23" s="90"/>
      <c r="BH23" s="90"/>
      <c r="BI23" s="90"/>
      <c r="BJ23" s="90"/>
      <c r="BK23" s="103"/>
      <c r="BL23" s="103"/>
      <c r="BM23" s="90"/>
      <c r="BN23" s="90"/>
      <c r="BO23" s="90"/>
      <c r="BP23" s="90"/>
      <c r="BQ23" s="90"/>
      <c r="BR23" s="103"/>
      <c r="BS23" s="103"/>
      <c r="BT23" s="90"/>
      <c r="BU23" s="90"/>
      <c r="BV23" s="90"/>
      <c r="BW23" s="90"/>
      <c r="BX23" s="90"/>
      <c r="BY23" s="103"/>
      <c r="BZ23" s="103"/>
      <c r="CA23" s="90"/>
      <c r="CB23" s="90"/>
      <c r="CC23" s="90"/>
      <c r="CD23" s="90"/>
      <c r="CE23" s="91"/>
    </row>
    <row r="24" spans="2:83" s="21" customFormat="1" ht="13.5" thickBot="1" x14ac:dyDescent="0.3">
      <c r="B24" s="487"/>
      <c r="C24" s="487"/>
      <c r="D24" s="492"/>
      <c r="E24" s="492"/>
      <c r="F24" s="62" t="s">
        <v>88</v>
      </c>
      <c r="G24" s="462"/>
      <c r="H24" s="30"/>
      <c r="I24" s="31"/>
      <c r="J24" s="75"/>
      <c r="K24" s="75"/>
      <c r="L24" s="32"/>
      <c r="M24" s="64"/>
      <c r="N24" s="32"/>
      <c r="O24" s="460"/>
      <c r="P24" s="90"/>
      <c r="Q24" s="90"/>
      <c r="R24" s="90"/>
      <c r="S24" s="90"/>
      <c r="T24" s="90"/>
      <c r="U24" s="103"/>
      <c r="V24" s="103"/>
      <c r="W24" s="90"/>
      <c r="X24" s="90"/>
      <c r="Y24" s="90"/>
      <c r="Z24" s="90"/>
      <c r="AA24" s="90"/>
      <c r="AB24" s="103"/>
      <c r="AC24" s="103"/>
      <c r="AD24" s="90"/>
      <c r="AE24" s="90"/>
      <c r="AF24" s="90"/>
      <c r="AG24" s="90"/>
      <c r="AH24" s="90"/>
      <c r="AI24" s="103"/>
      <c r="AJ24" s="103"/>
      <c r="AK24" s="90"/>
      <c r="AL24" s="90"/>
      <c r="AM24" s="90"/>
      <c r="AN24" s="90"/>
      <c r="AO24" s="90"/>
      <c r="AP24" s="103"/>
      <c r="AQ24" s="103"/>
      <c r="AR24" s="90"/>
      <c r="AS24" s="90"/>
      <c r="AT24" s="90"/>
      <c r="AU24" s="90"/>
      <c r="AV24" s="90"/>
      <c r="AW24" s="103"/>
      <c r="AX24" s="103"/>
      <c r="AY24" s="90"/>
      <c r="AZ24" s="90"/>
      <c r="BA24" s="90"/>
      <c r="BB24" s="90"/>
      <c r="BC24" s="90"/>
      <c r="BD24" s="103"/>
      <c r="BE24" s="103"/>
      <c r="BF24" s="90"/>
      <c r="BG24" s="90"/>
      <c r="BH24" s="90"/>
      <c r="BI24" s="90"/>
      <c r="BJ24" s="90"/>
      <c r="BK24" s="103"/>
      <c r="BL24" s="103"/>
      <c r="BM24" s="90"/>
      <c r="BN24" s="90"/>
      <c r="BO24" s="90"/>
      <c r="BP24" s="90"/>
      <c r="BQ24" s="90"/>
      <c r="BR24" s="103"/>
      <c r="BS24" s="103"/>
      <c r="BT24" s="90"/>
      <c r="BU24" s="90"/>
      <c r="BV24" s="90"/>
      <c r="BW24" s="90"/>
      <c r="BX24" s="90"/>
      <c r="BY24" s="103"/>
      <c r="BZ24" s="103"/>
      <c r="CA24" s="90"/>
      <c r="CB24" s="90"/>
      <c r="CC24" s="90"/>
      <c r="CD24" s="90"/>
      <c r="CE24" s="91"/>
    </row>
    <row r="25" spans="2:83" s="21" customFormat="1" ht="39" thickBot="1" x14ac:dyDescent="0.3">
      <c r="B25" s="487"/>
      <c r="C25" s="487"/>
      <c r="D25" s="492"/>
      <c r="E25" s="492"/>
      <c r="F25" s="62" t="s">
        <v>89</v>
      </c>
      <c r="G25" s="462"/>
      <c r="H25" s="30" t="s">
        <v>90</v>
      </c>
      <c r="I25" s="31" t="s">
        <v>91</v>
      </c>
      <c r="J25" s="75">
        <v>43753</v>
      </c>
      <c r="K25" s="75">
        <v>43768</v>
      </c>
      <c r="L25" s="32" t="s">
        <v>92</v>
      </c>
      <c r="M25" s="64">
        <v>1</v>
      </c>
      <c r="N25" s="32"/>
      <c r="O25" s="460"/>
      <c r="P25" s="90"/>
      <c r="Q25" s="90"/>
      <c r="R25" s="90"/>
      <c r="S25" s="90"/>
      <c r="T25" s="90"/>
      <c r="U25" s="103"/>
      <c r="V25" s="103"/>
      <c r="W25" s="90"/>
      <c r="X25" s="90"/>
      <c r="Y25" s="90"/>
      <c r="Z25" s="90"/>
      <c r="AA25" s="90"/>
      <c r="AB25" s="103"/>
      <c r="AC25" s="103"/>
      <c r="AD25" s="90"/>
      <c r="AE25" s="90"/>
      <c r="AF25" s="90"/>
      <c r="AG25" s="90"/>
      <c r="AH25" s="90"/>
      <c r="AI25" s="103"/>
      <c r="AJ25" s="103"/>
      <c r="AK25" s="90"/>
      <c r="AL25" s="90"/>
      <c r="AM25" s="90"/>
      <c r="AN25" s="90"/>
      <c r="AO25" s="90"/>
      <c r="AP25" s="103"/>
      <c r="AQ25" s="103"/>
      <c r="AR25" s="90"/>
      <c r="AS25" s="90"/>
      <c r="AT25" s="90"/>
      <c r="AU25" s="90"/>
      <c r="AV25" s="90"/>
      <c r="AW25" s="103"/>
      <c r="AX25" s="103"/>
      <c r="AY25" s="90"/>
      <c r="AZ25" s="90"/>
      <c r="BA25" s="90"/>
      <c r="BB25" s="90"/>
      <c r="BC25" s="90"/>
      <c r="BD25" s="103"/>
      <c r="BE25" s="103"/>
      <c r="BF25" s="90"/>
      <c r="BG25" s="90"/>
      <c r="BH25" s="90"/>
      <c r="BI25" s="90"/>
      <c r="BJ25" s="90"/>
      <c r="BK25" s="103"/>
      <c r="BL25" s="103"/>
      <c r="BM25" s="90"/>
      <c r="BN25" s="90"/>
      <c r="BO25" s="90"/>
      <c r="BP25" s="90"/>
      <c r="BQ25" s="90"/>
      <c r="BR25" s="103"/>
      <c r="BS25" s="103"/>
      <c r="BT25" s="90"/>
      <c r="BU25" s="90"/>
      <c r="BV25" s="90"/>
      <c r="BW25" s="90"/>
      <c r="BX25" s="90"/>
      <c r="BY25" s="103"/>
      <c r="BZ25" s="103"/>
      <c r="CA25" s="90"/>
      <c r="CB25" s="90"/>
      <c r="CC25" s="90"/>
      <c r="CD25" s="90"/>
      <c r="CE25" s="91"/>
    </row>
    <row r="26" spans="2:83" s="21" customFormat="1" ht="90" thickBot="1" x14ac:dyDescent="0.3">
      <c r="B26" s="487"/>
      <c r="C26" s="487"/>
      <c r="D26" s="492"/>
      <c r="E26" s="492"/>
      <c r="F26" s="62"/>
      <c r="G26" s="462"/>
      <c r="H26" s="30" t="s">
        <v>93</v>
      </c>
      <c r="I26" s="31" t="s">
        <v>91</v>
      </c>
      <c r="J26" s="75">
        <v>43753</v>
      </c>
      <c r="K26" s="75">
        <v>43768</v>
      </c>
      <c r="L26" s="32" t="s">
        <v>60</v>
      </c>
      <c r="M26" s="64">
        <v>1</v>
      </c>
      <c r="N26" s="38" t="s">
        <v>207</v>
      </c>
      <c r="O26" s="460"/>
      <c r="P26" s="90"/>
      <c r="Q26" s="90"/>
      <c r="R26" s="90"/>
      <c r="S26" s="90"/>
      <c r="T26" s="90"/>
      <c r="U26" s="103"/>
      <c r="V26" s="103"/>
      <c r="W26" s="90"/>
      <c r="X26" s="90"/>
      <c r="Y26" s="90"/>
      <c r="Z26" s="90"/>
      <c r="AA26" s="90"/>
      <c r="AB26" s="103"/>
      <c r="AC26" s="103"/>
      <c r="AD26" s="90"/>
      <c r="AE26" s="90"/>
      <c r="AF26" s="90"/>
      <c r="AG26" s="90"/>
      <c r="AH26" s="90"/>
      <c r="AI26" s="103"/>
      <c r="AJ26" s="103"/>
      <c r="AK26" s="90"/>
      <c r="AL26" s="90"/>
      <c r="AM26" s="90"/>
      <c r="AN26" s="90"/>
      <c r="AO26" s="90"/>
      <c r="AP26" s="103"/>
      <c r="AQ26" s="103"/>
      <c r="AR26" s="90"/>
      <c r="AS26" s="90"/>
      <c r="AT26" s="90"/>
      <c r="AU26" s="90"/>
      <c r="AV26" s="90"/>
      <c r="AW26" s="103"/>
      <c r="AX26" s="103"/>
      <c r="AY26" s="90"/>
      <c r="AZ26" s="90"/>
      <c r="BA26" s="90"/>
      <c r="BB26" s="90"/>
      <c r="BC26" s="90"/>
      <c r="BD26" s="103"/>
      <c r="BE26" s="103"/>
      <c r="BF26" s="90"/>
      <c r="BG26" s="90"/>
      <c r="BH26" s="90"/>
      <c r="BI26" s="90"/>
      <c r="BJ26" s="90"/>
      <c r="BK26" s="103"/>
      <c r="BL26" s="103"/>
      <c r="BM26" s="90"/>
      <c r="BN26" s="90"/>
      <c r="BO26" s="90"/>
      <c r="BP26" s="90"/>
      <c r="BQ26" s="90"/>
      <c r="BR26" s="103"/>
      <c r="BS26" s="103"/>
      <c r="BT26" s="90"/>
      <c r="BU26" s="90"/>
      <c r="BV26" s="90"/>
      <c r="BW26" s="90"/>
      <c r="BX26" s="90"/>
      <c r="BY26" s="103"/>
      <c r="BZ26" s="103"/>
      <c r="CA26" s="90"/>
      <c r="CB26" s="90"/>
      <c r="CC26" s="90"/>
      <c r="CD26" s="90"/>
      <c r="CE26" s="91"/>
    </row>
    <row r="27" spans="2:83" ht="39" thickBot="1" x14ac:dyDescent="0.3">
      <c r="B27" s="487"/>
      <c r="C27" s="487"/>
      <c r="D27" s="492"/>
      <c r="E27" s="492"/>
      <c r="F27" s="16"/>
      <c r="G27" s="462"/>
      <c r="H27" s="18" t="s">
        <v>94</v>
      </c>
      <c r="I27" s="78" t="s">
        <v>78</v>
      </c>
      <c r="J27" s="75">
        <v>43753</v>
      </c>
      <c r="K27" s="75">
        <v>43768</v>
      </c>
      <c r="L27" s="20" t="s">
        <v>95</v>
      </c>
      <c r="M27" s="79">
        <v>1</v>
      </c>
      <c r="N27" s="38"/>
      <c r="O27" s="460"/>
      <c r="P27" s="90"/>
      <c r="Q27" s="90"/>
      <c r="R27" s="90"/>
      <c r="S27" s="90"/>
      <c r="T27" s="90"/>
      <c r="U27" s="103"/>
      <c r="V27" s="103"/>
      <c r="W27" s="90"/>
      <c r="X27" s="90"/>
      <c r="Y27" s="90"/>
      <c r="Z27" s="90"/>
      <c r="AA27" s="90"/>
      <c r="AB27" s="103"/>
      <c r="AC27" s="103"/>
      <c r="AD27" s="90"/>
      <c r="AE27" s="90"/>
      <c r="AF27" s="90"/>
      <c r="AG27" s="90"/>
      <c r="AH27" s="90"/>
      <c r="AI27" s="103"/>
      <c r="AJ27" s="103"/>
      <c r="AK27" s="90"/>
      <c r="AL27" s="90"/>
      <c r="AM27" s="90"/>
      <c r="AN27" s="90"/>
      <c r="AO27" s="90"/>
      <c r="AP27" s="103"/>
      <c r="AQ27" s="103"/>
      <c r="AR27" s="90"/>
      <c r="AS27" s="90"/>
      <c r="AT27" s="90"/>
      <c r="AU27" s="90"/>
      <c r="AV27" s="90"/>
      <c r="AW27" s="103"/>
      <c r="AX27" s="103"/>
      <c r="AY27" s="90"/>
      <c r="AZ27" s="90"/>
      <c r="BA27" s="90"/>
      <c r="BB27" s="90"/>
      <c r="BC27" s="90"/>
      <c r="BD27" s="103"/>
      <c r="BE27" s="103"/>
      <c r="BF27" s="90"/>
      <c r="BG27" s="90"/>
      <c r="BH27" s="90"/>
      <c r="BI27" s="90"/>
      <c r="BJ27" s="90"/>
      <c r="BK27" s="103"/>
      <c r="BL27" s="103"/>
      <c r="BM27" s="90"/>
      <c r="BN27" s="90"/>
      <c r="BO27" s="90"/>
      <c r="BP27" s="90"/>
      <c r="BQ27" s="90"/>
      <c r="BR27" s="103"/>
      <c r="BS27" s="103"/>
      <c r="BT27" s="90"/>
      <c r="BU27" s="90"/>
      <c r="BV27" s="90"/>
      <c r="BW27" s="90"/>
      <c r="BX27" s="90"/>
      <c r="BY27" s="103"/>
      <c r="BZ27" s="103"/>
      <c r="CA27" s="90"/>
      <c r="CB27" s="90"/>
      <c r="CC27" s="90"/>
      <c r="CD27" s="90"/>
      <c r="CE27" s="91"/>
    </row>
    <row r="28" spans="2:83" ht="42" customHeight="1" thickBot="1" x14ac:dyDescent="0.3">
      <c r="B28" s="487"/>
      <c r="C28" s="487"/>
      <c r="D28" s="492"/>
      <c r="E28" s="492"/>
      <c r="F28" s="16" t="s">
        <v>96</v>
      </c>
      <c r="G28" s="462"/>
      <c r="H28" s="452" t="s">
        <v>97</v>
      </c>
      <c r="I28" s="453" t="s">
        <v>98</v>
      </c>
      <c r="J28" s="434">
        <v>43766</v>
      </c>
      <c r="K28" s="434">
        <v>43766</v>
      </c>
      <c r="L28" s="454" t="s">
        <v>99</v>
      </c>
      <c r="M28" s="455">
        <v>1</v>
      </c>
      <c r="N28" s="20"/>
      <c r="O28" s="460"/>
      <c r="P28" s="90"/>
      <c r="Q28" s="90"/>
      <c r="R28" s="90"/>
      <c r="S28" s="90"/>
      <c r="T28" s="90"/>
      <c r="U28" s="103"/>
      <c r="V28" s="103"/>
      <c r="W28" s="90"/>
      <c r="X28" s="90"/>
      <c r="Y28" s="90"/>
      <c r="Z28" s="90"/>
      <c r="AA28" s="90"/>
      <c r="AB28" s="103"/>
      <c r="AC28" s="103"/>
      <c r="AD28" s="90"/>
      <c r="AE28" s="90"/>
      <c r="AF28" s="90"/>
      <c r="AG28" s="90"/>
      <c r="AH28" s="90"/>
      <c r="AI28" s="103"/>
      <c r="AJ28" s="103"/>
      <c r="AK28" s="90"/>
      <c r="AL28" s="90"/>
      <c r="AM28" s="90"/>
      <c r="AN28" s="90"/>
      <c r="AO28" s="90"/>
      <c r="AP28" s="103"/>
      <c r="AQ28" s="103"/>
      <c r="AR28" s="90"/>
      <c r="AS28" s="90"/>
      <c r="AT28" s="90"/>
      <c r="AU28" s="90"/>
      <c r="AV28" s="90"/>
      <c r="AW28" s="103"/>
      <c r="AX28" s="103"/>
      <c r="AY28" s="90"/>
      <c r="AZ28" s="90"/>
      <c r="BA28" s="90"/>
      <c r="BB28" s="90"/>
      <c r="BC28" s="90"/>
      <c r="BD28" s="103"/>
      <c r="BE28" s="103"/>
      <c r="BF28" s="90"/>
      <c r="BG28" s="90"/>
      <c r="BH28" s="90"/>
      <c r="BI28" s="90"/>
      <c r="BJ28" s="90"/>
      <c r="BK28" s="103"/>
      <c r="BL28" s="103"/>
      <c r="BM28" s="90"/>
      <c r="BN28" s="90"/>
      <c r="BO28" s="90"/>
      <c r="BP28" s="90"/>
      <c r="BQ28" s="90"/>
      <c r="BR28" s="103"/>
      <c r="BS28" s="103"/>
      <c r="BT28" s="90"/>
      <c r="BU28" s="90"/>
      <c r="BV28" s="90"/>
      <c r="BW28" s="90"/>
      <c r="BX28" s="90"/>
      <c r="BY28" s="103"/>
      <c r="BZ28" s="103"/>
      <c r="CA28" s="90"/>
      <c r="CB28" s="90"/>
      <c r="CC28" s="90"/>
      <c r="CD28" s="90"/>
      <c r="CE28" s="91"/>
    </row>
    <row r="29" spans="2:83" ht="42" customHeight="1" thickBot="1" x14ac:dyDescent="0.3">
      <c r="B29" s="488"/>
      <c r="C29" s="488"/>
      <c r="D29" s="492"/>
      <c r="E29" s="492"/>
      <c r="F29" s="16" t="s">
        <v>100</v>
      </c>
      <c r="G29" s="462"/>
      <c r="H29" s="452"/>
      <c r="I29" s="453"/>
      <c r="J29" s="435"/>
      <c r="K29" s="435"/>
      <c r="L29" s="454"/>
      <c r="M29" s="456"/>
      <c r="N29" s="20"/>
      <c r="O29" s="461"/>
      <c r="P29" s="90"/>
      <c r="Q29" s="90"/>
      <c r="R29" s="90"/>
      <c r="S29" s="90"/>
      <c r="T29" s="90"/>
      <c r="U29" s="103"/>
      <c r="V29" s="103"/>
      <c r="W29" s="90"/>
      <c r="X29" s="90"/>
      <c r="Y29" s="90"/>
      <c r="Z29" s="90"/>
      <c r="AA29" s="90"/>
      <c r="AB29" s="103"/>
      <c r="AC29" s="103"/>
      <c r="AD29" s="90"/>
      <c r="AE29" s="90"/>
      <c r="AF29" s="90"/>
      <c r="AG29" s="90"/>
      <c r="AH29" s="90"/>
      <c r="AI29" s="103"/>
      <c r="AJ29" s="103"/>
      <c r="AK29" s="90"/>
      <c r="AL29" s="90"/>
      <c r="AM29" s="90"/>
      <c r="AN29" s="90"/>
      <c r="AO29" s="90"/>
      <c r="AP29" s="103"/>
      <c r="AQ29" s="103"/>
      <c r="AR29" s="90"/>
      <c r="AS29" s="90"/>
      <c r="AT29" s="90"/>
      <c r="AU29" s="90"/>
      <c r="AV29" s="90"/>
      <c r="AW29" s="103"/>
      <c r="AX29" s="103"/>
      <c r="AY29" s="90"/>
      <c r="AZ29" s="90"/>
      <c r="BA29" s="90"/>
      <c r="BB29" s="90"/>
      <c r="BC29" s="90"/>
      <c r="BD29" s="103"/>
      <c r="BE29" s="103"/>
      <c r="BF29" s="90"/>
      <c r="BG29" s="90"/>
      <c r="BH29" s="90"/>
      <c r="BI29" s="90"/>
      <c r="BJ29" s="90"/>
      <c r="BK29" s="103"/>
      <c r="BL29" s="103"/>
      <c r="BM29" s="90"/>
      <c r="BN29" s="90"/>
      <c r="BO29" s="90"/>
      <c r="BP29" s="90"/>
      <c r="BQ29" s="90"/>
      <c r="BR29" s="103"/>
      <c r="BS29" s="103"/>
      <c r="BT29" s="90"/>
      <c r="BU29" s="90"/>
      <c r="BV29" s="90"/>
      <c r="BW29" s="90"/>
      <c r="BX29" s="90"/>
      <c r="BY29" s="103"/>
      <c r="BZ29" s="103"/>
      <c r="CA29" s="90"/>
      <c r="CB29" s="90"/>
      <c r="CC29" s="90"/>
      <c r="CD29" s="90"/>
      <c r="CE29" s="91"/>
    </row>
    <row r="30" spans="2:83" ht="13.5" thickBot="1" x14ac:dyDescent="0.3">
      <c r="B30" s="44"/>
      <c r="C30" s="44"/>
      <c r="D30" s="44"/>
      <c r="E30" s="44"/>
      <c r="F30" s="45"/>
      <c r="G30" s="46"/>
      <c r="H30" s="47"/>
      <c r="I30" s="48"/>
      <c r="J30" s="49"/>
      <c r="K30" s="49"/>
      <c r="L30" s="42"/>
      <c r="M30" s="44"/>
      <c r="N30" s="42"/>
      <c r="O30" s="43"/>
      <c r="P30" s="90"/>
      <c r="Q30" s="90"/>
      <c r="R30" s="90"/>
      <c r="S30" s="90"/>
      <c r="T30" s="90"/>
      <c r="U30" s="103"/>
      <c r="V30" s="103"/>
      <c r="W30" s="90"/>
      <c r="X30" s="90"/>
      <c r="Y30" s="90"/>
      <c r="Z30" s="90"/>
      <c r="AA30" s="90"/>
      <c r="AB30" s="103"/>
      <c r="AC30" s="103"/>
      <c r="AD30" s="90"/>
      <c r="AE30" s="90"/>
      <c r="AF30" s="90"/>
      <c r="AG30" s="90"/>
      <c r="AH30" s="90"/>
      <c r="AI30" s="103"/>
      <c r="AJ30" s="103"/>
      <c r="AK30" s="90"/>
      <c r="AL30" s="90"/>
      <c r="AM30" s="90"/>
      <c r="AN30" s="90"/>
      <c r="AO30" s="90"/>
      <c r="AP30" s="103"/>
      <c r="AQ30" s="103"/>
      <c r="AR30" s="90"/>
      <c r="AS30" s="90"/>
      <c r="AT30" s="90"/>
      <c r="AU30" s="90"/>
      <c r="AV30" s="90"/>
      <c r="AW30" s="103"/>
      <c r="AX30" s="103"/>
      <c r="AY30" s="90"/>
      <c r="AZ30" s="90"/>
      <c r="BA30" s="90"/>
      <c r="BB30" s="90"/>
      <c r="BC30" s="90"/>
      <c r="BD30" s="103"/>
      <c r="BE30" s="103"/>
      <c r="BF30" s="90"/>
      <c r="BG30" s="90"/>
      <c r="BH30" s="90"/>
      <c r="BI30" s="90"/>
      <c r="BJ30" s="90"/>
      <c r="BK30" s="103"/>
      <c r="BL30" s="103"/>
      <c r="BM30" s="90"/>
      <c r="BN30" s="90"/>
      <c r="BO30" s="90"/>
      <c r="BP30" s="90"/>
      <c r="BQ30" s="90"/>
      <c r="BR30" s="103"/>
      <c r="BS30" s="103"/>
      <c r="BT30" s="90"/>
      <c r="BU30" s="90"/>
      <c r="BV30" s="90"/>
      <c r="BW30" s="90"/>
      <c r="BX30" s="90"/>
      <c r="BY30" s="103"/>
      <c r="BZ30" s="103"/>
      <c r="CA30" s="90"/>
      <c r="CB30" s="90"/>
      <c r="CC30" s="90"/>
      <c r="CD30" s="90"/>
      <c r="CE30" s="91"/>
    </row>
    <row r="31" spans="2:83" ht="39" thickBot="1" x14ac:dyDescent="0.3">
      <c r="B31" s="308" t="s">
        <v>455</v>
      </c>
      <c r="C31" s="309" t="s">
        <v>456</v>
      </c>
      <c r="D31" s="309" t="s">
        <v>25</v>
      </c>
      <c r="E31" s="310" t="s">
        <v>26</v>
      </c>
      <c r="F31" s="307" t="s">
        <v>27</v>
      </c>
      <c r="G31" s="95" t="s">
        <v>28</v>
      </c>
      <c r="H31" s="97" t="s">
        <v>29</v>
      </c>
      <c r="I31" s="96" t="s">
        <v>102</v>
      </c>
      <c r="J31" s="95" t="s">
        <v>103</v>
      </c>
      <c r="K31" s="95" t="s">
        <v>104</v>
      </c>
      <c r="L31" s="97" t="s">
        <v>33</v>
      </c>
      <c r="M31" s="95" t="s">
        <v>105</v>
      </c>
      <c r="N31" s="95" t="s">
        <v>106</v>
      </c>
      <c r="O31" s="95" t="s">
        <v>36</v>
      </c>
      <c r="P31" s="99" t="s">
        <v>4</v>
      </c>
      <c r="Q31" s="100" t="s">
        <v>5</v>
      </c>
      <c r="R31" s="100" t="s">
        <v>5</v>
      </c>
      <c r="S31" s="100" t="s">
        <v>0</v>
      </c>
      <c r="T31" s="101" t="s">
        <v>1</v>
      </c>
      <c r="U31" s="102" t="s">
        <v>2</v>
      </c>
      <c r="V31" s="102" t="s">
        <v>3</v>
      </c>
      <c r="W31" s="99" t="s">
        <v>4</v>
      </c>
      <c r="X31" s="100" t="s">
        <v>5</v>
      </c>
      <c r="Y31" s="100" t="s">
        <v>5</v>
      </c>
      <c r="Z31" s="100" t="s">
        <v>0</v>
      </c>
      <c r="AA31" s="101" t="s">
        <v>1</v>
      </c>
      <c r="AB31" s="102" t="s">
        <v>2</v>
      </c>
      <c r="AC31" s="102" t="s">
        <v>3</v>
      </c>
      <c r="AD31" s="99" t="s">
        <v>4</v>
      </c>
      <c r="AE31" s="100" t="s">
        <v>5</v>
      </c>
      <c r="AF31" s="100" t="s">
        <v>5</v>
      </c>
      <c r="AG31" s="100" t="s">
        <v>0</v>
      </c>
      <c r="AH31" s="101" t="s">
        <v>1</v>
      </c>
      <c r="AI31" s="102" t="s">
        <v>2</v>
      </c>
      <c r="AJ31" s="102" t="s">
        <v>3</v>
      </c>
      <c r="AK31" s="99" t="s">
        <v>4</v>
      </c>
      <c r="AL31" s="100" t="s">
        <v>5</v>
      </c>
      <c r="AM31" s="100" t="s">
        <v>5</v>
      </c>
      <c r="AN31" s="100" t="s">
        <v>0</v>
      </c>
      <c r="AO31" s="101" t="s">
        <v>1</v>
      </c>
      <c r="AP31" s="102" t="s">
        <v>2</v>
      </c>
      <c r="AQ31" s="102" t="s">
        <v>3</v>
      </c>
      <c r="AR31" s="99" t="s">
        <v>4</v>
      </c>
      <c r="AS31" s="100" t="s">
        <v>5</v>
      </c>
      <c r="AT31" s="100" t="s">
        <v>5</v>
      </c>
      <c r="AU31" s="100" t="s">
        <v>0</v>
      </c>
      <c r="AV31" s="101" t="s">
        <v>1</v>
      </c>
      <c r="AW31" s="102" t="s">
        <v>2</v>
      </c>
      <c r="AX31" s="102" t="s">
        <v>3</v>
      </c>
      <c r="AY31" s="99" t="s">
        <v>4</v>
      </c>
      <c r="AZ31" s="100" t="s">
        <v>5</v>
      </c>
      <c r="BA31" s="100" t="s">
        <v>5</v>
      </c>
      <c r="BB31" s="100" t="s">
        <v>0</v>
      </c>
      <c r="BC31" s="101" t="s">
        <v>1</v>
      </c>
      <c r="BD31" s="102" t="s">
        <v>2</v>
      </c>
      <c r="BE31" s="102" t="s">
        <v>3</v>
      </c>
      <c r="BF31" s="99" t="s">
        <v>4</v>
      </c>
      <c r="BG31" s="100" t="s">
        <v>5</v>
      </c>
      <c r="BH31" s="100" t="s">
        <v>5</v>
      </c>
      <c r="BI31" s="100" t="s">
        <v>0</v>
      </c>
      <c r="BJ31" s="101" t="s">
        <v>1</v>
      </c>
      <c r="BK31" s="102" t="s">
        <v>2</v>
      </c>
      <c r="BL31" s="102" t="s">
        <v>3</v>
      </c>
      <c r="BM31" s="99" t="s">
        <v>4</v>
      </c>
      <c r="BN31" s="100" t="s">
        <v>5</v>
      </c>
      <c r="BO31" s="100" t="s">
        <v>5</v>
      </c>
      <c r="BP31" s="100" t="s">
        <v>0</v>
      </c>
      <c r="BQ31" s="101" t="s">
        <v>1</v>
      </c>
      <c r="BR31" s="102" t="s">
        <v>2</v>
      </c>
      <c r="BS31" s="102" t="s">
        <v>3</v>
      </c>
      <c r="BT31" s="99" t="s">
        <v>4</v>
      </c>
      <c r="BU31" s="100" t="s">
        <v>5</v>
      </c>
      <c r="BV31" s="100" t="s">
        <v>5</v>
      </c>
      <c r="BW31" s="100" t="s">
        <v>0</v>
      </c>
      <c r="BX31" s="101" t="s">
        <v>1</v>
      </c>
      <c r="BY31" s="102" t="s">
        <v>2</v>
      </c>
      <c r="BZ31" s="102" t="s">
        <v>3</v>
      </c>
      <c r="CA31" s="99" t="s">
        <v>4</v>
      </c>
      <c r="CB31" s="100" t="s">
        <v>5</v>
      </c>
      <c r="CC31" s="100" t="s">
        <v>5</v>
      </c>
      <c r="CD31" s="100" t="s">
        <v>0</v>
      </c>
      <c r="CE31" s="101" t="s">
        <v>1</v>
      </c>
    </row>
    <row r="32" spans="2:83" ht="12.75" customHeight="1" thickBot="1" x14ac:dyDescent="0.3">
      <c r="D32" s="436" t="s">
        <v>38</v>
      </c>
      <c r="E32" s="437"/>
      <c r="F32" s="438"/>
      <c r="G32" s="436" t="s">
        <v>38</v>
      </c>
      <c r="H32" s="437"/>
      <c r="I32" s="438"/>
      <c r="J32" s="11">
        <v>43760</v>
      </c>
      <c r="K32" s="11"/>
      <c r="L32" s="12"/>
      <c r="M32" s="12"/>
      <c r="N32" s="12"/>
      <c r="O32" s="86"/>
      <c r="P32" s="306">
        <v>1</v>
      </c>
      <c r="Q32" s="306">
        <v>2</v>
      </c>
      <c r="R32" s="306">
        <v>3</v>
      </c>
      <c r="S32" s="306">
        <v>4</v>
      </c>
      <c r="T32" s="306">
        <v>5</v>
      </c>
      <c r="U32" s="102">
        <v>6</v>
      </c>
      <c r="V32" s="102">
        <v>7</v>
      </c>
      <c r="W32" s="306">
        <v>8</v>
      </c>
      <c r="X32" s="306">
        <v>9</v>
      </c>
      <c r="Y32" s="306">
        <v>10</v>
      </c>
      <c r="Z32" s="306">
        <v>11</v>
      </c>
      <c r="AA32" s="306">
        <v>12</v>
      </c>
      <c r="AB32" s="102">
        <v>13</v>
      </c>
      <c r="AC32" s="102">
        <v>14</v>
      </c>
      <c r="AD32" s="306">
        <v>15</v>
      </c>
      <c r="AE32" s="306">
        <v>16</v>
      </c>
      <c r="AF32" s="306">
        <v>17</v>
      </c>
      <c r="AG32" s="306">
        <v>18</v>
      </c>
      <c r="AH32" s="306">
        <v>19</v>
      </c>
      <c r="AI32" s="102">
        <v>20</v>
      </c>
      <c r="AJ32" s="102">
        <v>21</v>
      </c>
      <c r="AK32" s="306">
        <v>22</v>
      </c>
      <c r="AL32" s="306">
        <v>23</v>
      </c>
      <c r="AM32" s="306">
        <v>24</v>
      </c>
      <c r="AN32" s="306">
        <v>25</v>
      </c>
      <c r="AO32" s="306">
        <v>26</v>
      </c>
      <c r="AP32" s="102">
        <v>27</v>
      </c>
      <c r="AQ32" s="102">
        <v>28</v>
      </c>
      <c r="AR32" s="306">
        <v>29</v>
      </c>
      <c r="AS32" s="306">
        <v>30</v>
      </c>
      <c r="AT32" s="306">
        <v>24</v>
      </c>
      <c r="AU32" s="306">
        <v>25</v>
      </c>
      <c r="AV32" s="306">
        <v>26</v>
      </c>
      <c r="AW32" s="102">
        <v>27</v>
      </c>
      <c r="AX32" s="102">
        <v>28</v>
      </c>
      <c r="AY32" s="306">
        <v>29</v>
      </c>
      <c r="AZ32" s="306">
        <v>30</v>
      </c>
      <c r="BA32" s="306">
        <v>1</v>
      </c>
      <c r="BB32" s="306">
        <v>2</v>
      </c>
      <c r="BC32" s="306">
        <v>3</v>
      </c>
      <c r="BD32" s="102">
        <v>4</v>
      </c>
      <c r="BE32" s="102">
        <v>5</v>
      </c>
      <c r="BF32" s="306">
        <v>6</v>
      </c>
      <c r="BG32" s="306">
        <v>7</v>
      </c>
      <c r="BH32" s="306">
        <v>8</v>
      </c>
      <c r="BI32" s="306">
        <v>9</v>
      </c>
      <c r="BJ32" s="306">
        <v>10</v>
      </c>
      <c r="BK32" s="102">
        <v>11</v>
      </c>
      <c r="BL32" s="102">
        <v>12</v>
      </c>
      <c r="BM32" s="306">
        <v>13</v>
      </c>
      <c r="BN32" s="306">
        <v>14</v>
      </c>
      <c r="BO32" s="306">
        <v>15</v>
      </c>
      <c r="BP32" s="306">
        <v>16</v>
      </c>
      <c r="BQ32" s="306">
        <v>17</v>
      </c>
      <c r="BR32" s="102">
        <v>18</v>
      </c>
      <c r="BS32" s="102">
        <v>19</v>
      </c>
      <c r="BT32" s="306">
        <v>20</v>
      </c>
      <c r="BU32" s="306">
        <v>21</v>
      </c>
      <c r="BV32" s="306">
        <v>22</v>
      </c>
      <c r="BW32" s="306">
        <v>23</v>
      </c>
      <c r="BX32" s="306">
        <v>24</v>
      </c>
      <c r="BY32" s="102">
        <v>25</v>
      </c>
      <c r="BZ32" s="102">
        <v>26</v>
      </c>
      <c r="CA32" s="306">
        <v>27</v>
      </c>
      <c r="CB32" s="306">
        <v>28</v>
      </c>
      <c r="CC32" s="306">
        <v>29</v>
      </c>
      <c r="CD32" s="306">
        <v>30</v>
      </c>
      <c r="CE32" s="306">
        <v>31</v>
      </c>
    </row>
    <row r="33" spans="2:83" s="21" customFormat="1" ht="39" thickBot="1" x14ac:dyDescent="0.3">
      <c r="B33" s="489">
        <v>45081</v>
      </c>
      <c r="C33" s="489">
        <v>2467343</v>
      </c>
      <c r="D33" s="440" t="s">
        <v>203</v>
      </c>
      <c r="E33" s="440" t="s">
        <v>40</v>
      </c>
      <c r="F33" s="62" t="s">
        <v>107</v>
      </c>
      <c r="G33" s="444" t="s">
        <v>108</v>
      </c>
      <c r="H33" s="30" t="s">
        <v>109</v>
      </c>
      <c r="I33" s="31" t="s">
        <v>68</v>
      </c>
      <c r="J33" s="22">
        <v>43731</v>
      </c>
      <c r="K33" s="22">
        <v>43803</v>
      </c>
      <c r="L33" s="32" t="s">
        <v>45</v>
      </c>
      <c r="M33" s="64">
        <v>1</v>
      </c>
      <c r="N33" s="38"/>
      <c r="O33" s="427">
        <v>85000</v>
      </c>
      <c r="P33" s="90"/>
      <c r="Q33" s="90"/>
      <c r="R33" s="90"/>
      <c r="S33" s="90"/>
      <c r="T33" s="90"/>
      <c r="U33" s="103"/>
      <c r="V33" s="103"/>
      <c r="W33" s="90"/>
      <c r="X33" s="90"/>
      <c r="Y33" s="90"/>
      <c r="Z33" s="90"/>
      <c r="AA33" s="90"/>
      <c r="AB33" s="103"/>
      <c r="AC33" s="103"/>
      <c r="AD33" s="90"/>
      <c r="AE33" s="90"/>
      <c r="AF33" s="90"/>
      <c r="AG33" s="90"/>
      <c r="AH33" s="90"/>
      <c r="AI33" s="103"/>
      <c r="AJ33" s="103"/>
      <c r="AK33" s="90"/>
      <c r="AL33" s="90"/>
      <c r="AM33" s="90"/>
      <c r="AN33" s="90"/>
      <c r="AO33" s="90"/>
      <c r="AP33" s="103"/>
      <c r="AQ33" s="103"/>
      <c r="AR33" s="90"/>
      <c r="AS33" s="90"/>
      <c r="AT33" s="90"/>
      <c r="AU33" s="90"/>
      <c r="AV33" s="90"/>
      <c r="AW33" s="103"/>
      <c r="AX33" s="103"/>
      <c r="AY33" s="90"/>
      <c r="AZ33" s="90"/>
      <c r="BA33" s="90"/>
      <c r="BB33" s="90"/>
      <c r="BC33" s="90"/>
      <c r="BD33" s="103"/>
      <c r="BE33" s="103"/>
      <c r="BF33" s="90"/>
      <c r="BG33" s="90"/>
      <c r="BH33" s="90"/>
      <c r="BI33" s="90"/>
      <c r="BJ33" s="90"/>
      <c r="BK33" s="103"/>
      <c r="BL33" s="103"/>
      <c r="BM33" s="90"/>
      <c r="BN33" s="90"/>
      <c r="BO33" s="90"/>
      <c r="BP33" s="90"/>
      <c r="BQ33" s="90"/>
      <c r="BR33" s="103"/>
      <c r="BS33" s="103"/>
      <c r="BT33" s="90"/>
      <c r="BU33" s="90"/>
      <c r="BV33" s="90"/>
      <c r="BW33" s="90"/>
      <c r="BX33" s="90"/>
      <c r="BY33" s="103"/>
      <c r="BZ33" s="103"/>
      <c r="CA33" s="90"/>
      <c r="CB33" s="90"/>
      <c r="CC33" s="90"/>
      <c r="CD33" s="90"/>
      <c r="CE33" s="91"/>
    </row>
    <row r="34" spans="2:83" s="21" customFormat="1" ht="39" thickBot="1" x14ac:dyDescent="0.3">
      <c r="B34" s="490"/>
      <c r="C34" s="490"/>
      <c r="D34" s="440"/>
      <c r="E34" s="440"/>
      <c r="F34" s="62" t="s">
        <v>110</v>
      </c>
      <c r="G34" s="444"/>
      <c r="H34" s="30" t="s">
        <v>111</v>
      </c>
      <c r="I34" s="31" t="s">
        <v>78</v>
      </c>
      <c r="J34" s="22">
        <v>43803</v>
      </c>
      <c r="K34" s="75">
        <v>43810</v>
      </c>
      <c r="L34" s="32" t="s">
        <v>45</v>
      </c>
      <c r="M34" s="64">
        <v>1</v>
      </c>
      <c r="N34" s="38"/>
      <c r="O34" s="428"/>
      <c r="P34" s="90"/>
      <c r="Q34" s="90"/>
      <c r="R34" s="90"/>
      <c r="S34" s="90"/>
      <c r="T34" s="90"/>
      <c r="U34" s="103"/>
      <c r="V34" s="103"/>
      <c r="W34" s="90"/>
      <c r="X34" s="90"/>
      <c r="Y34" s="90"/>
      <c r="Z34" s="90"/>
      <c r="AA34" s="90"/>
      <c r="AB34" s="103"/>
      <c r="AC34" s="103"/>
      <c r="AD34" s="90"/>
      <c r="AE34" s="90"/>
      <c r="AF34" s="90"/>
      <c r="AG34" s="90"/>
      <c r="AH34" s="90"/>
      <c r="AI34" s="103"/>
      <c r="AJ34" s="103"/>
      <c r="AK34" s="90"/>
      <c r="AL34" s="90"/>
      <c r="AM34" s="90"/>
      <c r="AN34" s="90"/>
      <c r="AO34" s="90"/>
      <c r="AP34" s="103"/>
      <c r="AQ34" s="103"/>
      <c r="AR34" s="90"/>
      <c r="AS34" s="90"/>
      <c r="AT34" s="90"/>
      <c r="AU34" s="90"/>
      <c r="AV34" s="90"/>
      <c r="AW34" s="103"/>
      <c r="AX34" s="103"/>
      <c r="AY34" s="90"/>
      <c r="AZ34" s="90"/>
      <c r="BA34" s="90"/>
      <c r="BB34" s="90"/>
      <c r="BC34" s="90"/>
      <c r="BD34" s="103"/>
      <c r="BE34" s="103"/>
      <c r="BF34" s="90"/>
      <c r="BG34" s="90"/>
      <c r="BH34" s="90"/>
      <c r="BI34" s="90"/>
      <c r="BJ34" s="90"/>
      <c r="BK34" s="103"/>
      <c r="BL34" s="103"/>
      <c r="BM34" s="90"/>
      <c r="BN34" s="90"/>
      <c r="BO34" s="90"/>
      <c r="BP34" s="90"/>
      <c r="BQ34" s="90"/>
      <c r="BR34" s="103"/>
      <c r="BS34" s="103"/>
      <c r="BT34" s="90"/>
      <c r="BU34" s="90"/>
      <c r="BV34" s="90"/>
      <c r="BW34" s="90"/>
      <c r="BX34" s="90"/>
      <c r="BY34" s="103"/>
      <c r="BZ34" s="103"/>
      <c r="CA34" s="90"/>
      <c r="CB34" s="90"/>
      <c r="CC34" s="90"/>
      <c r="CD34" s="90"/>
      <c r="CE34" s="91"/>
    </row>
    <row r="35" spans="2:83" s="21" customFormat="1" ht="51.75" thickBot="1" x14ac:dyDescent="0.3">
      <c r="B35" s="490"/>
      <c r="C35" s="490"/>
      <c r="D35" s="440"/>
      <c r="E35" s="440"/>
      <c r="F35" s="62" t="s">
        <v>112</v>
      </c>
      <c r="G35" s="444"/>
      <c r="H35" s="30" t="s">
        <v>113</v>
      </c>
      <c r="I35" s="31" t="s">
        <v>208</v>
      </c>
      <c r="J35" s="75" t="s">
        <v>215</v>
      </c>
      <c r="K35" s="75">
        <v>43987</v>
      </c>
      <c r="L35" s="32" t="s">
        <v>10</v>
      </c>
      <c r="M35" s="64">
        <v>0.8</v>
      </c>
      <c r="N35" s="32" t="s">
        <v>210</v>
      </c>
      <c r="O35" s="428"/>
      <c r="P35" s="105"/>
      <c r="Q35" s="105"/>
      <c r="R35" s="105"/>
      <c r="S35" s="105"/>
      <c r="T35" s="105"/>
      <c r="U35" s="103"/>
      <c r="V35" s="103"/>
      <c r="W35" s="90"/>
      <c r="X35" s="90"/>
      <c r="Y35" s="90"/>
      <c r="Z35" s="90"/>
      <c r="AA35" s="90"/>
      <c r="AB35" s="103"/>
      <c r="AC35" s="103"/>
      <c r="AD35" s="90"/>
      <c r="AE35" s="90"/>
      <c r="AF35" s="90"/>
      <c r="AG35" s="90"/>
      <c r="AH35" s="90"/>
      <c r="AI35" s="103"/>
      <c r="AJ35" s="103"/>
      <c r="AK35" s="90"/>
      <c r="AL35" s="90"/>
      <c r="AM35" s="90"/>
      <c r="AN35" s="90"/>
      <c r="AO35" s="90"/>
      <c r="AP35" s="103"/>
      <c r="AQ35" s="103"/>
      <c r="AR35" s="90"/>
      <c r="AS35" s="90"/>
      <c r="AT35" s="90"/>
      <c r="AU35" s="90"/>
      <c r="AV35" s="90"/>
      <c r="AW35" s="103"/>
      <c r="AX35" s="103"/>
      <c r="AY35" s="90"/>
      <c r="AZ35" s="90"/>
      <c r="BA35" s="90"/>
      <c r="BB35" s="90"/>
      <c r="BC35" s="90"/>
      <c r="BD35" s="103"/>
      <c r="BE35" s="103"/>
      <c r="BF35" s="90"/>
      <c r="BG35" s="90"/>
      <c r="BH35" s="90"/>
      <c r="BI35" s="90"/>
      <c r="BJ35" s="90"/>
      <c r="BK35" s="103"/>
      <c r="BL35" s="103"/>
      <c r="BM35" s="90"/>
      <c r="BN35" s="90"/>
      <c r="BO35" s="90"/>
      <c r="BP35" s="90"/>
      <c r="BQ35" s="90"/>
      <c r="BR35" s="103"/>
      <c r="BS35" s="103"/>
      <c r="BT35" s="90"/>
      <c r="BU35" s="90"/>
      <c r="BV35" s="90"/>
      <c r="BW35" s="90"/>
      <c r="BX35" s="90"/>
      <c r="BY35" s="103"/>
      <c r="BZ35" s="103"/>
      <c r="CA35" s="90"/>
      <c r="CB35" s="90"/>
      <c r="CC35" s="90"/>
      <c r="CD35" s="90"/>
      <c r="CE35" s="91"/>
    </row>
    <row r="36" spans="2:83" s="21" customFormat="1" ht="13.5" thickBot="1" x14ac:dyDescent="0.3">
      <c r="B36" s="490"/>
      <c r="C36" s="490"/>
      <c r="D36" s="440"/>
      <c r="E36" s="440"/>
      <c r="F36" s="62" t="s">
        <v>114</v>
      </c>
      <c r="G36" s="444"/>
      <c r="H36" s="30" t="s">
        <v>115</v>
      </c>
      <c r="I36" s="31" t="s">
        <v>68</v>
      </c>
      <c r="J36" s="75">
        <v>43990</v>
      </c>
      <c r="K36" s="75">
        <v>43994</v>
      </c>
      <c r="L36" s="32" t="s">
        <v>10</v>
      </c>
      <c r="M36" s="64">
        <v>0.6</v>
      </c>
      <c r="N36" s="32"/>
      <c r="O36" s="428"/>
      <c r="P36" s="90"/>
      <c r="Q36" s="90"/>
      <c r="R36" s="90"/>
      <c r="S36" s="90"/>
      <c r="T36" s="90"/>
      <c r="U36" s="103"/>
      <c r="V36" s="103"/>
      <c r="W36" s="105"/>
      <c r="X36" s="105"/>
      <c r="Y36" s="105"/>
      <c r="Z36" s="105"/>
      <c r="AA36" s="105"/>
      <c r="AB36" s="103"/>
      <c r="AC36" s="103"/>
      <c r="AD36" s="90"/>
      <c r="AE36" s="90"/>
      <c r="AF36" s="90"/>
      <c r="AG36" s="90"/>
      <c r="AH36" s="90"/>
      <c r="AI36" s="103"/>
      <c r="AJ36" s="103"/>
      <c r="AK36" s="90"/>
      <c r="AL36" s="90"/>
      <c r="AM36" s="90"/>
      <c r="AN36" s="90"/>
      <c r="AO36" s="90"/>
      <c r="AP36" s="103"/>
      <c r="AQ36" s="103"/>
      <c r="AR36" s="90"/>
      <c r="AS36" s="90"/>
      <c r="AT36" s="90"/>
      <c r="AU36" s="90"/>
      <c r="AV36" s="90"/>
      <c r="AW36" s="103"/>
      <c r="AX36" s="103"/>
      <c r="AY36" s="90"/>
      <c r="AZ36" s="90"/>
      <c r="BA36" s="90"/>
      <c r="BB36" s="90"/>
      <c r="BC36" s="90"/>
      <c r="BD36" s="103"/>
      <c r="BE36" s="103"/>
      <c r="BF36" s="90"/>
      <c r="BG36" s="90"/>
      <c r="BH36" s="90"/>
      <c r="BI36" s="90"/>
      <c r="BJ36" s="90"/>
      <c r="BK36" s="103"/>
      <c r="BL36" s="103"/>
      <c r="BM36" s="90"/>
      <c r="BN36" s="90"/>
      <c r="BO36" s="90"/>
      <c r="BP36" s="90"/>
      <c r="BQ36" s="90"/>
      <c r="BR36" s="103"/>
      <c r="BS36" s="103"/>
      <c r="BT36" s="90"/>
      <c r="BU36" s="90"/>
      <c r="BV36" s="90"/>
      <c r="BW36" s="90"/>
      <c r="BX36" s="90"/>
      <c r="BY36" s="103"/>
      <c r="BZ36" s="103"/>
      <c r="CA36" s="90"/>
      <c r="CB36" s="90"/>
      <c r="CC36" s="90"/>
      <c r="CD36" s="90"/>
      <c r="CE36" s="91"/>
    </row>
    <row r="37" spans="2:83" s="21" customFormat="1" ht="13.5" thickBot="1" x14ac:dyDescent="0.3">
      <c r="B37" s="490"/>
      <c r="C37" s="490"/>
      <c r="D37" s="440"/>
      <c r="E37" s="440"/>
      <c r="F37" s="62"/>
      <c r="G37" s="444"/>
      <c r="H37" s="30" t="s">
        <v>116</v>
      </c>
      <c r="I37" s="111" t="s">
        <v>68</v>
      </c>
      <c r="J37" s="75">
        <v>43997</v>
      </c>
      <c r="K37" s="75">
        <v>44001</v>
      </c>
      <c r="L37" s="32" t="s">
        <v>10</v>
      </c>
      <c r="M37" s="64"/>
      <c r="N37" s="32"/>
      <c r="O37" s="428"/>
      <c r="P37" s="90"/>
      <c r="Q37" s="90"/>
      <c r="R37" s="90"/>
      <c r="S37" s="90"/>
      <c r="T37" s="90"/>
      <c r="U37" s="103"/>
      <c r="V37" s="103"/>
      <c r="W37" s="90"/>
      <c r="X37" s="90"/>
      <c r="Y37" s="90"/>
      <c r="Z37" s="90"/>
      <c r="AA37" s="90"/>
      <c r="AB37" s="103"/>
      <c r="AC37" s="103"/>
      <c r="AD37" s="105"/>
      <c r="AE37" s="105"/>
      <c r="AF37" s="105"/>
      <c r="AG37" s="105"/>
      <c r="AH37" s="105"/>
      <c r="AI37" s="103"/>
      <c r="AJ37" s="103"/>
      <c r="AK37" s="90"/>
      <c r="AL37" s="90"/>
      <c r="AM37" s="90"/>
      <c r="AN37" s="90"/>
      <c r="AO37" s="90"/>
      <c r="AP37" s="103"/>
      <c r="AQ37" s="103"/>
      <c r="AR37" s="90"/>
      <c r="AS37" s="90"/>
      <c r="AT37" s="90"/>
      <c r="AU37" s="90"/>
      <c r="AV37" s="90"/>
      <c r="AW37" s="103"/>
      <c r="AX37" s="103"/>
      <c r="AY37" s="90"/>
      <c r="AZ37" s="90"/>
      <c r="BA37" s="90"/>
      <c r="BB37" s="90"/>
      <c r="BC37" s="90"/>
      <c r="BD37" s="103"/>
      <c r="BE37" s="103"/>
      <c r="BF37" s="90"/>
      <c r="BG37" s="90"/>
      <c r="BH37" s="90"/>
      <c r="BI37" s="90"/>
      <c r="BJ37" s="90"/>
      <c r="BK37" s="103"/>
      <c r="BL37" s="103"/>
      <c r="BM37" s="90"/>
      <c r="BN37" s="90"/>
      <c r="BO37" s="90"/>
      <c r="BP37" s="90"/>
      <c r="BQ37" s="90"/>
      <c r="BR37" s="103"/>
      <c r="BS37" s="103"/>
      <c r="BT37" s="90"/>
      <c r="BU37" s="90"/>
      <c r="BV37" s="90"/>
      <c r="BW37" s="90"/>
      <c r="BX37" s="90"/>
      <c r="BY37" s="103"/>
      <c r="BZ37" s="103"/>
      <c r="CA37" s="90"/>
      <c r="CB37" s="90"/>
      <c r="CC37" s="90"/>
      <c r="CD37" s="90"/>
      <c r="CE37" s="91"/>
    </row>
    <row r="38" spans="2:83" s="21" customFormat="1" ht="13.5" thickBot="1" x14ac:dyDescent="0.3">
      <c r="B38" s="490"/>
      <c r="C38" s="490"/>
      <c r="D38" s="440"/>
      <c r="E38" s="440"/>
      <c r="F38" s="62"/>
      <c r="G38" s="444"/>
      <c r="H38" s="51" t="s">
        <v>117</v>
      </c>
      <c r="I38" s="52" t="s">
        <v>118</v>
      </c>
      <c r="J38" s="81">
        <v>44001</v>
      </c>
      <c r="K38" s="81">
        <v>44001</v>
      </c>
      <c r="L38" s="54" t="s">
        <v>119</v>
      </c>
      <c r="M38" s="55"/>
      <c r="N38" s="54"/>
      <c r="O38" s="428"/>
      <c r="P38" s="90"/>
      <c r="Q38" s="90"/>
      <c r="R38" s="90"/>
      <c r="S38" s="90"/>
      <c r="T38" s="90"/>
      <c r="U38" s="103"/>
      <c r="V38" s="103"/>
      <c r="W38" s="90"/>
      <c r="X38" s="90"/>
      <c r="Y38" s="90"/>
      <c r="Z38" s="90"/>
      <c r="AA38" s="90"/>
      <c r="AB38" s="103"/>
      <c r="AC38" s="103"/>
      <c r="AD38" s="90"/>
      <c r="AE38" s="90"/>
      <c r="AF38" s="90"/>
      <c r="AG38" s="90"/>
      <c r="AH38" s="90"/>
      <c r="AI38" s="103"/>
      <c r="AJ38" s="103"/>
      <c r="AK38" s="90"/>
      <c r="AL38" s="90"/>
      <c r="AM38" s="90"/>
      <c r="AN38" s="90"/>
      <c r="AO38" s="90"/>
      <c r="AP38" s="103"/>
      <c r="AQ38" s="103"/>
      <c r="AR38" s="90"/>
      <c r="AS38" s="90"/>
      <c r="AT38" s="90"/>
      <c r="AU38" s="90"/>
      <c r="AV38" s="90"/>
      <c r="AW38" s="103"/>
      <c r="AX38" s="103"/>
      <c r="AY38" s="90"/>
      <c r="AZ38" s="90"/>
      <c r="BA38" s="90"/>
      <c r="BB38" s="90"/>
      <c r="BC38" s="90"/>
      <c r="BD38" s="103"/>
      <c r="BE38" s="103"/>
      <c r="BF38" s="90"/>
      <c r="BG38" s="90"/>
      <c r="BH38" s="90"/>
      <c r="BI38" s="90"/>
      <c r="BJ38" s="90"/>
      <c r="BK38" s="103"/>
      <c r="BL38" s="103"/>
      <c r="BM38" s="90"/>
      <c r="BN38" s="90"/>
      <c r="BO38" s="90"/>
      <c r="BP38" s="90"/>
      <c r="BQ38" s="90"/>
      <c r="BR38" s="103"/>
      <c r="BS38" s="103"/>
      <c r="BT38" s="90"/>
      <c r="BU38" s="90"/>
      <c r="BV38" s="90"/>
      <c r="BW38" s="90"/>
      <c r="BX38" s="90"/>
      <c r="BY38" s="103"/>
      <c r="BZ38" s="103"/>
      <c r="CA38" s="90"/>
      <c r="CB38" s="90"/>
      <c r="CC38" s="90"/>
      <c r="CD38" s="90"/>
      <c r="CE38" s="91"/>
    </row>
    <row r="39" spans="2:83" s="21" customFormat="1" ht="43.5" customHeight="1" thickBot="1" x14ac:dyDescent="0.3">
      <c r="B39" s="490"/>
      <c r="C39" s="490"/>
      <c r="D39" s="440"/>
      <c r="E39" s="440"/>
      <c r="F39" s="62" t="s">
        <v>120</v>
      </c>
      <c r="G39" s="444"/>
      <c r="H39" s="30" t="s">
        <v>121</v>
      </c>
      <c r="I39" s="31" t="s">
        <v>78</v>
      </c>
      <c r="J39" s="22">
        <v>43773</v>
      </c>
      <c r="K39" s="22">
        <v>43784</v>
      </c>
      <c r="L39" s="32" t="s">
        <v>10</v>
      </c>
      <c r="M39" s="64">
        <v>1</v>
      </c>
      <c r="N39" s="32"/>
      <c r="O39" s="428"/>
      <c r="P39" s="90"/>
      <c r="Q39" s="90"/>
      <c r="R39" s="90"/>
      <c r="S39" s="90"/>
      <c r="T39" s="90"/>
      <c r="U39" s="103"/>
      <c r="V39" s="103"/>
      <c r="W39" s="90"/>
      <c r="X39" s="90"/>
      <c r="Y39" s="90"/>
      <c r="Z39" s="90"/>
      <c r="AA39" s="90"/>
      <c r="AB39" s="103"/>
      <c r="AC39" s="103"/>
      <c r="AD39" s="90"/>
      <c r="AE39" s="90"/>
      <c r="AF39" s="90"/>
      <c r="AG39" s="90"/>
      <c r="AH39" s="90"/>
      <c r="AI39" s="103"/>
      <c r="AJ39" s="103"/>
      <c r="AK39" s="90"/>
      <c r="AL39" s="90"/>
      <c r="AM39" s="90"/>
      <c r="AN39" s="90"/>
      <c r="AO39" s="90"/>
      <c r="AP39" s="103"/>
      <c r="AQ39" s="103"/>
      <c r="AR39" s="90"/>
      <c r="AS39" s="90"/>
      <c r="AT39" s="90"/>
      <c r="AU39" s="90"/>
      <c r="AV39" s="90"/>
      <c r="AW39" s="103"/>
      <c r="AX39" s="103"/>
      <c r="AY39" s="90"/>
      <c r="AZ39" s="90"/>
      <c r="BA39" s="90"/>
      <c r="BB39" s="90"/>
      <c r="BC39" s="90"/>
      <c r="BD39" s="103"/>
      <c r="BE39" s="103"/>
      <c r="BF39" s="90"/>
      <c r="BG39" s="90"/>
      <c r="BH39" s="90"/>
      <c r="BI39" s="90"/>
      <c r="BJ39" s="90"/>
      <c r="BK39" s="103"/>
      <c r="BL39" s="103"/>
      <c r="BM39" s="90"/>
      <c r="BN39" s="90"/>
      <c r="BO39" s="90"/>
      <c r="BP39" s="90"/>
      <c r="BQ39" s="90"/>
      <c r="BR39" s="103"/>
      <c r="BS39" s="103"/>
      <c r="BT39" s="90"/>
      <c r="BU39" s="90"/>
      <c r="BV39" s="90"/>
      <c r="BW39" s="90"/>
      <c r="BX39" s="90"/>
      <c r="BY39" s="103"/>
      <c r="BZ39" s="103"/>
      <c r="CA39" s="90"/>
      <c r="CB39" s="90"/>
      <c r="CC39" s="90"/>
      <c r="CD39" s="90"/>
      <c r="CE39" s="91"/>
    </row>
    <row r="40" spans="2:83" s="21" customFormat="1" ht="25.5" customHeight="1" thickBot="1" x14ac:dyDescent="0.3">
      <c r="B40" s="490"/>
      <c r="C40" s="490"/>
      <c r="D40" s="440"/>
      <c r="E40" s="440"/>
      <c r="F40" s="440" t="s">
        <v>122</v>
      </c>
      <c r="G40" s="444"/>
      <c r="H40" s="30" t="s">
        <v>123</v>
      </c>
      <c r="I40" s="31" t="s">
        <v>124</v>
      </c>
      <c r="J40" s="80">
        <v>43773</v>
      </c>
      <c r="K40" s="80">
        <v>43798</v>
      </c>
      <c r="L40" s="37" t="s">
        <v>92</v>
      </c>
      <c r="M40" s="33">
        <v>1</v>
      </c>
      <c r="N40" s="32"/>
      <c r="O40" s="428"/>
      <c r="P40" s="90"/>
      <c r="Q40" s="90"/>
      <c r="R40" s="90"/>
      <c r="S40" s="90"/>
      <c r="T40" s="90"/>
      <c r="U40" s="103"/>
      <c r="V40" s="103"/>
      <c r="W40" s="90"/>
      <c r="X40" s="90"/>
      <c r="Y40" s="90"/>
      <c r="Z40" s="90"/>
      <c r="AA40" s="90"/>
      <c r="AB40" s="103"/>
      <c r="AC40" s="103"/>
      <c r="AD40" s="90"/>
      <c r="AE40" s="90"/>
      <c r="AF40" s="90"/>
      <c r="AG40" s="90"/>
      <c r="AH40" s="90"/>
      <c r="AI40" s="103"/>
      <c r="AJ40" s="103"/>
      <c r="AK40" s="90"/>
      <c r="AL40" s="90"/>
      <c r="AM40" s="90"/>
      <c r="AN40" s="90"/>
      <c r="AO40" s="90"/>
      <c r="AP40" s="103"/>
      <c r="AQ40" s="103"/>
      <c r="AR40" s="90"/>
      <c r="AS40" s="90"/>
      <c r="AT40" s="90"/>
      <c r="AU40" s="90"/>
      <c r="AV40" s="90"/>
      <c r="AW40" s="103"/>
      <c r="AX40" s="103"/>
      <c r="AY40" s="90"/>
      <c r="AZ40" s="90"/>
      <c r="BA40" s="90"/>
      <c r="BB40" s="90"/>
      <c r="BC40" s="90"/>
      <c r="BD40" s="103"/>
      <c r="BE40" s="103"/>
      <c r="BF40" s="90"/>
      <c r="BG40" s="90"/>
      <c r="BH40" s="90"/>
      <c r="BI40" s="90"/>
      <c r="BJ40" s="90"/>
      <c r="BK40" s="103"/>
      <c r="BL40" s="103"/>
      <c r="BM40" s="90"/>
      <c r="BN40" s="90"/>
      <c r="BO40" s="90"/>
      <c r="BP40" s="90"/>
      <c r="BQ40" s="90"/>
      <c r="BR40" s="103"/>
      <c r="BS40" s="103"/>
      <c r="BT40" s="90"/>
      <c r="BU40" s="90"/>
      <c r="BV40" s="90"/>
      <c r="BW40" s="90"/>
      <c r="BX40" s="90"/>
      <c r="BY40" s="103"/>
      <c r="BZ40" s="103"/>
      <c r="CA40" s="90"/>
      <c r="CB40" s="90"/>
      <c r="CC40" s="90"/>
      <c r="CD40" s="90"/>
      <c r="CE40" s="91"/>
    </row>
    <row r="41" spans="2:83" s="21" customFormat="1" ht="27" customHeight="1" thickBot="1" x14ac:dyDescent="0.3">
      <c r="B41" s="490"/>
      <c r="C41" s="490"/>
      <c r="D41" s="440"/>
      <c r="E41" s="440"/>
      <c r="F41" s="440"/>
      <c r="G41" s="444"/>
      <c r="H41" s="30" t="s">
        <v>125</v>
      </c>
      <c r="I41" s="31" t="s">
        <v>78</v>
      </c>
      <c r="J41" s="22">
        <v>43752</v>
      </c>
      <c r="K41" s="22">
        <v>43763</v>
      </c>
      <c r="L41" s="32" t="s">
        <v>10</v>
      </c>
      <c r="M41" s="64">
        <v>1</v>
      </c>
      <c r="N41" s="38"/>
      <c r="O41" s="428"/>
      <c r="P41" s="90"/>
      <c r="Q41" s="90"/>
      <c r="R41" s="90"/>
      <c r="S41" s="90"/>
      <c r="T41" s="90"/>
      <c r="U41" s="103"/>
      <c r="V41" s="103"/>
      <c r="W41" s="90"/>
      <c r="X41" s="90"/>
      <c r="Y41" s="90"/>
      <c r="Z41" s="90"/>
      <c r="AA41" s="90"/>
      <c r="AB41" s="103"/>
      <c r="AC41" s="103"/>
      <c r="AD41" s="90"/>
      <c r="AE41" s="90"/>
      <c r="AF41" s="90"/>
      <c r="AG41" s="90"/>
      <c r="AH41" s="90"/>
      <c r="AI41" s="103"/>
      <c r="AJ41" s="103"/>
      <c r="AK41" s="90"/>
      <c r="AL41" s="90"/>
      <c r="AM41" s="90"/>
      <c r="AN41" s="90"/>
      <c r="AO41" s="90"/>
      <c r="AP41" s="103"/>
      <c r="AQ41" s="103"/>
      <c r="AR41" s="90"/>
      <c r="AS41" s="90"/>
      <c r="AT41" s="90"/>
      <c r="AU41" s="90"/>
      <c r="AV41" s="90"/>
      <c r="AW41" s="103"/>
      <c r="AX41" s="103"/>
      <c r="AY41" s="90"/>
      <c r="AZ41" s="90"/>
      <c r="BA41" s="90"/>
      <c r="BB41" s="90"/>
      <c r="BC41" s="90"/>
      <c r="BD41" s="103"/>
      <c r="BE41" s="103"/>
      <c r="BF41" s="90"/>
      <c r="BG41" s="90"/>
      <c r="BH41" s="90"/>
      <c r="BI41" s="90"/>
      <c r="BJ41" s="90"/>
      <c r="BK41" s="103"/>
      <c r="BL41" s="103"/>
      <c r="BM41" s="90"/>
      <c r="BN41" s="90"/>
      <c r="BO41" s="90"/>
      <c r="BP41" s="90"/>
      <c r="BQ41" s="90"/>
      <c r="BR41" s="103"/>
      <c r="BS41" s="103"/>
      <c r="BT41" s="90"/>
      <c r="BU41" s="90"/>
      <c r="BV41" s="90"/>
      <c r="BW41" s="90"/>
      <c r="BX41" s="90"/>
      <c r="BY41" s="103"/>
      <c r="BZ41" s="103"/>
      <c r="CA41" s="90"/>
      <c r="CB41" s="90"/>
      <c r="CC41" s="90"/>
      <c r="CD41" s="90"/>
      <c r="CE41" s="91"/>
    </row>
    <row r="42" spans="2:83" s="21" customFormat="1" ht="31.5" customHeight="1" thickBot="1" x14ac:dyDescent="0.3">
      <c r="B42" s="490"/>
      <c r="C42" s="490"/>
      <c r="D42" s="440"/>
      <c r="E42" s="440"/>
      <c r="F42" s="440"/>
      <c r="G42" s="444"/>
      <c r="H42" s="30" t="s">
        <v>126</v>
      </c>
      <c r="I42" s="31" t="s">
        <v>127</v>
      </c>
      <c r="J42" s="22">
        <v>43761</v>
      </c>
      <c r="K42" s="22">
        <v>43774</v>
      </c>
      <c r="L42" s="32" t="s">
        <v>205</v>
      </c>
      <c r="M42" s="64">
        <v>1</v>
      </c>
      <c r="N42" s="38"/>
      <c r="O42" s="428"/>
      <c r="P42" s="90"/>
      <c r="Q42" s="90"/>
      <c r="R42" s="90"/>
      <c r="S42" s="90"/>
      <c r="T42" s="90"/>
      <c r="U42" s="103"/>
      <c r="V42" s="103"/>
      <c r="W42" s="90"/>
      <c r="X42" s="90"/>
      <c r="Y42" s="90"/>
      <c r="Z42" s="90"/>
      <c r="AA42" s="90"/>
      <c r="AB42" s="103"/>
      <c r="AC42" s="103"/>
      <c r="AD42" s="90"/>
      <c r="AE42" s="90"/>
      <c r="AF42" s="90"/>
      <c r="AG42" s="90"/>
      <c r="AH42" s="90"/>
      <c r="AI42" s="103"/>
      <c r="AJ42" s="103"/>
      <c r="AK42" s="90"/>
      <c r="AL42" s="90"/>
      <c r="AM42" s="90"/>
      <c r="AN42" s="90"/>
      <c r="AO42" s="90"/>
      <c r="AP42" s="103"/>
      <c r="AQ42" s="103"/>
      <c r="AR42" s="90"/>
      <c r="AS42" s="90"/>
      <c r="AT42" s="90"/>
      <c r="AU42" s="90"/>
      <c r="AV42" s="90"/>
      <c r="AW42" s="103"/>
      <c r="AX42" s="103"/>
      <c r="AY42" s="90"/>
      <c r="AZ42" s="90"/>
      <c r="BA42" s="90"/>
      <c r="BB42" s="90"/>
      <c r="BC42" s="90"/>
      <c r="BD42" s="103"/>
      <c r="BE42" s="103"/>
      <c r="BF42" s="90"/>
      <c r="BG42" s="90"/>
      <c r="BH42" s="90"/>
      <c r="BI42" s="90"/>
      <c r="BJ42" s="90"/>
      <c r="BK42" s="103"/>
      <c r="BL42" s="103"/>
      <c r="BM42" s="90"/>
      <c r="BN42" s="90"/>
      <c r="BO42" s="90"/>
      <c r="BP42" s="90"/>
      <c r="BQ42" s="90"/>
      <c r="BR42" s="103"/>
      <c r="BS42" s="103"/>
      <c r="BT42" s="90"/>
      <c r="BU42" s="90"/>
      <c r="BV42" s="90"/>
      <c r="BW42" s="90"/>
      <c r="BX42" s="90"/>
      <c r="BY42" s="103"/>
      <c r="BZ42" s="103"/>
      <c r="CA42" s="90"/>
      <c r="CB42" s="90"/>
      <c r="CC42" s="90"/>
      <c r="CD42" s="90"/>
      <c r="CE42" s="91"/>
    </row>
    <row r="43" spans="2:83" s="21" customFormat="1" ht="13.5" thickBot="1" x14ac:dyDescent="0.3">
      <c r="B43" s="490"/>
      <c r="C43" s="490"/>
      <c r="D43" s="440"/>
      <c r="E43" s="440"/>
      <c r="F43" s="440"/>
      <c r="G43" s="444"/>
      <c r="H43" s="30" t="s">
        <v>128</v>
      </c>
      <c r="I43" s="63" t="s">
        <v>124</v>
      </c>
      <c r="J43" s="22">
        <v>43783</v>
      </c>
      <c r="K43" s="22">
        <v>43811</v>
      </c>
      <c r="L43" s="32" t="s">
        <v>92</v>
      </c>
      <c r="M43" s="64">
        <v>1</v>
      </c>
      <c r="N43" s="38"/>
      <c r="O43" s="428"/>
      <c r="P43" s="90"/>
      <c r="Q43" s="90"/>
      <c r="R43" s="90"/>
      <c r="S43" s="90"/>
      <c r="T43" s="90"/>
      <c r="U43" s="103"/>
      <c r="V43" s="103"/>
      <c r="W43" s="90"/>
      <c r="X43" s="90"/>
      <c r="Y43" s="90"/>
      <c r="Z43" s="90"/>
      <c r="AA43" s="90"/>
      <c r="AB43" s="103"/>
      <c r="AC43" s="103"/>
      <c r="AD43" s="90"/>
      <c r="AE43" s="90"/>
      <c r="AF43" s="90"/>
      <c r="AG43" s="90"/>
      <c r="AH43" s="90"/>
      <c r="AI43" s="103"/>
      <c r="AJ43" s="103"/>
      <c r="AK43" s="90"/>
      <c r="AL43" s="90"/>
      <c r="AM43" s="90"/>
      <c r="AN43" s="90"/>
      <c r="AO43" s="90"/>
      <c r="AP43" s="103"/>
      <c r="AQ43" s="103"/>
      <c r="AR43" s="90"/>
      <c r="AS43" s="90"/>
      <c r="AT43" s="90"/>
      <c r="AU43" s="90"/>
      <c r="AV43" s="90"/>
      <c r="AW43" s="103"/>
      <c r="AX43" s="103"/>
      <c r="AY43" s="90"/>
      <c r="AZ43" s="90"/>
      <c r="BA43" s="90"/>
      <c r="BB43" s="90"/>
      <c r="BC43" s="90"/>
      <c r="BD43" s="103"/>
      <c r="BE43" s="103"/>
      <c r="BF43" s="90"/>
      <c r="BG43" s="90"/>
      <c r="BH43" s="90"/>
      <c r="BI43" s="90"/>
      <c r="BJ43" s="90"/>
      <c r="BK43" s="103"/>
      <c r="BL43" s="103"/>
      <c r="BM43" s="90"/>
      <c r="BN43" s="90"/>
      <c r="BO43" s="90"/>
      <c r="BP43" s="90"/>
      <c r="BQ43" s="90"/>
      <c r="BR43" s="103"/>
      <c r="BS43" s="103"/>
      <c r="BT43" s="90"/>
      <c r="BU43" s="90"/>
      <c r="BV43" s="90"/>
      <c r="BW43" s="90"/>
      <c r="BX43" s="90"/>
      <c r="BY43" s="103"/>
      <c r="BZ43" s="103"/>
      <c r="CA43" s="90"/>
      <c r="CB43" s="90"/>
      <c r="CC43" s="90"/>
      <c r="CD43" s="90"/>
      <c r="CE43" s="91"/>
    </row>
    <row r="44" spans="2:83" s="21" customFormat="1" ht="39" thickBot="1" x14ac:dyDescent="0.3">
      <c r="B44" s="490"/>
      <c r="C44" s="490"/>
      <c r="D44" s="440"/>
      <c r="E44" s="440"/>
      <c r="F44" s="440"/>
      <c r="G44" s="444"/>
      <c r="H44" s="30" t="s">
        <v>129</v>
      </c>
      <c r="I44" s="31" t="s">
        <v>130</v>
      </c>
      <c r="J44" s="75">
        <v>44025</v>
      </c>
      <c r="K44" s="75">
        <v>44043</v>
      </c>
      <c r="L44" s="32" t="s">
        <v>10</v>
      </c>
      <c r="M44" s="64"/>
      <c r="N44" s="62" t="s">
        <v>131</v>
      </c>
      <c r="O44" s="428"/>
      <c r="P44" s="90"/>
      <c r="Q44" s="90"/>
      <c r="R44" s="90"/>
      <c r="S44" s="90"/>
      <c r="T44" s="90"/>
      <c r="U44" s="103"/>
      <c r="V44" s="103"/>
      <c r="W44" s="90"/>
      <c r="X44" s="90"/>
      <c r="Y44" s="90"/>
      <c r="Z44" s="90"/>
      <c r="AA44" s="90"/>
      <c r="AB44" s="103"/>
      <c r="AC44" s="103"/>
      <c r="AD44" s="90"/>
      <c r="AE44" s="90"/>
      <c r="AF44" s="90"/>
      <c r="AG44" s="90"/>
      <c r="AH44" s="90"/>
      <c r="AI44" s="103"/>
      <c r="AJ44" s="103"/>
      <c r="AK44" s="90"/>
      <c r="AL44" s="90"/>
      <c r="AM44" s="90"/>
      <c r="AN44" s="90"/>
      <c r="AO44" s="90"/>
      <c r="AP44" s="103"/>
      <c r="AQ44" s="103"/>
      <c r="AR44" s="90"/>
      <c r="AS44" s="90"/>
      <c r="AT44" s="90"/>
      <c r="AU44" s="90"/>
      <c r="AV44" s="90"/>
      <c r="AW44" s="103"/>
      <c r="AX44" s="103"/>
      <c r="AY44" s="90"/>
      <c r="AZ44" s="90"/>
      <c r="BA44" s="90"/>
      <c r="BB44" s="90"/>
      <c r="BC44" s="90"/>
      <c r="BD44" s="103"/>
      <c r="BE44" s="103"/>
      <c r="BF44" s="90"/>
      <c r="BG44" s="90"/>
      <c r="BH44" s="90"/>
      <c r="BI44" s="90"/>
      <c r="BJ44" s="90"/>
      <c r="BK44" s="103"/>
      <c r="BL44" s="103"/>
      <c r="BM44" s="90"/>
      <c r="BN44" s="90"/>
      <c r="BO44" s="90"/>
      <c r="BP44" s="90"/>
      <c r="BQ44" s="90"/>
      <c r="BR44" s="103"/>
      <c r="BS44" s="103"/>
      <c r="BT44" s="90"/>
      <c r="BU44" s="90"/>
      <c r="BV44" s="90"/>
      <c r="BW44" s="90"/>
      <c r="BX44" s="90"/>
      <c r="BY44" s="103"/>
      <c r="BZ44" s="103"/>
      <c r="CA44" s="90"/>
      <c r="CB44" s="90"/>
      <c r="CC44" s="90"/>
      <c r="CD44" s="90"/>
      <c r="CE44" s="91"/>
    </row>
    <row r="45" spans="2:83" s="21" customFormat="1" ht="39" thickBot="1" x14ac:dyDescent="0.3">
      <c r="B45" s="490"/>
      <c r="C45" s="490"/>
      <c r="D45" s="440"/>
      <c r="E45" s="440"/>
      <c r="F45" s="440"/>
      <c r="G45" s="444"/>
      <c r="H45" s="30" t="s">
        <v>132</v>
      </c>
      <c r="I45" s="31" t="s">
        <v>130</v>
      </c>
      <c r="J45" s="75">
        <v>44025</v>
      </c>
      <c r="K45" s="75">
        <v>44043</v>
      </c>
      <c r="L45" s="32" t="s">
        <v>133</v>
      </c>
      <c r="M45" s="64"/>
      <c r="N45" s="62" t="s">
        <v>131</v>
      </c>
      <c r="O45" s="428"/>
      <c r="P45" s="90"/>
      <c r="Q45" s="90"/>
      <c r="R45" s="90"/>
      <c r="S45" s="90"/>
      <c r="T45" s="90"/>
      <c r="U45" s="103"/>
      <c r="V45" s="103"/>
      <c r="W45" s="90"/>
      <c r="X45" s="90"/>
      <c r="Y45" s="90"/>
      <c r="Z45" s="90"/>
      <c r="AA45" s="90"/>
      <c r="AB45" s="103"/>
      <c r="AC45" s="103"/>
      <c r="AD45" s="90"/>
      <c r="AE45" s="90"/>
      <c r="AF45" s="90"/>
      <c r="AG45" s="90"/>
      <c r="AH45" s="90"/>
      <c r="AI45" s="103"/>
      <c r="AJ45" s="103"/>
      <c r="AK45" s="90"/>
      <c r="AL45" s="90"/>
      <c r="AM45" s="90"/>
      <c r="AN45" s="90"/>
      <c r="AO45" s="90"/>
      <c r="AP45" s="103"/>
      <c r="AQ45" s="103"/>
      <c r="AR45" s="90"/>
      <c r="AS45" s="90"/>
      <c r="AT45" s="90"/>
      <c r="AU45" s="90"/>
      <c r="AV45" s="90"/>
      <c r="AW45" s="103"/>
      <c r="AX45" s="103"/>
      <c r="AY45" s="90"/>
      <c r="AZ45" s="90"/>
      <c r="BA45" s="90"/>
      <c r="BB45" s="90"/>
      <c r="BC45" s="90"/>
      <c r="BD45" s="103"/>
      <c r="BE45" s="103"/>
      <c r="BF45" s="90"/>
      <c r="BG45" s="90"/>
      <c r="BH45" s="90"/>
      <c r="BI45" s="90"/>
      <c r="BJ45" s="90"/>
      <c r="BK45" s="103"/>
      <c r="BL45" s="103"/>
      <c r="BM45" s="90"/>
      <c r="BN45" s="90"/>
      <c r="BO45" s="90"/>
      <c r="BP45" s="90"/>
      <c r="BQ45" s="90"/>
      <c r="BR45" s="103"/>
      <c r="BS45" s="103"/>
      <c r="BT45" s="90"/>
      <c r="BU45" s="90"/>
      <c r="BV45" s="90"/>
      <c r="BW45" s="90"/>
      <c r="BX45" s="90"/>
      <c r="BY45" s="103"/>
      <c r="BZ45" s="103"/>
      <c r="CA45" s="90"/>
      <c r="CB45" s="90"/>
      <c r="CC45" s="90"/>
      <c r="CD45" s="90"/>
      <c r="CE45" s="91"/>
    </row>
    <row r="46" spans="2:83" s="21" customFormat="1" ht="39" thickBot="1" x14ac:dyDescent="0.3">
      <c r="B46" s="490"/>
      <c r="C46" s="490"/>
      <c r="D46" s="440"/>
      <c r="E46" s="440"/>
      <c r="F46" s="440"/>
      <c r="G46" s="444"/>
      <c r="H46" s="30" t="s">
        <v>134</v>
      </c>
      <c r="I46" s="31" t="s">
        <v>130</v>
      </c>
      <c r="J46" s="75">
        <v>44025</v>
      </c>
      <c r="K46" s="75">
        <v>44043</v>
      </c>
      <c r="L46" s="32" t="s">
        <v>135</v>
      </c>
      <c r="M46" s="64"/>
      <c r="N46" s="62" t="s">
        <v>131</v>
      </c>
      <c r="O46" s="428"/>
      <c r="P46" s="90"/>
      <c r="Q46" s="90"/>
      <c r="R46" s="90"/>
      <c r="S46" s="90"/>
      <c r="T46" s="90"/>
      <c r="U46" s="103"/>
      <c r="V46" s="103"/>
      <c r="W46" s="90"/>
      <c r="X46" s="90"/>
      <c r="Y46" s="90"/>
      <c r="Z46" s="90"/>
      <c r="AA46" s="90"/>
      <c r="AB46" s="103"/>
      <c r="AC46" s="103"/>
      <c r="AD46" s="90"/>
      <c r="AE46" s="90"/>
      <c r="AF46" s="90"/>
      <c r="AG46" s="90"/>
      <c r="AH46" s="90"/>
      <c r="AI46" s="103"/>
      <c r="AJ46" s="103"/>
      <c r="AK46" s="90"/>
      <c r="AL46" s="90"/>
      <c r="AM46" s="90"/>
      <c r="AN46" s="90"/>
      <c r="AO46" s="90"/>
      <c r="AP46" s="103"/>
      <c r="AQ46" s="103"/>
      <c r="AR46" s="90"/>
      <c r="AS46" s="90"/>
      <c r="AT46" s="90"/>
      <c r="AU46" s="90"/>
      <c r="AV46" s="90"/>
      <c r="AW46" s="103"/>
      <c r="AX46" s="103"/>
      <c r="AY46" s="90"/>
      <c r="AZ46" s="90"/>
      <c r="BA46" s="90"/>
      <c r="BB46" s="90"/>
      <c r="BC46" s="90"/>
      <c r="BD46" s="103"/>
      <c r="BE46" s="103"/>
      <c r="BF46" s="90"/>
      <c r="BG46" s="90"/>
      <c r="BH46" s="90"/>
      <c r="BI46" s="90"/>
      <c r="BJ46" s="90"/>
      <c r="BK46" s="103"/>
      <c r="BL46" s="103"/>
      <c r="BM46" s="90"/>
      <c r="BN46" s="90"/>
      <c r="BO46" s="90"/>
      <c r="BP46" s="90"/>
      <c r="BQ46" s="90"/>
      <c r="BR46" s="103"/>
      <c r="BS46" s="103"/>
      <c r="BT46" s="90"/>
      <c r="BU46" s="90"/>
      <c r="BV46" s="90"/>
      <c r="BW46" s="90"/>
      <c r="BX46" s="90"/>
      <c r="BY46" s="103"/>
      <c r="BZ46" s="103"/>
      <c r="CA46" s="90"/>
      <c r="CB46" s="90"/>
      <c r="CC46" s="90"/>
      <c r="CD46" s="90"/>
      <c r="CE46" s="91"/>
    </row>
    <row r="47" spans="2:83" s="21" customFormat="1" ht="39" thickBot="1" x14ac:dyDescent="0.3">
      <c r="B47" s="490"/>
      <c r="C47" s="490"/>
      <c r="D47" s="440"/>
      <c r="E47" s="440"/>
      <c r="F47" s="440"/>
      <c r="G47" s="444"/>
      <c r="H47" s="30" t="s">
        <v>136</v>
      </c>
      <c r="I47" s="31" t="s">
        <v>130</v>
      </c>
      <c r="J47" s="75">
        <v>44025</v>
      </c>
      <c r="K47" s="75">
        <v>44043</v>
      </c>
      <c r="L47" s="32" t="s">
        <v>75</v>
      </c>
      <c r="M47" s="64"/>
      <c r="N47" s="62" t="s">
        <v>131</v>
      </c>
      <c r="O47" s="428"/>
      <c r="P47" s="90"/>
      <c r="Q47" s="90"/>
      <c r="R47" s="90"/>
      <c r="S47" s="90"/>
      <c r="T47" s="90"/>
      <c r="U47" s="103"/>
      <c r="V47" s="103"/>
      <c r="W47" s="90"/>
      <c r="X47" s="90"/>
      <c r="Y47" s="90"/>
      <c r="Z47" s="90"/>
      <c r="AA47" s="90"/>
      <c r="AB47" s="103"/>
      <c r="AC47" s="103"/>
      <c r="AD47" s="90"/>
      <c r="AE47" s="90"/>
      <c r="AF47" s="90"/>
      <c r="AG47" s="90"/>
      <c r="AH47" s="90"/>
      <c r="AI47" s="103"/>
      <c r="AJ47" s="103"/>
      <c r="AK47" s="90"/>
      <c r="AL47" s="90"/>
      <c r="AM47" s="90"/>
      <c r="AN47" s="90"/>
      <c r="AO47" s="90"/>
      <c r="AP47" s="103"/>
      <c r="AQ47" s="103"/>
      <c r="AR47" s="90"/>
      <c r="AS47" s="90"/>
      <c r="AT47" s="90"/>
      <c r="AU47" s="90"/>
      <c r="AV47" s="90"/>
      <c r="AW47" s="103"/>
      <c r="AX47" s="103"/>
      <c r="AY47" s="90"/>
      <c r="AZ47" s="90"/>
      <c r="BA47" s="90"/>
      <c r="BB47" s="90"/>
      <c r="BC47" s="90"/>
      <c r="BD47" s="103"/>
      <c r="BE47" s="103"/>
      <c r="BF47" s="90"/>
      <c r="BG47" s="90"/>
      <c r="BH47" s="90"/>
      <c r="BI47" s="90"/>
      <c r="BJ47" s="90"/>
      <c r="BK47" s="103"/>
      <c r="BL47" s="103"/>
      <c r="BM47" s="90"/>
      <c r="BN47" s="90"/>
      <c r="BO47" s="90"/>
      <c r="BP47" s="90"/>
      <c r="BQ47" s="90"/>
      <c r="BR47" s="103"/>
      <c r="BS47" s="103"/>
      <c r="BT47" s="90"/>
      <c r="BU47" s="90"/>
      <c r="BV47" s="90"/>
      <c r="BW47" s="90"/>
      <c r="BX47" s="90"/>
      <c r="BY47" s="103"/>
      <c r="BZ47" s="103"/>
      <c r="CA47" s="90"/>
      <c r="CB47" s="90"/>
      <c r="CC47" s="90"/>
      <c r="CD47" s="90"/>
      <c r="CE47" s="91"/>
    </row>
    <row r="48" spans="2:83" s="21" customFormat="1" ht="39" thickBot="1" x14ac:dyDescent="0.3">
      <c r="B48" s="490"/>
      <c r="C48" s="490"/>
      <c r="D48" s="440"/>
      <c r="E48" s="440"/>
      <c r="F48" s="440"/>
      <c r="G48" s="444"/>
      <c r="H48" s="30" t="s">
        <v>137</v>
      </c>
      <c r="I48" s="31" t="s">
        <v>130</v>
      </c>
      <c r="J48" s="75">
        <v>44025</v>
      </c>
      <c r="K48" s="75">
        <v>44043</v>
      </c>
      <c r="L48" s="32" t="s">
        <v>138</v>
      </c>
      <c r="M48" s="64"/>
      <c r="N48" s="62" t="s">
        <v>131</v>
      </c>
      <c r="O48" s="428"/>
      <c r="P48" s="90"/>
      <c r="Q48" s="90"/>
      <c r="R48" s="90"/>
      <c r="S48" s="90"/>
      <c r="T48" s="90"/>
      <c r="U48" s="103"/>
      <c r="V48" s="103"/>
      <c r="W48" s="90"/>
      <c r="X48" s="90"/>
      <c r="Y48" s="90"/>
      <c r="Z48" s="90"/>
      <c r="AA48" s="90"/>
      <c r="AB48" s="103"/>
      <c r="AC48" s="103"/>
      <c r="AD48" s="90"/>
      <c r="AE48" s="90"/>
      <c r="AF48" s="90"/>
      <c r="AG48" s="90"/>
      <c r="AH48" s="90"/>
      <c r="AI48" s="103"/>
      <c r="AJ48" s="103"/>
      <c r="AK48" s="90"/>
      <c r="AL48" s="90"/>
      <c r="AM48" s="90"/>
      <c r="AN48" s="90"/>
      <c r="AO48" s="90"/>
      <c r="AP48" s="103"/>
      <c r="AQ48" s="103"/>
      <c r="AR48" s="90"/>
      <c r="AS48" s="90"/>
      <c r="AT48" s="90"/>
      <c r="AU48" s="90"/>
      <c r="AV48" s="90"/>
      <c r="AW48" s="103"/>
      <c r="AX48" s="103"/>
      <c r="AY48" s="90"/>
      <c r="AZ48" s="90"/>
      <c r="BA48" s="90"/>
      <c r="BB48" s="90"/>
      <c r="BC48" s="90"/>
      <c r="BD48" s="103"/>
      <c r="BE48" s="103"/>
      <c r="BF48" s="90"/>
      <c r="BG48" s="90"/>
      <c r="BH48" s="90"/>
      <c r="BI48" s="90"/>
      <c r="BJ48" s="90"/>
      <c r="BK48" s="103"/>
      <c r="BL48" s="103"/>
      <c r="BM48" s="90"/>
      <c r="BN48" s="90"/>
      <c r="BO48" s="90"/>
      <c r="BP48" s="90"/>
      <c r="BQ48" s="90"/>
      <c r="BR48" s="103"/>
      <c r="BS48" s="103"/>
      <c r="BT48" s="90"/>
      <c r="BU48" s="90"/>
      <c r="BV48" s="90"/>
      <c r="BW48" s="90"/>
      <c r="BX48" s="90"/>
      <c r="BY48" s="103"/>
      <c r="BZ48" s="103"/>
      <c r="CA48" s="90"/>
      <c r="CB48" s="90"/>
      <c r="CC48" s="90"/>
      <c r="CD48" s="90"/>
      <c r="CE48" s="91"/>
    </row>
    <row r="49" spans="2:83" s="21" customFormat="1" ht="39" thickBot="1" x14ac:dyDescent="0.3">
      <c r="B49" s="490"/>
      <c r="C49" s="490"/>
      <c r="D49" s="440"/>
      <c r="E49" s="440"/>
      <c r="F49" s="440"/>
      <c r="G49" s="444"/>
      <c r="H49" s="30" t="s">
        <v>139</v>
      </c>
      <c r="I49" s="31" t="s">
        <v>130</v>
      </c>
      <c r="J49" s="75">
        <v>44025</v>
      </c>
      <c r="K49" s="75">
        <v>44043</v>
      </c>
      <c r="L49" s="32" t="s">
        <v>140</v>
      </c>
      <c r="M49" s="64"/>
      <c r="N49" s="62" t="s">
        <v>131</v>
      </c>
      <c r="O49" s="428"/>
      <c r="P49" s="90"/>
      <c r="Q49" s="90"/>
      <c r="R49" s="90"/>
      <c r="S49" s="90"/>
      <c r="T49" s="90"/>
      <c r="U49" s="103"/>
      <c r="V49" s="103"/>
      <c r="W49" s="90"/>
      <c r="X49" s="90"/>
      <c r="Y49" s="90"/>
      <c r="Z49" s="90"/>
      <c r="AA49" s="90"/>
      <c r="AB49" s="103"/>
      <c r="AC49" s="103"/>
      <c r="AD49" s="90"/>
      <c r="AE49" s="90"/>
      <c r="AF49" s="90"/>
      <c r="AG49" s="90"/>
      <c r="AH49" s="90"/>
      <c r="AI49" s="103"/>
      <c r="AJ49" s="103"/>
      <c r="AK49" s="90"/>
      <c r="AL49" s="90"/>
      <c r="AM49" s="90"/>
      <c r="AN49" s="90"/>
      <c r="AO49" s="90"/>
      <c r="AP49" s="103"/>
      <c r="AQ49" s="103"/>
      <c r="AR49" s="90"/>
      <c r="AS49" s="90"/>
      <c r="AT49" s="90"/>
      <c r="AU49" s="90"/>
      <c r="AV49" s="90"/>
      <c r="AW49" s="103"/>
      <c r="AX49" s="103"/>
      <c r="AY49" s="90"/>
      <c r="AZ49" s="90"/>
      <c r="BA49" s="90"/>
      <c r="BB49" s="90"/>
      <c r="BC49" s="90"/>
      <c r="BD49" s="103"/>
      <c r="BE49" s="103"/>
      <c r="BF49" s="90"/>
      <c r="BG49" s="90"/>
      <c r="BH49" s="90"/>
      <c r="BI49" s="90"/>
      <c r="BJ49" s="90"/>
      <c r="BK49" s="103"/>
      <c r="BL49" s="103"/>
      <c r="BM49" s="90"/>
      <c r="BN49" s="90"/>
      <c r="BO49" s="90"/>
      <c r="BP49" s="90"/>
      <c r="BQ49" s="90"/>
      <c r="BR49" s="103"/>
      <c r="BS49" s="103"/>
      <c r="BT49" s="90"/>
      <c r="BU49" s="90"/>
      <c r="BV49" s="90"/>
      <c r="BW49" s="90"/>
      <c r="BX49" s="90"/>
      <c r="BY49" s="103"/>
      <c r="BZ49" s="103"/>
      <c r="CA49" s="90"/>
      <c r="CB49" s="90"/>
      <c r="CC49" s="90"/>
      <c r="CD49" s="90"/>
      <c r="CE49" s="91"/>
    </row>
    <row r="50" spans="2:83" s="21" customFormat="1" ht="33.75" customHeight="1" thickBot="1" x14ac:dyDescent="0.3">
      <c r="B50" s="490"/>
      <c r="C50" s="490"/>
      <c r="D50" s="440"/>
      <c r="E50" s="440"/>
      <c r="F50" s="440"/>
      <c r="G50" s="444"/>
      <c r="H50" s="51" t="s">
        <v>141</v>
      </c>
      <c r="I50" s="52" t="s">
        <v>142</v>
      </c>
      <c r="J50" s="133">
        <v>44046</v>
      </c>
      <c r="K50" s="133">
        <v>44047</v>
      </c>
      <c r="L50" s="54" t="s">
        <v>45</v>
      </c>
      <c r="M50" s="55"/>
      <c r="N50" s="56"/>
      <c r="O50" s="428"/>
      <c r="P50" s="90"/>
      <c r="Q50" s="90"/>
      <c r="R50" s="90"/>
      <c r="S50" s="90"/>
      <c r="T50" s="90"/>
      <c r="U50" s="103"/>
      <c r="V50" s="103"/>
      <c r="W50" s="90"/>
      <c r="X50" s="90"/>
      <c r="Y50" s="90"/>
      <c r="Z50" s="90"/>
      <c r="AA50" s="90"/>
      <c r="AB50" s="103"/>
      <c r="AC50" s="103"/>
      <c r="AD50" s="90"/>
      <c r="AE50" s="90"/>
      <c r="AF50" s="90"/>
      <c r="AG50" s="90"/>
      <c r="AH50" s="90"/>
      <c r="AI50" s="103"/>
      <c r="AJ50" s="103"/>
      <c r="AK50" s="90"/>
      <c r="AL50" s="90"/>
      <c r="AM50" s="90"/>
      <c r="AN50" s="90"/>
      <c r="AO50" s="90"/>
      <c r="AP50" s="103"/>
      <c r="AQ50" s="103"/>
      <c r="AR50" s="90"/>
      <c r="AS50" s="90"/>
      <c r="AT50" s="90"/>
      <c r="AU50" s="90"/>
      <c r="AV50" s="90"/>
      <c r="AW50" s="103"/>
      <c r="AX50" s="103"/>
      <c r="AY50" s="90"/>
      <c r="AZ50" s="90"/>
      <c r="BA50" s="90"/>
      <c r="BB50" s="90"/>
      <c r="BC50" s="90"/>
      <c r="BD50" s="103"/>
      <c r="BE50" s="103"/>
      <c r="BF50" s="90"/>
      <c r="BG50" s="90"/>
      <c r="BH50" s="90"/>
      <c r="BI50" s="90"/>
      <c r="BJ50" s="90"/>
      <c r="BK50" s="103"/>
      <c r="BL50" s="103"/>
      <c r="BM50" s="90"/>
      <c r="BN50" s="90"/>
      <c r="BO50" s="90"/>
      <c r="BP50" s="90"/>
      <c r="BQ50" s="90"/>
      <c r="BR50" s="103"/>
      <c r="BS50" s="103"/>
      <c r="BT50" s="90"/>
      <c r="BU50" s="90"/>
      <c r="BV50" s="90"/>
      <c r="BW50" s="90"/>
      <c r="BX50" s="90"/>
      <c r="BY50" s="103"/>
      <c r="BZ50" s="103"/>
      <c r="CA50" s="90"/>
      <c r="CB50" s="90"/>
      <c r="CC50" s="90"/>
      <c r="CD50" s="90"/>
      <c r="CE50" s="91"/>
    </row>
    <row r="51" spans="2:83" s="21" customFormat="1" ht="174" customHeight="1" thickBot="1" x14ac:dyDescent="0.3">
      <c r="B51" s="491"/>
      <c r="C51" s="491"/>
      <c r="D51" s="440"/>
      <c r="E51" s="440"/>
      <c r="F51" s="62" t="s">
        <v>143</v>
      </c>
      <c r="G51" s="444"/>
      <c r="H51" s="30" t="s">
        <v>144</v>
      </c>
      <c r="I51" s="111" t="s">
        <v>130</v>
      </c>
      <c r="J51" s="75">
        <v>44025</v>
      </c>
      <c r="K51" s="75">
        <v>44043</v>
      </c>
      <c r="L51" s="32" t="s">
        <v>87</v>
      </c>
      <c r="M51" s="64"/>
      <c r="N51" s="62" t="s">
        <v>145</v>
      </c>
      <c r="O51" s="429"/>
      <c r="P51" s="90"/>
      <c r="Q51" s="90"/>
      <c r="R51" s="90"/>
      <c r="S51" s="90"/>
      <c r="T51" s="90"/>
      <c r="U51" s="103"/>
      <c r="V51" s="103"/>
      <c r="W51" s="90"/>
      <c r="X51" s="90"/>
      <c r="Y51" s="90"/>
      <c r="Z51" s="90"/>
      <c r="AA51" s="90"/>
      <c r="AB51" s="103"/>
      <c r="AC51" s="103"/>
      <c r="AD51" s="90"/>
      <c r="AE51" s="90"/>
      <c r="AF51" s="90"/>
      <c r="AG51" s="90"/>
      <c r="AH51" s="90"/>
      <c r="AI51" s="103"/>
      <c r="AJ51" s="103"/>
      <c r="AK51" s="90"/>
      <c r="AL51" s="90"/>
      <c r="AM51" s="90"/>
      <c r="AN51" s="90"/>
      <c r="AO51" s="90"/>
      <c r="AP51" s="103"/>
      <c r="AQ51" s="103"/>
      <c r="AR51" s="90"/>
      <c r="AS51" s="90"/>
      <c r="AT51" s="90"/>
      <c r="AU51" s="90"/>
      <c r="AV51" s="90"/>
      <c r="AW51" s="103"/>
      <c r="AX51" s="103"/>
      <c r="AY51" s="90"/>
      <c r="AZ51" s="90"/>
      <c r="BA51" s="90"/>
      <c r="BB51" s="90"/>
      <c r="BC51" s="90"/>
      <c r="BD51" s="103"/>
      <c r="BE51" s="103"/>
      <c r="BF51" s="90"/>
      <c r="BG51" s="90"/>
      <c r="BH51" s="90"/>
      <c r="BI51" s="90"/>
      <c r="BJ51" s="90"/>
      <c r="BK51" s="103"/>
      <c r="BL51" s="103"/>
      <c r="BM51" s="90"/>
      <c r="BN51" s="90"/>
      <c r="BO51" s="90"/>
      <c r="BP51" s="90"/>
      <c r="BQ51" s="90"/>
      <c r="BR51" s="103"/>
      <c r="BS51" s="103"/>
      <c r="BT51" s="90"/>
      <c r="BU51" s="90"/>
      <c r="BV51" s="90"/>
      <c r="BW51" s="90"/>
      <c r="BX51" s="90"/>
      <c r="BY51" s="103"/>
      <c r="BZ51" s="103"/>
      <c r="CA51" s="90"/>
      <c r="CB51" s="90"/>
      <c r="CC51" s="90"/>
      <c r="CD51" s="90"/>
      <c r="CE51" s="91"/>
    </row>
    <row r="52" spans="2:83" ht="13.5" thickBot="1" x14ac:dyDescent="0.3">
      <c r="B52" s="44"/>
      <c r="C52" s="44"/>
      <c r="D52" s="44"/>
      <c r="E52" s="44"/>
      <c r="F52" s="45"/>
      <c r="G52" s="46"/>
      <c r="H52" s="47"/>
      <c r="I52" s="48"/>
      <c r="J52" s="49"/>
      <c r="K52" s="49"/>
      <c r="L52" s="42"/>
      <c r="M52" s="44"/>
      <c r="N52" s="42"/>
      <c r="O52" s="43"/>
      <c r="P52" s="90"/>
      <c r="Q52" s="90"/>
      <c r="R52" s="90"/>
      <c r="S52" s="90"/>
      <c r="T52" s="90"/>
      <c r="U52" s="103"/>
      <c r="V52" s="103"/>
      <c r="W52" s="90"/>
      <c r="X52" s="90"/>
      <c r="Y52" s="90"/>
      <c r="Z52" s="90"/>
      <c r="AA52" s="90"/>
      <c r="AB52" s="103"/>
      <c r="AC52" s="103"/>
      <c r="AD52" s="90"/>
      <c r="AE52" s="90"/>
      <c r="AF52" s="90"/>
      <c r="AG52" s="90"/>
      <c r="AH52" s="90"/>
      <c r="AI52" s="103"/>
      <c r="AJ52" s="103"/>
      <c r="AK52" s="90"/>
      <c r="AL52" s="90"/>
      <c r="AM52" s="90"/>
      <c r="AN52" s="90"/>
      <c r="AO52" s="90"/>
      <c r="AP52" s="103"/>
      <c r="AQ52" s="103"/>
      <c r="AR52" s="90"/>
      <c r="AS52" s="90"/>
      <c r="AT52" s="90"/>
      <c r="AU52" s="90"/>
      <c r="AV52" s="90"/>
      <c r="AW52" s="103"/>
      <c r="AX52" s="103"/>
      <c r="AY52" s="90"/>
      <c r="AZ52" s="90"/>
      <c r="BA52" s="90"/>
      <c r="BB52" s="90"/>
      <c r="BC52" s="90"/>
      <c r="BD52" s="103"/>
      <c r="BE52" s="103"/>
      <c r="BF52" s="90"/>
      <c r="BG52" s="90"/>
      <c r="BH52" s="90"/>
      <c r="BI52" s="90"/>
      <c r="BJ52" s="90"/>
      <c r="BK52" s="103"/>
      <c r="BL52" s="103"/>
      <c r="BM52" s="90"/>
      <c r="BN52" s="90"/>
      <c r="BO52" s="90"/>
      <c r="BP52" s="90"/>
      <c r="BQ52" s="90"/>
      <c r="BR52" s="103"/>
      <c r="BS52" s="103"/>
      <c r="BT52" s="90"/>
      <c r="BU52" s="90"/>
      <c r="BV52" s="90"/>
      <c r="BW52" s="90"/>
      <c r="BX52" s="90"/>
      <c r="BY52" s="103"/>
      <c r="BZ52" s="103"/>
      <c r="CA52" s="90"/>
      <c r="CB52" s="90"/>
      <c r="CC52" s="90"/>
      <c r="CD52" s="90"/>
      <c r="CE52" s="91"/>
    </row>
    <row r="53" spans="2:83" ht="41.25" customHeight="1" thickBot="1" x14ac:dyDescent="0.3">
      <c r="B53" s="308" t="s">
        <v>455</v>
      </c>
      <c r="C53" s="309" t="s">
        <v>456</v>
      </c>
      <c r="D53" s="309" t="s">
        <v>25</v>
      </c>
      <c r="E53" s="310" t="s">
        <v>26</v>
      </c>
      <c r="F53" s="307" t="s">
        <v>27</v>
      </c>
      <c r="G53" s="439" t="s">
        <v>29</v>
      </c>
      <c r="H53" s="439"/>
      <c r="I53" s="96" t="s">
        <v>102</v>
      </c>
      <c r="J53" s="95" t="s">
        <v>103</v>
      </c>
      <c r="K53" s="95" t="s">
        <v>104</v>
      </c>
      <c r="L53" s="98" t="s">
        <v>33</v>
      </c>
      <c r="M53" s="95" t="s">
        <v>105</v>
      </c>
      <c r="N53" s="95" t="s">
        <v>106</v>
      </c>
      <c r="O53" s="95" t="s">
        <v>36</v>
      </c>
      <c r="P53" s="99" t="s">
        <v>4</v>
      </c>
      <c r="Q53" s="100" t="s">
        <v>5</v>
      </c>
      <c r="R53" s="100" t="s">
        <v>5</v>
      </c>
      <c r="S53" s="100" t="s">
        <v>0</v>
      </c>
      <c r="T53" s="101" t="s">
        <v>1</v>
      </c>
      <c r="U53" s="102" t="s">
        <v>2</v>
      </c>
      <c r="V53" s="102" t="s">
        <v>3</v>
      </c>
      <c r="W53" s="99" t="s">
        <v>4</v>
      </c>
      <c r="X53" s="100" t="s">
        <v>5</v>
      </c>
      <c r="Y53" s="100" t="s">
        <v>5</v>
      </c>
      <c r="Z53" s="100" t="s">
        <v>0</v>
      </c>
      <c r="AA53" s="101" t="s">
        <v>1</v>
      </c>
      <c r="AB53" s="102" t="s">
        <v>2</v>
      </c>
      <c r="AC53" s="102" t="s">
        <v>3</v>
      </c>
      <c r="AD53" s="99" t="s">
        <v>4</v>
      </c>
      <c r="AE53" s="100" t="s">
        <v>5</v>
      </c>
      <c r="AF53" s="100" t="s">
        <v>5</v>
      </c>
      <c r="AG53" s="100" t="s">
        <v>0</v>
      </c>
      <c r="AH53" s="101" t="s">
        <v>1</v>
      </c>
      <c r="AI53" s="102" t="s">
        <v>2</v>
      </c>
      <c r="AJ53" s="102" t="s">
        <v>3</v>
      </c>
      <c r="AK53" s="99" t="s">
        <v>4</v>
      </c>
      <c r="AL53" s="100" t="s">
        <v>5</v>
      </c>
      <c r="AM53" s="100" t="s">
        <v>5</v>
      </c>
      <c r="AN53" s="100" t="s">
        <v>0</v>
      </c>
      <c r="AO53" s="101" t="s">
        <v>1</v>
      </c>
      <c r="AP53" s="102" t="s">
        <v>2</v>
      </c>
      <c r="AQ53" s="102" t="s">
        <v>3</v>
      </c>
      <c r="AR53" s="99" t="s">
        <v>4</v>
      </c>
      <c r="AS53" s="100" t="s">
        <v>5</v>
      </c>
      <c r="AT53" s="100" t="s">
        <v>5</v>
      </c>
      <c r="AU53" s="100" t="s">
        <v>0</v>
      </c>
      <c r="AV53" s="101" t="s">
        <v>1</v>
      </c>
      <c r="AW53" s="102" t="s">
        <v>2</v>
      </c>
      <c r="AX53" s="102" t="s">
        <v>3</v>
      </c>
      <c r="AY53" s="99" t="s">
        <v>4</v>
      </c>
      <c r="AZ53" s="100" t="s">
        <v>5</v>
      </c>
      <c r="BA53" s="100" t="s">
        <v>5</v>
      </c>
      <c r="BB53" s="100" t="s">
        <v>0</v>
      </c>
      <c r="BC53" s="101" t="s">
        <v>1</v>
      </c>
      <c r="BD53" s="102" t="s">
        <v>2</v>
      </c>
      <c r="BE53" s="102" t="s">
        <v>3</v>
      </c>
      <c r="BF53" s="99" t="s">
        <v>4</v>
      </c>
      <c r="BG53" s="100" t="s">
        <v>5</v>
      </c>
      <c r="BH53" s="100" t="s">
        <v>5</v>
      </c>
      <c r="BI53" s="100" t="s">
        <v>0</v>
      </c>
      <c r="BJ53" s="101" t="s">
        <v>1</v>
      </c>
      <c r="BK53" s="102" t="s">
        <v>2</v>
      </c>
      <c r="BL53" s="102" t="s">
        <v>3</v>
      </c>
      <c r="BM53" s="99" t="s">
        <v>4</v>
      </c>
      <c r="BN53" s="100" t="s">
        <v>5</v>
      </c>
      <c r="BO53" s="100" t="s">
        <v>5</v>
      </c>
      <c r="BP53" s="100" t="s">
        <v>0</v>
      </c>
      <c r="BQ53" s="101" t="s">
        <v>1</v>
      </c>
      <c r="BR53" s="102" t="s">
        <v>2</v>
      </c>
      <c r="BS53" s="102" t="s">
        <v>3</v>
      </c>
      <c r="BT53" s="99" t="s">
        <v>4</v>
      </c>
      <c r="BU53" s="100" t="s">
        <v>5</v>
      </c>
      <c r="BV53" s="100" t="s">
        <v>5</v>
      </c>
      <c r="BW53" s="100" t="s">
        <v>0</v>
      </c>
      <c r="BX53" s="101" t="s">
        <v>1</v>
      </c>
      <c r="BY53" s="102" t="s">
        <v>2</v>
      </c>
      <c r="BZ53" s="102" t="s">
        <v>3</v>
      </c>
      <c r="CA53" s="99" t="s">
        <v>4</v>
      </c>
      <c r="CB53" s="100" t="s">
        <v>5</v>
      </c>
      <c r="CC53" s="100" t="s">
        <v>5</v>
      </c>
      <c r="CD53" s="100" t="s">
        <v>0</v>
      </c>
      <c r="CE53" s="101" t="s">
        <v>1</v>
      </c>
    </row>
    <row r="54" spans="2:83" ht="12.75" customHeight="1" thickBot="1" x14ac:dyDescent="0.3">
      <c r="D54" s="436" t="s">
        <v>38</v>
      </c>
      <c r="E54" s="437"/>
      <c r="F54" s="438"/>
      <c r="G54" s="436" t="s">
        <v>38</v>
      </c>
      <c r="H54" s="437"/>
      <c r="I54" s="438"/>
      <c r="J54" s="11">
        <v>43818</v>
      </c>
      <c r="K54" s="11"/>
      <c r="L54" s="12"/>
      <c r="M54" s="13"/>
      <c r="N54" s="14"/>
      <c r="O54" s="87"/>
      <c r="P54" s="306">
        <v>1</v>
      </c>
      <c r="Q54" s="306">
        <v>2</v>
      </c>
      <c r="R54" s="306">
        <v>3</v>
      </c>
      <c r="S54" s="306">
        <v>4</v>
      </c>
      <c r="T54" s="306">
        <v>5</v>
      </c>
      <c r="U54" s="102">
        <v>6</v>
      </c>
      <c r="V54" s="102">
        <v>7</v>
      </c>
      <c r="W54" s="306">
        <v>8</v>
      </c>
      <c r="X54" s="306">
        <v>9</v>
      </c>
      <c r="Y54" s="306">
        <v>10</v>
      </c>
      <c r="Z54" s="306">
        <v>11</v>
      </c>
      <c r="AA54" s="306">
        <v>12</v>
      </c>
      <c r="AB54" s="102">
        <v>13</v>
      </c>
      <c r="AC54" s="102">
        <v>14</v>
      </c>
      <c r="AD54" s="306">
        <v>15</v>
      </c>
      <c r="AE54" s="306">
        <v>16</v>
      </c>
      <c r="AF54" s="306">
        <v>17</v>
      </c>
      <c r="AG54" s="306">
        <v>18</v>
      </c>
      <c r="AH54" s="306">
        <v>19</v>
      </c>
      <c r="AI54" s="102">
        <v>20</v>
      </c>
      <c r="AJ54" s="102">
        <v>21</v>
      </c>
      <c r="AK54" s="306">
        <v>22</v>
      </c>
      <c r="AL54" s="306">
        <v>23</v>
      </c>
      <c r="AM54" s="306">
        <v>24</v>
      </c>
      <c r="AN54" s="306">
        <v>25</v>
      </c>
      <c r="AO54" s="306">
        <v>26</v>
      </c>
      <c r="AP54" s="102">
        <v>27</v>
      </c>
      <c r="AQ54" s="102">
        <v>28</v>
      </c>
      <c r="AR54" s="306">
        <v>29</v>
      </c>
      <c r="AS54" s="306">
        <v>30</v>
      </c>
      <c r="AT54" s="306">
        <v>24</v>
      </c>
      <c r="AU54" s="306">
        <v>25</v>
      </c>
      <c r="AV54" s="306">
        <v>26</v>
      </c>
      <c r="AW54" s="102">
        <v>27</v>
      </c>
      <c r="AX54" s="102">
        <v>28</v>
      </c>
      <c r="AY54" s="306">
        <v>29</v>
      </c>
      <c r="AZ54" s="306">
        <v>30</v>
      </c>
      <c r="BA54" s="306">
        <v>1</v>
      </c>
      <c r="BB54" s="306">
        <v>2</v>
      </c>
      <c r="BC54" s="306">
        <v>3</v>
      </c>
      <c r="BD54" s="102">
        <v>4</v>
      </c>
      <c r="BE54" s="102">
        <v>5</v>
      </c>
      <c r="BF54" s="306">
        <v>6</v>
      </c>
      <c r="BG54" s="306">
        <v>7</v>
      </c>
      <c r="BH54" s="306">
        <v>8</v>
      </c>
      <c r="BI54" s="306">
        <v>9</v>
      </c>
      <c r="BJ54" s="306">
        <v>10</v>
      </c>
      <c r="BK54" s="102">
        <v>11</v>
      </c>
      <c r="BL54" s="102">
        <v>12</v>
      </c>
      <c r="BM54" s="306">
        <v>13</v>
      </c>
      <c r="BN54" s="306">
        <v>14</v>
      </c>
      <c r="BO54" s="306">
        <v>15</v>
      </c>
      <c r="BP54" s="306">
        <v>16</v>
      </c>
      <c r="BQ54" s="306">
        <v>17</v>
      </c>
      <c r="BR54" s="102">
        <v>18</v>
      </c>
      <c r="BS54" s="102">
        <v>19</v>
      </c>
      <c r="BT54" s="306">
        <v>20</v>
      </c>
      <c r="BU54" s="306">
        <v>21</v>
      </c>
      <c r="BV54" s="306">
        <v>22</v>
      </c>
      <c r="BW54" s="306">
        <v>23</v>
      </c>
      <c r="BX54" s="306">
        <v>24</v>
      </c>
      <c r="BY54" s="102">
        <v>25</v>
      </c>
      <c r="BZ54" s="102">
        <v>26</v>
      </c>
      <c r="CA54" s="306">
        <v>27</v>
      </c>
      <c r="CB54" s="306">
        <v>28</v>
      </c>
      <c r="CC54" s="306">
        <v>29</v>
      </c>
      <c r="CD54" s="306">
        <v>30</v>
      </c>
      <c r="CE54" s="306">
        <v>31</v>
      </c>
    </row>
    <row r="55" spans="2:83" s="21" customFormat="1" ht="109.5" customHeight="1" thickBot="1" x14ac:dyDescent="0.3">
      <c r="B55" s="480">
        <v>45081</v>
      </c>
      <c r="C55" s="480">
        <v>2467343</v>
      </c>
      <c r="D55" s="440" t="s">
        <v>203</v>
      </c>
      <c r="E55" s="440" t="s">
        <v>40</v>
      </c>
      <c r="F55" s="62" t="s">
        <v>146</v>
      </c>
      <c r="G55" s="444" t="s">
        <v>108</v>
      </c>
      <c r="H55" s="30" t="s">
        <v>147</v>
      </c>
      <c r="I55" s="31" t="s">
        <v>44</v>
      </c>
      <c r="J55" s="75">
        <v>43893</v>
      </c>
      <c r="K55" s="75">
        <v>43899</v>
      </c>
      <c r="L55" s="32" t="s">
        <v>45</v>
      </c>
      <c r="M55" s="61"/>
      <c r="N55" s="32" t="s">
        <v>220</v>
      </c>
      <c r="O55" s="427">
        <v>34000</v>
      </c>
      <c r="P55" s="90"/>
      <c r="Q55" s="90"/>
      <c r="R55" s="90"/>
      <c r="S55" s="90"/>
      <c r="T55" s="90"/>
      <c r="U55" s="103"/>
      <c r="V55" s="103"/>
      <c r="W55" s="90"/>
      <c r="X55" s="90"/>
      <c r="Y55" s="90"/>
      <c r="Z55" s="90"/>
      <c r="AA55" s="90"/>
      <c r="AB55" s="103"/>
      <c r="AC55" s="103"/>
      <c r="AD55" s="90"/>
      <c r="AE55" s="90"/>
      <c r="AF55" s="90"/>
      <c r="AG55" s="90"/>
      <c r="AH55" s="90"/>
      <c r="AI55" s="103"/>
      <c r="AJ55" s="103"/>
      <c r="AK55" s="90"/>
      <c r="AL55" s="90"/>
      <c r="AM55" s="90"/>
      <c r="AN55" s="90"/>
      <c r="AO55" s="90"/>
      <c r="AP55" s="103"/>
      <c r="AQ55" s="103"/>
      <c r="AR55" s="90"/>
      <c r="AS55" s="90"/>
      <c r="AT55" s="90"/>
      <c r="AU55" s="90"/>
      <c r="AV55" s="90"/>
      <c r="AW55" s="103"/>
      <c r="AX55" s="103"/>
      <c r="AY55" s="90"/>
      <c r="AZ55" s="90"/>
      <c r="BA55" s="90"/>
      <c r="BB55" s="90"/>
      <c r="BC55" s="90"/>
      <c r="BD55" s="103"/>
      <c r="BE55" s="103"/>
      <c r="BF55" s="90"/>
      <c r="BG55" s="90"/>
      <c r="BH55" s="90"/>
      <c r="BI55" s="90"/>
      <c r="BJ55" s="90"/>
      <c r="BK55" s="103"/>
      <c r="BL55" s="103"/>
      <c r="BM55" s="90"/>
      <c r="BN55" s="90"/>
      <c r="BO55" s="90"/>
      <c r="BP55" s="90"/>
      <c r="BQ55" s="90"/>
      <c r="BR55" s="103"/>
      <c r="BS55" s="103"/>
      <c r="BT55" s="90"/>
      <c r="BU55" s="90"/>
      <c r="BV55" s="90"/>
      <c r="BW55" s="90"/>
      <c r="BX55" s="90"/>
      <c r="BY55" s="103"/>
      <c r="BZ55" s="103"/>
      <c r="CA55" s="90"/>
      <c r="CB55" s="90"/>
      <c r="CC55" s="90"/>
      <c r="CD55" s="90"/>
      <c r="CE55" s="91"/>
    </row>
    <row r="56" spans="2:83" s="21" customFormat="1" ht="41.25" customHeight="1" thickBot="1" x14ac:dyDescent="0.3">
      <c r="B56" s="481"/>
      <c r="C56" s="481"/>
      <c r="D56" s="440"/>
      <c r="E56" s="440"/>
      <c r="F56" s="62" t="s">
        <v>148</v>
      </c>
      <c r="G56" s="444"/>
      <c r="H56" s="30" t="s">
        <v>149</v>
      </c>
      <c r="I56" s="31" t="s">
        <v>78</v>
      </c>
      <c r="J56" s="22">
        <v>43782</v>
      </c>
      <c r="K56" s="22">
        <v>43795</v>
      </c>
      <c r="L56" s="32" t="s">
        <v>60</v>
      </c>
      <c r="M56" s="64">
        <v>1</v>
      </c>
      <c r="N56" s="32"/>
      <c r="O56" s="428"/>
      <c r="P56" s="90"/>
      <c r="Q56" s="90"/>
      <c r="R56" s="90"/>
      <c r="S56" s="90"/>
      <c r="T56" s="90"/>
      <c r="U56" s="103"/>
      <c r="V56" s="103"/>
      <c r="W56" s="90"/>
      <c r="X56" s="90"/>
      <c r="Y56" s="90"/>
      <c r="Z56" s="90"/>
      <c r="AA56" s="90"/>
      <c r="AB56" s="103"/>
      <c r="AC56" s="103"/>
      <c r="AD56" s="90"/>
      <c r="AE56" s="90"/>
      <c r="AF56" s="90"/>
      <c r="AG56" s="90"/>
      <c r="AH56" s="90"/>
      <c r="AI56" s="103"/>
      <c r="AJ56" s="103"/>
      <c r="AK56" s="90"/>
      <c r="AL56" s="90"/>
      <c r="AM56" s="90"/>
      <c r="AN56" s="90"/>
      <c r="AO56" s="90"/>
      <c r="AP56" s="103"/>
      <c r="AQ56" s="103"/>
      <c r="AR56" s="90"/>
      <c r="AS56" s="90"/>
      <c r="AT56" s="90"/>
      <c r="AU56" s="90"/>
      <c r="AV56" s="90"/>
      <c r="AW56" s="103"/>
      <c r="AX56" s="103"/>
      <c r="AY56" s="90"/>
      <c r="AZ56" s="90"/>
      <c r="BA56" s="90"/>
      <c r="BB56" s="90"/>
      <c r="BC56" s="90"/>
      <c r="BD56" s="103"/>
      <c r="BE56" s="103"/>
      <c r="BF56" s="90"/>
      <c r="BG56" s="90"/>
      <c r="BH56" s="90"/>
      <c r="BI56" s="90"/>
      <c r="BJ56" s="90"/>
      <c r="BK56" s="103"/>
      <c r="BL56" s="103"/>
      <c r="BM56" s="90"/>
      <c r="BN56" s="90"/>
      <c r="BO56" s="90"/>
      <c r="BP56" s="90"/>
      <c r="BQ56" s="90"/>
      <c r="BR56" s="103"/>
      <c r="BS56" s="103"/>
      <c r="BT56" s="90"/>
      <c r="BU56" s="90"/>
      <c r="BV56" s="90"/>
      <c r="BW56" s="90"/>
      <c r="BX56" s="90"/>
      <c r="BY56" s="103"/>
      <c r="BZ56" s="103"/>
      <c r="CA56" s="90"/>
      <c r="CB56" s="90"/>
      <c r="CC56" s="90"/>
      <c r="CD56" s="90"/>
      <c r="CE56" s="91"/>
    </row>
    <row r="57" spans="2:83" s="21" customFormat="1" ht="25.5" customHeight="1" thickBot="1" x14ac:dyDescent="0.3">
      <c r="B57" s="481"/>
      <c r="C57" s="481"/>
      <c r="D57" s="440"/>
      <c r="E57" s="440"/>
      <c r="F57" s="430" t="s">
        <v>150</v>
      </c>
      <c r="G57" s="444"/>
      <c r="H57" s="30" t="s">
        <v>151</v>
      </c>
      <c r="I57" s="31" t="s">
        <v>56</v>
      </c>
      <c r="J57" s="22">
        <v>43796</v>
      </c>
      <c r="K57" s="22">
        <v>43809</v>
      </c>
      <c r="L57" s="32" t="s">
        <v>60</v>
      </c>
      <c r="M57" s="113">
        <v>1</v>
      </c>
      <c r="N57" s="32"/>
      <c r="O57" s="428"/>
      <c r="P57" s="90"/>
      <c r="Q57" s="90"/>
      <c r="R57" s="90"/>
      <c r="S57" s="90"/>
      <c r="T57" s="90"/>
      <c r="U57" s="103"/>
      <c r="V57" s="103"/>
      <c r="W57" s="90"/>
      <c r="X57" s="90"/>
      <c r="Y57" s="90"/>
      <c r="Z57" s="90"/>
      <c r="AA57" s="90"/>
      <c r="AB57" s="103"/>
      <c r="AC57" s="103"/>
      <c r="AD57" s="90"/>
      <c r="AE57" s="90"/>
      <c r="AF57" s="90"/>
      <c r="AG57" s="90"/>
      <c r="AH57" s="90"/>
      <c r="AI57" s="103"/>
      <c r="AJ57" s="103"/>
      <c r="AK57" s="90"/>
      <c r="AL57" s="90"/>
      <c r="AM57" s="90"/>
      <c r="AN57" s="90"/>
      <c r="AO57" s="90"/>
      <c r="AP57" s="103"/>
      <c r="AQ57" s="103"/>
      <c r="AR57" s="90"/>
      <c r="AS57" s="90"/>
      <c r="AT57" s="90"/>
      <c r="AU57" s="90"/>
      <c r="AV57" s="90"/>
      <c r="AW57" s="103"/>
      <c r="AX57" s="103"/>
      <c r="AY57" s="90"/>
      <c r="AZ57" s="90"/>
      <c r="BA57" s="90"/>
      <c r="BB57" s="90"/>
      <c r="BC57" s="90"/>
      <c r="BD57" s="103"/>
      <c r="BE57" s="103"/>
      <c r="BF57" s="90"/>
      <c r="BG57" s="90"/>
      <c r="BH57" s="90"/>
      <c r="BI57" s="90"/>
      <c r="BJ57" s="90"/>
      <c r="BK57" s="103"/>
      <c r="BL57" s="103"/>
      <c r="BM57" s="90"/>
      <c r="BN57" s="90"/>
      <c r="BO57" s="90"/>
      <c r="BP57" s="90"/>
      <c r="BQ57" s="90"/>
      <c r="BR57" s="103"/>
      <c r="BS57" s="103"/>
      <c r="BT57" s="90"/>
      <c r="BU57" s="90"/>
      <c r="BV57" s="90"/>
      <c r="BW57" s="90"/>
      <c r="BX57" s="90"/>
      <c r="BY57" s="103"/>
      <c r="BZ57" s="103"/>
      <c r="CA57" s="90"/>
      <c r="CB57" s="90"/>
      <c r="CC57" s="90"/>
      <c r="CD57" s="90"/>
      <c r="CE57" s="91"/>
    </row>
    <row r="58" spans="2:83" s="21" customFormat="1" ht="26.25" thickBot="1" x14ac:dyDescent="0.3">
      <c r="B58" s="481"/>
      <c r="C58" s="481"/>
      <c r="D58" s="440"/>
      <c r="E58" s="440"/>
      <c r="F58" s="430"/>
      <c r="G58" s="444"/>
      <c r="H58" s="30" t="s">
        <v>152</v>
      </c>
      <c r="I58" s="31" t="s">
        <v>44</v>
      </c>
      <c r="J58" s="22">
        <v>43810</v>
      </c>
      <c r="K58" s="22">
        <v>43816</v>
      </c>
      <c r="L58" s="32" t="s">
        <v>60</v>
      </c>
      <c r="M58" s="113">
        <v>1</v>
      </c>
      <c r="N58" s="32"/>
      <c r="O58" s="428"/>
      <c r="P58" s="90"/>
      <c r="Q58" s="90"/>
      <c r="R58" s="90"/>
      <c r="S58" s="90"/>
      <c r="T58" s="90"/>
      <c r="U58" s="103"/>
      <c r="V58" s="103"/>
      <c r="W58" s="90"/>
      <c r="X58" s="90"/>
      <c r="Y58" s="90"/>
      <c r="Z58" s="90"/>
      <c r="AA58" s="90"/>
      <c r="AB58" s="103"/>
      <c r="AC58" s="103"/>
      <c r="AD58" s="90"/>
      <c r="AE58" s="90"/>
      <c r="AF58" s="90"/>
      <c r="AG58" s="90"/>
      <c r="AH58" s="90"/>
      <c r="AI58" s="103"/>
      <c r="AJ58" s="103"/>
      <c r="AK58" s="90"/>
      <c r="AL58" s="90"/>
      <c r="AM58" s="90"/>
      <c r="AN58" s="90"/>
      <c r="AO58" s="90"/>
      <c r="AP58" s="103"/>
      <c r="AQ58" s="103"/>
      <c r="AR58" s="90"/>
      <c r="AS58" s="90"/>
      <c r="AT58" s="90"/>
      <c r="AU58" s="90"/>
      <c r="AV58" s="90"/>
      <c r="AW58" s="103"/>
      <c r="AX58" s="103"/>
      <c r="AY58" s="90"/>
      <c r="AZ58" s="90"/>
      <c r="BA58" s="90"/>
      <c r="BB58" s="90"/>
      <c r="BC58" s="90"/>
      <c r="BD58" s="103"/>
      <c r="BE58" s="103"/>
      <c r="BF58" s="90"/>
      <c r="BG58" s="90"/>
      <c r="BH58" s="90"/>
      <c r="BI58" s="90"/>
      <c r="BJ58" s="90"/>
      <c r="BK58" s="103"/>
      <c r="BL58" s="103"/>
      <c r="BM58" s="90"/>
      <c r="BN58" s="90"/>
      <c r="BO58" s="90"/>
      <c r="BP58" s="90"/>
      <c r="BQ58" s="90"/>
      <c r="BR58" s="103"/>
      <c r="BS58" s="103"/>
      <c r="BT58" s="90"/>
      <c r="BU58" s="90"/>
      <c r="BV58" s="90"/>
      <c r="BW58" s="90"/>
      <c r="BX58" s="90"/>
      <c r="BY58" s="103"/>
      <c r="BZ58" s="103"/>
      <c r="CA58" s="90"/>
      <c r="CB58" s="90"/>
      <c r="CC58" s="90"/>
      <c r="CD58" s="90"/>
      <c r="CE58" s="91"/>
    </row>
    <row r="59" spans="2:83" s="21" customFormat="1" ht="32.25" customHeight="1" thickBot="1" x14ac:dyDescent="0.3">
      <c r="B59" s="481"/>
      <c r="C59" s="481"/>
      <c r="D59" s="440"/>
      <c r="E59" s="440"/>
      <c r="F59" s="62" t="s">
        <v>153</v>
      </c>
      <c r="G59" s="444"/>
      <c r="H59" s="30" t="s">
        <v>154</v>
      </c>
      <c r="I59" s="82"/>
      <c r="J59" s="83"/>
      <c r="K59" s="83"/>
      <c r="L59" s="84"/>
      <c r="M59" s="64"/>
      <c r="N59" s="32"/>
      <c r="O59" s="428"/>
      <c r="P59" s="90"/>
      <c r="Q59" s="90"/>
      <c r="R59" s="90"/>
      <c r="S59" s="90"/>
      <c r="T59" s="90"/>
      <c r="U59" s="103"/>
      <c r="V59" s="103"/>
      <c r="W59" s="90"/>
      <c r="X59" s="90"/>
      <c r="Y59" s="90"/>
      <c r="Z59" s="90"/>
      <c r="AA59" s="90"/>
      <c r="AB59" s="103"/>
      <c r="AC59" s="103"/>
      <c r="AD59" s="90"/>
      <c r="AE59" s="90"/>
      <c r="AF59" s="90"/>
      <c r="AG59" s="90"/>
      <c r="AH59" s="90"/>
      <c r="AI59" s="103"/>
      <c r="AJ59" s="103"/>
      <c r="AK59" s="90"/>
      <c r="AL59" s="90"/>
      <c r="AM59" s="90"/>
      <c r="AN59" s="90"/>
      <c r="AO59" s="90"/>
      <c r="AP59" s="103"/>
      <c r="AQ59" s="103"/>
      <c r="AR59" s="90"/>
      <c r="AS59" s="90"/>
      <c r="AT59" s="90"/>
      <c r="AU59" s="90"/>
      <c r="AV59" s="90"/>
      <c r="AW59" s="103"/>
      <c r="AX59" s="103"/>
      <c r="AY59" s="90"/>
      <c r="AZ59" s="90"/>
      <c r="BA59" s="90"/>
      <c r="BB59" s="90"/>
      <c r="BC59" s="90"/>
      <c r="BD59" s="103"/>
      <c r="BE59" s="103"/>
      <c r="BF59" s="90"/>
      <c r="BG59" s="90"/>
      <c r="BH59" s="90"/>
      <c r="BI59" s="90"/>
      <c r="BJ59" s="90"/>
      <c r="BK59" s="103"/>
      <c r="BL59" s="103"/>
      <c r="BM59" s="90"/>
      <c r="BN59" s="90"/>
      <c r="BO59" s="90"/>
      <c r="BP59" s="90"/>
      <c r="BQ59" s="90"/>
      <c r="BR59" s="103"/>
      <c r="BS59" s="103"/>
      <c r="BT59" s="90"/>
      <c r="BU59" s="90"/>
      <c r="BV59" s="90"/>
      <c r="BW59" s="90"/>
      <c r="BX59" s="90"/>
      <c r="BY59" s="103"/>
      <c r="BZ59" s="103"/>
      <c r="CA59" s="90"/>
      <c r="CB59" s="90"/>
      <c r="CC59" s="90"/>
      <c r="CD59" s="90"/>
      <c r="CE59" s="91"/>
    </row>
    <row r="60" spans="2:83" s="21" customFormat="1" ht="12.75" customHeight="1" thickBot="1" x14ac:dyDescent="0.3">
      <c r="B60" s="481"/>
      <c r="C60" s="481"/>
      <c r="D60" s="440"/>
      <c r="E60" s="440"/>
      <c r="F60" s="430" t="s">
        <v>156</v>
      </c>
      <c r="G60" s="444"/>
      <c r="H60" s="30" t="s">
        <v>157</v>
      </c>
      <c r="I60" s="445" t="s">
        <v>68</v>
      </c>
      <c r="J60" s="446">
        <v>44046</v>
      </c>
      <c r="K60" s="446">
        <v>44050</v>
      </c>
      <c r="L60" s="449" t="s">
        <v>158</v>
      </c>
      <c r="M60" s="450"/>
      <c r="N60" s="430" t="s">
        <v>159</v>
      </c>
      <c r="O60" s="428"/>
      <c r="P60" s="90"/>
      <c r="Q60" s="90"/>
      <c r="R60" s="90"/>
      <c r="S60" s="90"/>
      <c r="T60" s="90"/>
      <c r="U60" s="103"/>
      <c r="V60" s="103"/>
      <c r="W60" s="90"/>
      <c r="X60" s="90"/>
      <c r="Y60" s="90"/>
      <c r="Z60" s="90"/>
      <c r="AA60" s="90"/>
      <c r="AB60" s="103"/>
      <c r="AC60" s="103"/>
      <c r="AD60" s="90"/>
      <c r="AE60" s="90"/>
      <c r="AF60" s="90"/>
      <c r="AG60" s="90"/>
      <c r="AH60" s="90"/>
      <c r="AI60" s="103"/>
      <c r="AJ60" s="103"/>
      <c r="AK60" s="90"/>
      <c r="AL60" s="90"/>
      <c r="AM60" s="90"/>
      <c r="AN60" s="90"/>
      <c r="AO60" s="90"/>
      <c r="AP60" s="103"/>
      <c r="AQ60" s="103"/>
      <c r="AR60" s="90"/>
      <c r="AS60" s="90"/>
      <c r="AT60" s="90"/>
      <c r="AU60" s="90"/>
      <c r="AV60" s="90"/>
      <c r="AW60" s="103"/>
      <c r="AX60" s="103"/>
      <c r="AY60" s="90"/>
      <c r="AZ60" s="90"/>
      <c r="BA60" s="90"/>
      <c r="BB60" s="90"/>
      <c r="BC60" s="90"/>
      <c r="BD60" s="103"/>
      <c r="BE60" s="103"/>
      <c r="BF60" s="90"/>
      <c r="BG60" s="90"/>
      <c r="BH60" s="90"/>
      <c r="BI60" s="90"/>
      <c r="BJ60" s="90"/>
      <c r="BK60" s="103"/>
      <c r="BL60" s="103"/>
      <c r="BM60" s="90"/>
      <c r="BN60" s="90"/>
      <c r="BO60" s="90"/>
      <c r="BP60" s="90"/>
      <c r="BQ60" s="90"/>
      <c r="BR60" s="103"/>
      <c r="BS60" s="103"/>
      <c r="BT60" s="90"/>
      <c r="BU60" s="90"/>
      <c r="BV60" s="90"/>
      <c r="BW60" s="90"/>
      <c r="BX60" s="90"/>
      <c r="BY60" s="103"/>
      <c r="BZ60" s="103"/>
      <c r="CA60" s="90"/>
      <c r="CB60" s="90"/>
      <c r="CC60" s="90"/>
      <c r="CD60" s="90"/>
      <c r="CE60" s="91"/>
    </row>
    <row r="61" spans="2:83" s="21" customFormat="1" ht="13.5" thickBot="1" x14ac:dyDescent="0.3">
      <c r="B61" s="481"/>
      <c r="C61" s="481"/>
      <c r="D61" s="440"/>
      <c r="E61" s="440"/>
      <c r="F61" s="430"/>
      <c r="G61" s="444"/>
      <c r="H61" s="30" t="s">
        <v>160</v>
      </c>
      <c r="I61" s="445"/>
      <c r="J61" s="447"/>
      <c r="K61" s="447"/>
      <c r="L61" s="449"/>
      <c r="M61" s="450"/>
      <c r="N61" s="430"/>
      <c r="O61" s="428"/>
      <c r="P61" s="90"/>
      <c r="Q61" s="90"/>
      <c r="R61" s="90"/>
      <c r="S61" s="90"/>
      <c r="T61" s="90"/>
      <c r="U61" s="103"/>
      <c r="V61" s="103"/>
      <c r="W61" s="90"/>
      <c r="X61" s="90"/>
      <c r="Y61" s="90"/>
      <c r="Z61" s="90"/>
      <c r="AA61" s="90"/>
      <c r="AB61" s="103"/>
      <c r="AC61" s="103"/>
      <c r="AD61" s="90"/>
      <c r="AE61" s="90"/>
      <c r="AF61" s="90"/>
      <c r="AG61" s="90"/>
      <c r="AH61" s="90"/>
      <c r="AI61" s="103"/>
      <c r="AJ61" s="103"/>
      <c r="AK61" s="90"/>
      <c r="AL61" s="90"/>
      <c r="AM61" s="90"/>
      <c r="AN61" s="90"/>
      <c r="AO61" s="90"/>
      <c r="AP61" s="103"/>
      <c r="AQ61" s="103"/>
      <c r="AR61" s="90"/>
      <c r="AS61" s="90"/>
      <c r="AT61" s="90"/>
      <c r="AU61" s="90"/>
      <c r="AV61" s="90"/>
      <c r="AW61" s="103"/>
      <c r="AX61" s="103"/>
      <c r="AY61" s="90"/>
      <c r="AZ61" s="90"/>
      <c r="BA61" s="90"/>
      <c r="BB61" s="90"/>
      <c r="BC61" s="90"/>
      <c r="BD61" s="103"/>
      <c r="BE61" s="103"/>
      <c r="BF61" s="90"/>
      <c r="BG61" s="90"/>
      <c r="BH61" s="90"/>
      <c r="BI61" s="90"/>
      <c r="BJ61" s="90"/>
      <c r="BK61" s="103"/>
      <c r="BL61" s="103"/>
      <c r="BM61" s="90"/>
      <c r="BN61" s="90"/>
      <c r="BO61" s="90"/>
      <c r="BP61" s="90"/>
      <c r="BQ61" s="90"/>
      <c r="BR61" s="103"/>
      <c r="BS61" s="103"/>
      <c r="BT61" s="90"/>
      <c r="BU61" s="90"/>
      <c r="BV61" s="90"/>
      <c r="BW61" s="90"/>
      <c r="BX61" s="90"/>
      <c r="BY61" s="103"/>
      <c r="BZ61" s="103"/>
      <c r="CA61" s="90"/>
      <c r="CB61" s="90"/>
      <c r="CC61" s="90"/>
      <c r="CD61" s="90"/>
      <c r="CE61" s="91"/>
    </row>
    <row r="62" spans="2:83" s="21" customFormat="1" ht="26.25" thickBot="1" x14ac:dyDescent="0.3">
      <c r="B62" s="481"/>
      <c r="C62" s="481"/>
      <c r="D62" s="440"/>
      <c r="E62" s="440"/>
      <c r="F62" s="430"/>
      <c r="G62" s="444"/>
      <c r="H62" s="30" t="s">
        <v>161</v>
      </c>
      <c r="I62" s="445"/>
      <c r="J62" s="447"/>
      <c r="K62" s="447"/>
      <c r="L62" s="449"/>
      <c r="M62" s="450"/>
      <c r="N62" s="430"/>
      <c r="O62" s="428"/>
      <c r="P62" s="90"/>
      <c r="Q62" s="90"/>
      <c r="R62" s="90"/>
      <c r="S62" s="90"/>
      <c r="T62" s="90"/>
      <c r="U62" s="103"/>
      <c r="V62" s="103"/>
      <c r="W62" s="90"/>
      <c r="X62" s="90"/>
      <c r="Y62" s="90"/>
      <c r="Z62" s="90"/>
      <c r="AA62" s="90"/>
      <c r="AB62" s="103"/>
      <c r="AC62" s="103"/>
      <c r="AD62" s="90"/>
      <c r="AE62" s="90"/>
      <c r="AF62" s="90"/>
      <c r="AG62" s="90"/>
      <c r="AH62" s="90"/>
      <c r="AI62" s="103"/>
      <c r="AJ62" s="103"/>
      <c r="AK62" s="90"/>
      <c r="AL62" s="90"/>
      <c r="AM62" s="90"/>
      <c r="AN62" s="90"/>
      <c r="AO62" s="90"/>
      <c r="AP62" s="103"/>
      <c r="AQ62" s="103"/>
      <c r="AR62" s="90"/>
      <c r="AS62" s="90"/>
      <c r="AT62" s="90"/>
      <c r="AU62" s="90"/>
      <c r="AV62" s="90"/>
      <c r="AW62" s="103"/>
      <c r="AX62" s="103"/>
      <c r="AY62" s="90"/>
      <c r="AZ62" s="90"/>
      <c r="BA62" s="90"/>
      <c r="BB62" s="90"/>
      <c r="BC62" s="90"/>
      <c r="BD62" s="103"/>
      <c r="BE62" s="103"/>
      <c r="BF62" s="90"/>
      <c r="BG62" s="90"/>
      <c r="BH62" s="90"/>
      <c r="BI62" s="90"/>
      <c r="BJ62" s="90"/>
      <c r="BK62" s="103"/>
      <c r="BL62" s="103"/>
      <c r="BM62" s="90"/>
      <c r="BN62" s="90"/>
      <c r="BO62" s="90"/>
      <c r="BP62" s="90"/>
      <c r="BQ62" s="90"/>
      <c r="BR62" s="103"/>
      <c r="BS62" s="103"/>
      <c r="BT62" s="90"/>
      <c r="BU62" s="90"/>
      <c r="BV62" s="90"/>
      <c r="BW62" s="90"/>
      <c r="BX62" s="90"/>
      <c r="BY62" s="103"/>
      <c r="BZ62" s="103"/>
      <c r="CA62" s="90"/>
      <c r="CB62" s="90"/>
      <c r="CC62" s="90"/>
      <c r="CD62" s="90"/>
      <c r="CE62" s="91"/>
    </row>
    <row r="63" spans="2:83" s="21" customFormat="1" ht="26.25" thickBot="1" x14ac:dyDescent="0.3">
      <c r="B63" s="481"/>
      <c r="C63" s="481"/>
      <c r="D63" s="440"/>
      <c r="E63" s="440"/>
      <c r="F63" s="430"/>
      <c r="G63" s="444"/>
      <c r="H63" s="30" t="s">
        <v>162</v>
      </c>
      <c r="I63" s="445"/>
      <c r="J63" s="447"/>
      <c r="K63" s="447"/>
      <c r="L63" s="449"/>
      <c r="M63" s="450"/>
      <c r="N63" s="430"/>
      <c r="O63" s="428"/>
      <c r="P63" s="90"/>
      <c r="Q63" s="90"/>
      <c r="R63" s="90"/>
      <c r="S63" s="90"/>
      <c r="T63" s="90"/>
      <c r="U63" s="103"/>
      <c r="V63" s="103"/>
      <c r="W63" s="90"/>
      <c r="X63" s="90"/>
      <c r="Y63" s="90"/>
      <c r="Z63" s="90"/>
      <c r="AA63" s="90"/>
      <c r="AB63" s="103"/>
      <c r="AC63" s="103"/>
      <c r="AD63" s="90"/>
      <c r="AE63" s="90"/>
      <c r="AF63" s="90"/>
      <c r="AG63" s="90"/>
      <c r="AH63" s="90"/>
      <c r="AI63" s="103"/>
      <c r="AJ63" s="103"/>
      <c r="AK63" s="90"/>
      <c r="AL63" s="90"/>
      <c r="AM63" s="90"/>
      <c r="AN63" s="90"/>
      <c r="AO63" s="90"/>
      <c r="AP63" s="103"/>
      <c r="AQ63" s="103"/>
      <c r="AR63" s="90"/>
      <c r="AS63" s="90"/>
      <c r="AT63" s="90"/>
      <c r="AU63" s="90"/>
      <c r="AV63" s="90"/>
      <c r="AW63" s="103"/>
      <c r="AX63" s="103"/>
      <c r="AY63" s="90"/>
      <c r="AZ63" s="90"/>
      <c r="BA63" s="90"/>
      <c r="BB63" s="90"/>
      <c r="BC63" s="90"/>
      <c r="BD63" s="103"/>
      <c r="BE63" s="103"/>
      <c r="BF63" s="90"/>
      <c r="BG63" s="90"/>
      <c r="BH63" s="90"/>
      <c r="BI63" s="90"/>
      <c r="BJ63" s="90"/>
      <c r="BK63" s="103"/>
      <c r="BL63" s="103"/>
      <c r="BM63" s="90"/>
      <c r="BN63" s="90"/>
      <c r="BO63" s="90"/>
      <c r="BP63" s="90"/>
      <c r="BQ63" s="90"/>
      <c r="BR63" s="103"/>
      <c r="BS63" s="103"/>
      <c r="BT63" s="90"/>
      <c r="BU63" s="90"/>
      <c r="BV63" s="90"/>
      <c r="BW63" s="90"/>
      <c r="BX63" s="90"/>
      <c r="BY63" s="103"/>
      <c r="BZ63" s="103"/>
      <c r="CA63" s="90"/>
      <c r="CB63" s="90"/>
      <c r="CC63" s="90"/>
      <c r="CD63" s="90"/>
      <c r="CE63" s="91"/>
    </row>
    <row r="64" spans="2:83" s="21" customFormat="1" ht="43.5" customHeight="1" thickBot="1" x14ac:dyDescent="0.3">
      <c r="B64" s="481"/>
      <c r="C64" s="481"/>
      <c r="D64" s="440"/>
      <c r="E64" s="440"/>
      <c r="F64" s="430"/>
      <c r="G64" s="444"/>
      <c r="H64" s="30" t="s">
        <v>163</v>
      </c>
      <c r="I64" s="445"/>
      <c r="J64" s="448"/>
      <c r="K64" s="448"/>
      <c r="L64" s="449"/>
      <c r="M64" s="450"/>
      <c r="N64" s="430"/>
      <c r="O64" s="428"/>
      <c r="P64" s="90"/>
      <c r="Q64" s="90"/>
      <c r="R64" s="90"/>
      <c r="S64" s="90"/>
      <c r="T64" s="90"/>
      <c r="U64" s="103"/>
      <c r="V64" s="103"/>
      <c r="W64" s="90"/>
      <c r="X64" s="90"/>
      <c r="Y64" s="90"/>
      <c r="Z64" s="90"/>
      <c r="AA64" s="90"/>
      <c r="AB64" s="103"/>
      <c r="AC64" s="103"/>
      <c r="AD64" s="90"/>
      <c r="AE64" s="90"/>
      <c r="AF64" s="90"/>
      <c r="AG64" s="90"/>
      <c r="AH64" s="90"/>
      <c r="AI64" s="103"/>
      <c r="AJ64" s="103"/>
      <c r="AK64" s="90"/>
      <c r="AL64" s="90"/>
      <c r="AM64" s="90"/>
      <c r="AN64" s="90"/>
      <c r="AO64" s="90"/>
      <c r="AP64" s="103"/>
      <c r="AQ64" s="103"/>
      <c r="AR64" s="90"/>
      <c r="AS64" s="90"/>
      <c r="AT64" s="90"/>
      <c r="AU64" s="90"/>
      <c r="AV64" s="90"/>
      <c r="AW64" s="103"/>
      <c r="AX64" s="103"/>
      <c r="AY64" s="90"/>
      <c r="AZ64" s="90"/>
      <c r="BA64" s="90"/>
      <c r="BB64" s="90"/>
      <c r="BC64" s="90"/>
      <c r="BD64" s="103"/>
      <c r="BE64" s="103"/>
      <c r="BF64" s="90"/>
      <c r="BG64" s="90"/>
      <c r="BH64" s="90"/>
      <c r="BI64" s="90"/>
      <c r="BJ64" s="90"/>
      <c r="BK64" s="103"/>
      <c r="BL64" s="103"/>
      <c r="BM64" s="90"/>
      <c r="BN64" s="90"/>
      <c r="BO64" s="90"/>
      <c r="BP64" s="90"/>
      <c r="BQ64" s="90"/>
      <c r="BR64" s="103"/>
      <c r="BS64" s="103"/>
      <c r="BT64" s="90"/>
      <c r="BU64" s="90"/>
      <c r="BV64" s="90"/>
      <c r="BW64" s="90"/>
      <c r="BX64" s="90"/>
      <c r="BY64" s="103"/>
      <c r="BZ64" s="103"/>
      <c r="CA64" s="90"/>
      <c r="CB64" s="90"/>
      <c r="CC64" s="90"/>
      <c r="CD64" s="90"/>
      <c r="CE64" s="91"/>
    </row>
    <row r="65" spans="2:83" s="21" customFormat="1" ht="26.25" thickBot="1" x14ac:dyDescent="0.3">
      <c r="B65" s="481"/>
      <c r="C65" s="481"/>
      <c r="D65" s="440"/>
      <c r="E65" s="440"/>
      <c r="F65" s="430"/>
      <c r="G65" s="444"/>
      <c r="H65" s="30" t="s">
        <v>164</v>
      </c>
      <c r="I65" s="31" t="s">
        <v>49</v>
      </c>
      <c r="J65" s="75">
        <v>44048</v>
      </c>
      <c r="K65" s="75">
        <v>44049</v>
      </c>
      <c r="L65" s="32" t="s">
        <v>60</v>
      </c>
      <c r="M65" s="64"/>
      <c r="N65" s="61"/>
      <c r="O65" s="428"/>
      <c r="P65" s="90"/>
      <c r="Q65" s="90"/>
      <c r="R65" s="90"/>
      <c r="S65" s="90"/>
      <c r="T65" s="90"/>
      <c r="U65" s="103"/>
      <c r="V65" s="103"/>
      <c r="W65" s="90"/>
      <c r="X65" s="90"/>
      <c r="Y65" s="90"/>
      <c r="Z65" s="90"/>
      <c r="AA65" s="90"/>
      <c r="AB65" s="103"/>
      <c r="AC65" s="103"/>
      <c r="AD65" s="90"/>
      <c r="AE65" s="90"/>
      <c r="AF65" s="90"/>
      <c r="AG65" s="90"/>
      <c r="AH65" s="90"/>
      <c r="AI65" s="103"/>
      <c r="AJ65" s="103"/>
      <c r="AK65" s="90"/>
      <c r="AL65" s="90"/>
      <c r="AM65" s="90"/>
      <c r="AN65" s="90"/>
      <c r="AO65" s="90"/>
      <c r="AP65" s="103"/>
      <c r="AQ65" s="103"/>
      <c r="AR65" s="90"/>
      <c r="AS65" s="90"/>
      <c r="AT65" s="90"/>
      <c r="AU65" s="90"/>
      <c r="AV65" s="90"/>
      <c r="AW65" s="103"/>
      <c r="AX65" s="103"/>
      <c r="AY65" s="90"/>
      <c r="AZ65" s="90"/>
      <c r="BA65" s="90"/>
      <c r="BB65" s="90"/>
      <c r="BC65" s="90"/>
      <c r="BD65" s="103"/>
      <c r="BE65" s="103"/>
      <c r="BF65" s="90"/>
      <c r="BG65" s="90"/>
      <c r="BH65" s="90"/>
      <c r="BI65" s="90"/>
      <c r="BJ65" s="90"/>
      <c r="BK65" s="103"/>
      <c r="BL65" s="103"/>
      <c r="BM65" s="90"/>
      <c r="BN65" s="90"/>
      <c r="BO65" s="90"/>
      <c r="BP65" s="90"/>
      <c r="BQ65" s="90"/>
      <c r="BR65" s="103"/>
      <c r="BS65" s="103"/>
      <c r="BT65" s="90"/>
      <c r="BU65" s="90"/>
      <c r="BV65" s="90"/>
      <c r="BW65" s="90"/>
      <c r="BX65" s="90"/>
      <c r="BY65" s="103"/>
      <c r="BZ65" s="103"/>
      <c r="CA65" s="90"/>
      <c r="CB65" s="90"/>
      <c r="CC65" s="90"/>
      <c r="CD65" s="90"/>
      <c r="CE65" s="91"/>
    </row>
    <row r="66" spans="2:83" s="21" customFormat="1" ht="26.25" thickBot="1" x14ac:dyDescent="0.3">
      <c r="B66" s="481"/>
      <c r="C66" s="481"/>
      <c r="D66" s="440"/>
      <c r="E66" s="440"/>
      <c r="F66" s="430"/>
      <c r="G66" s="444"/>
      <c r="H66" s="30" t="s">
        <v>165</v>
      </c>
      <c r="I66" s="31" t="s">
        <v>118</v>
      </c>
      <c r="J66" s="75">
        <v>44050</v>
      </c>
      <c r="K66" s="75">
        <v>44050</v>
      </c>
      <c r="L66" s="32" t="s">
        <v>60</v>
      </c>
      <c r="M66" s="64"/>
      <c r="N66" s="61"/>
      <c r="O66" s="428"/>
      <c r="P66" s="90"/>
      <c r="Q66" s="90"/>
      <c r="R66" s="90"/>
      <c r="S66" s="90"/>
      <c r="T66" s="90"/>
      <c r="U66" s="103"/>
      <c r="V66" s="103"/>
      <c r="W66" s="90"/>
      <c r="X66" s="90"/>
      <c r="Y66" s="90"/>
      <c r="Z66" s="90"/>
      <c r="AA66" s="90"/>
      <c r="AB66" s="103"/>
      <c r="AC66" s="103"/>
      <c r="AD66" s="90"/>
      <c r="AE66" s="90"/>
      <c r="AF66" s="90"/>
      <c r="AG66" s="90"/>
      <c r="AH66" s="90"/>
      <c r="AI66" s="103"/>
      <c r="AJ66" s="103"/>
      <c r="AK66" s="90"/>
      <c r="AL66" s="90"/>
      <c r="AM66" s="90"/>
      <c r="AN66" s="90"/>
      <c r="AO66" s="90"/>
      <c r="AP66" s="103"/>
      <c r="AQ66" s="103"/>
      <c r="AR66" s="90"/>
      <c r="AS66" s="90"/>
      <c r="AT66" s="90"/>
      <c r="AU66" s="90"/>
      <c r="AV66" s="90"/>
      <c r="AW66" s="103"/>
      <c r="AX66" s="103"/>
      <c r="AY66" s="90"/>
      <c r="AZ66" s="90"/>
      <c r="BA66" s="90"/>
      <c r="BB66" s="90"/>
      <c r="BC66" s="90"/>
      <c r="BD66" s="103"/>
      <c r="BE66" s="103"/>
      <c r="BF66" s="90"/>
      <c r="BG66" s="90"/>
      <c r="BH66" s="90"/>
      <c r="BI66" s="90"/>
      <c r="BJ66" s="90"/>
      <c r="BK66" s="103"/>
      <c r="BL66" s="103"/>
      <c r="BM66" s="90"/>
      <c r="BN66" s="90"/>
      <c r="BO66" s="90"/>
      <c r="BP66" s="90"/>
      <c r="BQ66" s="90"/>
      <c r="BR66" s="103"/>
      <c r="BS66" s="103"/>
      <c r="BT66" s="90"/>
      <c r="BU66" s="90"/>
      <c r="BV66" s="90"/>
      <c r="BW66" s="90"/>
      <c r="BX66" s="90"/>
      <c r="BY66" s="103"/>
      <c r="BZ66" s="103"/>
      <c r="CA66" s="90"/>
      <c r="CB66" s="90"/>
      <c r="CC66" s="90"/>
      <c r="CD66" s="90"/>
      <c r="CE66" s="91"/>
    </row>
    <row r="67" spans="2:83" s="21" customFormat="1" ht="51.75" thickBot="1" x14ac:dyDescent="0.3">
      <c r="B67" s="481"/>
      <c r="C67" s="481"/>
      <c r="D67" s="440"/>
      <c r="E67" s="440"/>
      <c r="F67" s="430"/>
      <c r="G67" s="444"/>
      <c r="H67" s="30" t="s">
        <v>166</v>
      </c>
      <c r="I67" s="31" t="s">
        <v>68</v>
      </c>
      <c r="J67" s="75">
        <v>44039</v>
      </c>
      <c r="K67" s="75">
        <v>44043</v>
      </c>
      <c r="L67" s="32" t="s">
        <v>167</v>
      </c>
      <c r="M67" s="64"/>
      <c r="N67" s="62" t="s">
        <v>159</v>
      </c>
      <c r="O67" s="428"/>
      <c r="P67" s="90"/>
      <c r="Q67" s="90"/>
      <c r="R67" s="90"/>
      <c r="S67" s="90"/>
      <c r="T67" s="90"/>
      <c r="U67" s="103"/>
      <c r="V67" s="103"/>
      <c r="W67" s="90"/>
      <c r="X67" s="90"/>
      <c r="Y67" s="90"/>
      <c r="Z67" s="90"/>
      <c r="AA67" s="90"/>
      <c r="AB67" s="103"/>
      <c r="AC67" s="103"/>
      <c r="AD67" s="90"/>
      <c r="AE67" s="90"/>
      <c r="AF67" s="90"/>
      <c r="AG67" s="90"/>
      <c r="AH67" s="90"/>
      <c r="AI67" s="103"/>
      <c r="AJ67" s="103"/>
      <c r="AK67" s="90"/>
      <c r="AL67" s="90"/>
      <c r="AM67" s="90"/>
      <c r="AN67" s="90"/>
      <c r="AO67" s="90"/>
      <c r="AP67" s="103"/>
      <c r="AQ67" s="103"/>
      <c r="AR67" s="90"/>
      <c r="AS67" s="90"/>
      <c r="AT67" s="90"/>
      <c r="AU67" s="90"/>
      <c r="AV67" s="90"/>
      <c r="AW67" s="103"/>
      <c r="AX67" s="103"/>
      <c r="AY67" s="90"/>
      <c r="AZ67" s="90"/>
      <c r="BA67" s="90"/>
      <c r="BB67" s="90"/>
      <c r="BC67" s="90"/>
      <c r="BD67" s="103"/>
      <c r="BE67" s="103"/>
      <c r="BF67" s="90"/>
      <c r="BG67" s="90"/>
      <c r="BH67" s="90"/>
      <c r="BI67" s="90"/>
      <c r="BJ67" s="90"/>
      <c r="BK67" s="103"/>
      <c r="BL67" s="103"/>
      <c r="BM67" s="90"/>
      <c r="BN67" s="90"/>
      <c r="BO67" s="90"/>
      <c r="BP67" s="90"/>
      <c r="BQ67" s="90"/>
      <c r="BR67" s="103"/>
      <c r="BS67" s="103"/>
      <c r="BT67" s="90"/>
      <c r="BU67" s="90"/>
      <c r="BV67" s="90"/>
      <c r="BW67" s="90"/>
      <c r="BX67" s="90"/>
      <c r="BY67" s="103"/>
      <c r="BZ67" s="103"/>
      <c r="CA67" s="90"/>
      <c r="CB67" s="90"/>
      <c r="CC67" s="90"/>
      <c r="CD67" s="90"/>
      <c r="CE67" s="91"/>
    </row>
    <row r="68" spans="2:83" s="21" customFormat="1" ht="41.25" customHeight="1" thickBot="1" x14ac:dyDescent="0.3">
      <c r="B68" s="481"/>
      <c r="C68" s="481"/>
      <c r="D68" s="440"/>
      <c r="E68" s="440"/>
      <c r="F68" s="430"/>
      <c r="G68" s="444"/>
      <c r="H68" s="30" t="s">
        <v>168</v>
      </c>
      <c r="I68" s="31" t="s">
        <v>118</v>
      </c>
      <c r="J68" s="75">
        <v>44050</v>
      </c>
      <c r="K68" s="75">
        <v>44050</v>
      </c>
      <c r="L68" s="32" t="s">
        <v>60</v>
      </c>
      <c r="M68" s="64"/>
      <c r="N68" s="61"/>
      <c r="O68" s="428"/>
      <c r="P68" s="90"/>
      <c r="Q68" s="90"/>
      <c r="R68" s="90"/>
      <c r="S68" s="90"/>
      <c r="T68" s="90"/>
      <c r="U68" s="103"/>
      <c r="V68" s="103"/>
      <c r="W68" s="90"/>
      <c r="X68" s="90"/>
      <c r="Y68" s="90"/>
      <c r="Z68" s="90"/>
      <c r="AA68" s="90"/>
      <c r="AB68" s="103"/>
      <c r="AC68" s="103"/>
      <c r="AD68" s="90"/>
      <c r="AE68" s="90"/>
      <c r="AF68" s="90"/>
      <c r="AG68" s="90"/>
      <c r="AH68" s="90"/>
      <c r="AI68" s="103"/>
      <c r="AJ68" s="103"/>
      <c r="AK68" s="90"/>
      <c r="AL68" s="90"/>
      <c r="AM68" s="90"/>
      <c r="AN68" s="90"/>
      <c r="AO68" s="90"/>
      <c r="AP68" s="103"/>
      <c r="AQ68" s="103"/>
      <c r="AR68" s="90"/>
      <c r="AS68" s="90"/>
      <c r="AT68" s="90"/>
      <c r="AU68" s="90"/>
      <c r="AV68" s="90"/>
      <c r="AW68" s="103"/>
      <c r="AX68" s="103"/>
      <c r="AY68" s="90"/>
      <c r="AZ68" s="90"/>
      <c r="BA68" s="90"/>
      <c r="BB68" s="90"/>
      <c r="BC68" s="90"/>
      <c r="BD68" s="103"/>
      <c r="BE68" s="103"/>
      <c r="BF68" s="90"/>
      <c r="BG68" s="90"/>
      <c r="BH68" s="90"/>
      <c r="BI68" s="90"/>
      <c r="BJ68" s="90"/>
      <c r="BK68" s="103"/>
      <c r="BL68" s="103"/>
      <c r="BM68" s="90"/>
      <c r="BN68" s="90"/>
      <c r="BO68" s="90"/>
      <c r="BP68" s="90"/>
      <c r="BQ68" s="90"/>
      <c r="BR68" s="103"/>
      <c r="BS68" s="103"/>
      <c r="BT68" s="90"/>
      <c r="BU68" s="90"/>
      <c r="BV68" s="90"/>
      <c r="BW68" s="90"/>
      <c r="BX68" s="90"/>
      <c r="BY68" s="103"/>
      <c r="BZ68" s="103"/>
      <c r="CA68" s="90"/>
      <c r="CB68" s="90"/>
      <c r="CC68" s="90"/>
      <c r="CD68" s="90"/>
      <c r="CE68" s="91"/>
    </row>
    <row r="69" spans="2:83" s="21" customFormat="1" ht="51.75" thickBot="1" x14ac:dyDescent="0.3">
      <c r="B69" s="481"/>
      <c r="C69" s="481"/>
      <c r="D69" s="440"/>
      <c r="E69" s="440"/>
      <c r="F69" s="32"/>
      <c r="G69" s="444"/>
      <c r="H69" s="30" t="s">
        <v>169</v>
      </c>
      <c r="I69" s="31" t="s">
        <v>52</v>
      </c>
      <c r="J69" s="75">
        <v>44039</v>
      </c>
      <c r="K69" s="75">
        <v>44043</v>
      </c>
      <c r="L69" s="32" t="s">
        <v>95</v>
      </c>
      <c r="M69" s="64"/>
      <c r="N69" s="62" t="s">
        <v>170</v>
      </c>
      <c r="O69" s="428"/>
      <c r="P69" s="90"/>
      <c r="Q69" s="90"/>
      <c r="R69" s="90"/>
      <c r="S69" s="90"/>
      <c r="T69" s="90"/>
      <c r="U69" s="103"/>
      <c r="V69" s="103"/>
      <c r="W69" s="90"/>
      <c r="X69" s="90"/>
      <c r="Y69" s="90"/>
      <c r="Z69" s="90"/>
      <c r="AA69" s="90"/>
      <c r="AB69" s="103"/>
      <c r="AC69" s="103"/>
      <c r="AD69" s="90"/>
      <c r="AE69" s="90"/>
      <c r="AF69" s="90"/>
      <c r="AG69" s="90"/>
      <c r="AH69" s="90"/>
      <c r="AI69" s="103"/>
      <c r="AJ69" s="103"/>
      <c r="AK69" s="90"/>
      <c r="AL69" s="90"/>
      <c r="AM69" s="90"/>
      <c r="AN69" s="90"/>
      <c r="AO69" s="90"/>
      <c r="AP69" s="103"/>
      <c r="AQ69" s="103"/>
      <c r="AR69" s="90"/>
      <c r="AS69" s="90"/>
      <c r="AT69" s="90"/>
      <c r="AU69" s="90"/>
      <c r="AV69" s="90"/>
      <c r="AW69" s="103"/>
      <c r="AX69" s="103"/>
      <c r="AY69" s="90"/>
      <c r="AZ69" s="90"/>
      <c r="BA69" s="90"/>
      <c r="BB69" s="90"/>
      <c r="BC69" s="90"/>
      <c r="BD69" s="103"/>
      <c r="BE69" s="103"/>
      <c r="BF69" s="90"/>
      <c r="BG69" s="90"/>
      <c r="BH69" s="90"/>
      <c r="BI69" s="90"/>
      <c r="BJ69" s="90"/>
      <c r="BK69" s="103"/>
      <c r="BL69" s="103"/>
      <c r="BM69" s="90"/>
      <c r="BN69" s="90"/>
      <c r="BO69" s="90"/>
      <c r="BP69" s="90"/>
      <c r="BQ69" s="90"/>
      <c r="BR69" s="103"/>
      <c r="BS69" s="103"/>
      <c r="BT69" s="90"/>
      <c r="BU69" s="90"/>
      <c r="BV69" s="90"/>
      <c r="BW69" s="90"/>
      <c r="BX69" s="90"/>
      <c r="BY69" s="103"/>
      <c r="BZ69" s="103"/>
      <c r="CA69" s="90"/>
      <c r="CB69" s="90"/>
      <c r="CC69" s="90"/>
      <c r="CD69" s="90"/>
      <c r="CE69" s="91"/>
    </row>
    <row r="70" spans="2:83" s="21" customFormat="1" ht="26.25" thickBot="1" x14ac:dyDescent="0.3">
      <c r="B70" s="481"/>
      <c r="C70" s="481"/>
      <c r="D70" s="440"/>
      <c r="E70" s="440"/>
      <c r="F70" s="62" t="s">
        <v>171</v>
      </c>
      <c r="G70" s="444"/>
      <c r="H70" s="30" t="s">
        <v>172</v>
      </c>
      <c r="I70" s="31" t="s">
        <v>52</v>
      </c>
      <c r="J70" s="75">
        <v>44046</v>
      </c>
      <c r="K70" s="75">
        <v>44050</v>
      </c>
      <c r="L70" s="32" t="s">
        <v>173</v>
      </c>
      <c r="M70" s="64"/>
      <c r="N70" s="32"/>
      <c r="O70" s="428"/>
      <c r="P70" s="90"/>
      <c r="Q70" s="90"/>
      <c r="R70" s="90"/>
      <c r="S70" s="90"/>
      <c r="T70" s="90"/>
      <c r="U70" s="103"/>
      <c r="V70" s="103"/>
      <c r="W70" s="90"/>
      <c r="X70" s="90"/>
      <c r="Y70" s="90"/>
      <c r="Z70" s="90"/>
      <c r="AA70" s="90"/>
      <c r="AB70" s="103"/>
      <c r="AC70" s="103"/>
      <c r="AD70" s="90"/>
      <c r="AE70" s="90"/>
      <c r="AF70" s="90"/>
      <c r="AG70" s="90"/>
      <c r="AH70" s="90"/>
      <c r="AI70" s="103"/>
      <c r="AJ70" s="103"/>
      <c r="AK70" s="90"/>
      <c r="AL70" s="90"/>
      <c r="AM70" s="90"/>
      <c r="AN70" s="90"/>
      <c r="AO70" s="90"/>
      <c r="AP70" s="103"/>
      <c r="AQ70" s="103"/>
      <c r="AR70" s="90"/>
      <c r="AS70" s="90"/>
      <c r="AT70" s="90"/>
      <c r="AU70" s="90"/>
      <c r="AV70" s="90"/>
      <c r="AW70" s="103"/>
      <c r="AX70" s="103"/>
      <c r="AY70" s="90"/>
      <c r="AZ70" s="90"/>
      <c r="BA70" s="90"/>
      <c r="BB70" s="90"/>
      <c r="BC70" s="90"/>
      <c r="BD70" s="103"/>
      <c r="BE70" s="103"/>
      <c r="BF70" s="90"/>
      <c r="BG70" s="90"/>
      <c r="BH70" s="90"/>
      <c r="BI70" s="90"/>
      <c r="BJ70" s="90"/>
      <c r="BK70" s="103"/>
      <c r="BL70" s="103"/>
      <c r="BM70" s="90"/>
      <c r="BN70" s="90"/>
      <c r="BO70" s="90"/>
      <c r="BP70" s="90"/>
      <c r="BQ70" s="90"/>
      <c r="BR70" s="103"/>
      <c r="BS70" s="103"/>
      <c r="BT70" s="90"/>
      <c r="BU70" s="90"/>
      <c r="BV70" s="90"/>
      <c r="BW70" s="90"/>
      <c r="BX70" s="90"/>
      <c r="BY70" s="103"/>
      <c r="BZ70" s="103"/>
      <c r="CA70" s="90"/>
      <c r="CB70" s="90"/>
      <c r="CC70" s="90"/>
      <c r="CD70" s="90"/>
      <c r="CE70" s="91"/>
    </row>
    <row r="71" spans="2:83" s="21" customFormat="1" ht="25.5" hidden="1" customHeight="1" x14ac:dyDescent="0.25">
      <c r="B71" s="481"/>
      <c r="C71" s="481"/>
      <c r="D71" s="440"/>
      <c r="E71" s="440"/>
      <c r="F71" s="62" t="s">
        <v>174</v>
      </c>
      <c r="G71" s="444"/>
      <c r="H71" s="30"/>
      <c r="I71" s="31"/>
      <c r="J71" s="118"/>
      <c r="K71" s="118"/>
      <c r="L71" s="32"/>
      <c r="M71" s="64"/>
      <c r="N71" s="32"/>
      <c r="O71" s="428"/>
      <c r="P71" s="90"/>
      <c r="Q71" s="90"/>
      <c r="R71" s="90"/>
      <c r="S71" s="90"/>
      <c r="T71" s="90"/>
      <c r="U71" s="103"/>
      <c r="V71" s="103"/>
      <c r="W71" s="90"/>
      <c r="X71" s="90"/>
      <c r="Y71" s="90"/>
      <c r="Z71" s="90"/>
      <c r="AA71" s="90"/>
      <c r="AB71" s="103"/>
      <c r="AC71" s="103"/>
      <c r="AD71" s="90"/>
      <c r="AE71" s="90"/>
      <c r="AF71" s="90"/>
      <c r="AG71" s="90"/>
      <c r="AH71" s="90"/>
      <c r="AI71" s="103"/>
      <c r="AJ71" s="103"/>
      <c r="AK71" s="90"/>
      <c r="AL71" s="90"/>
      <c r="AM71" s="90"/>
      <c r="AN71" s="90"/>
      <c r="AO71" s="90"/>
      <c r="AP71" s="103"/>
      <c r="AQ71" s="103"/>
      <c r="AR71" s="90"/>
      <c r="AS71" s="90"/>
      <c r="AT71" s="90"/>
      <c r="AU71" s="90"/>
      <c r="AV71" s="90"/>
      <c r="AW71" s="103"/>
      <c r="AX71" s="103"/>
      <c r="AY71" s="90"/>
      <c r="AZ71" s="90"/>
      <c r="BA71" s="90"/>
      <c r="BB71" s="90"/>
      <c r="BC71" s="90"/>
      <c r="BD71" s="103"/>
      <c r="BE71" s="103"/>
      <c r="BF71" s="90"/>
      <c r="BG71" s="90"/>
      <c r="BH71" s="90"/>
      <c r="BI71" s="90"/>
      <c r="BJ71" s="90"/>
      <c r="BK71" s="103"/>
      <c r="BL71" s="103"/>
      <c r="BM71" s="90"/>
      <c r="BN71" s="90"/>
      <c r="BO71" s="90"/>
      <c r="BP71" s="90"/>
      <c r="BQ71" s="90"/>
      <c r="BR71" s="103"/>
      <c r="BS71" s="103"/>
      <c r="BT71" s="90"/>
      <c r="BU71" s="90"/>
      <c r="BV71" s="90"/>
      <c r="BW71" s="90"/>
      <c r="BX71" s="90"/>
      <c r="BY71" s="103"/>
      <c r="BZ71" s="103"/>
      <c r="CA71" s="90"/>
      <c r="CB71" s="90"/>
      <c r="CC71" s="90"/>
      <c r="CD71" s="90"/>
      <c r="CE71" s="91"/>
    </row>
    <row r="72" spans="2:83" s="21" customFormat="1" ht="26.25" thickBot="1" x14ac:dyDescent="0.3">
      <c r="B72" s="481"/>
      <c r="C72" s="481"/>
      <c r="D72" s="440"/>
      <c r="E72" s="440"/>
      <c r="F72" s="62" t="s">
        <v>175</v>
      </c>
      <c r="G72" s="444"/>
      <c r="H72" s="30" t="s">
        <v>176</v>
      </c>
      <c r="I72" s="451" t="s">
        <v>177</v>
      </c>
      <c r="J72" s="434">
        <v>44053</v>
      </c>
      <c r="K72" s="434">
        <v>44055</v>
      </c>
      <c r="L72" s="32" t="s">
        <v>45</v>
      </c>
      <c r="M72" s="64"/>
      <c r="N72" s="32"/>
      <c r="O72" s="428"/>
      <c r="P72" s="90"/>
      <c r="Q72" s="90"/>
      <c r="R72" s="90"/>
      <c r="S72" s="90"/>
      <c r="T72" s="90"/>
      <c r="U72" s="103"/>
      <c r="V72" s="103"/>
      <c r="W72" s="90"/>
      <c r="X72" s="90"/>
      <c r="Y72" s="90"/>
      <c r="Z72" s="90"/>
      <c r="AA72" s="90"/>
      <c r="AB72" s="103"/>
      <c r="AC72" s="103"/>
      <c r="AD72" s="90"/>
      <c r="AE72" s="90"/>
      <c r="AF72" s="90"/>
      <c r="AG72" s="90"/>
      <c r="AH72" s="90"/>
      <c r="AI72" s="103"/>
      <c r="AJ72" s="103"/>
      <c r="AK72" s="90"/>
      <c r="AL72" s="90"/>
      <c r="AM72" s="90"/>
      <c r="AN72" s="90"/>
      <c r="AO72" s="90"/>
      <c r="AP72" s="103"/>
      <c r="AQ72" s="103"/>
      <c r="AR72" s="90"/>
      <c r="AS72" s="90"/>
      <c r="AT72" s="90"/>
      <c r="AU72" s="90"/>
      <c r="AV72" s="90"/>
      <c r="AW72" s="103"/>
      <c r="AX72" s="103"/>
      <c r="AY72" s="90"/>
      <c r="AZ72" s="90"/>
      <c r="BA72" s="90"/>
      <c r="BB72" s="90"/>
      <c r="BC72" s="90"/>
      <c r="BD72" s="103"/>
      <c r="BE72" s="103"/>
      <c r="BF72" s="90"/>
      <c r="BG72" s="90"/>
      <c r="BH72" s="90"/>
      <c r="BI72" s="90"/>
      <c r="BJ72" s="90"/>
      <c r="BK72" s="103"/>
      <c r="BL72" s="103"/>
      <c r="BM72" s="90"/>
      <c r="BN72" s="90"/>
      <c r="BO72" s="90"/>
      <c r="BP72" s="90"/>
      <c r="BQ72" s="90"/>
      <c r="BR72" s="103"/>
      <c r="BS72" s="103"/>
      <c r="BT72" s="90"/>
      <c r="BU72" s="90"/>
      <c r="BV72" s="90"/>
      <c r="BW72" s="90"/>
      <c r="BX72" s="90"/>
      <c r="BY72" s="103"/>
      <c r="BZ72" s="103"/>
      <c r="CA72" s="90"/>
      <c r="CB72" s="90"/>
      <c r="CC72" s="90"/>
      <c r="CD72" s="90"/>
      <c r="CE72" s="91"/>
    </row>
    <row r="73" spans="2:83" s="21" customFormat="1" ht="51.75" thickBot="1" x14ac:dyDescent="0.3">
      <c r="B73" s="482"/>
      <c r="C73" s="482"/>
      <c r="D73" s="440"/>
      <c r="E73" s="440"/>
      <c r="F73" s="62" t="s">
        <v>178</v>
      </c>
      <c r="G73" s="444"/>
      <c r="H73" s="30" t="s">
        <v>179</v>
      </c>
      <c r="I73" s="451"/>
      <c r="J73" s="435"/>
      <c r="K73" s="435"/>
      <c r="L73" s="32" t="s">
        <v>180</v>
      </c>
      <c r="M73" s="64"/>
      <c r="N73" s="32"/>
      <c r="O73" s="429"/>
      <c r="P73" s="92"/>
      <c r="Q73" s="92"/>
      <c r="R73" s="92"/>
      <c r="S73" s="92"/>
      <c r="T73" s="92"/>
      <c r="U73" s="104"/>
      <c r="V73" s="104"/>
      <c r="W73" s="92"/>
      <c r="X73" s="92"/>
      <c r="Y73" s="92"/>
      <c r="Z73" s="92"/>
      <c r="AA73" s="92"/>
      <c r="AB73" s="104"/>
      <c r="AC73" s="104"/>
      <c r="AD73" s="92"/>
      <c r="AE73" s="92"/>
      <c r="AF73" s="92"/>
      <c r="AG73" s="92"/>
      <c r="AH73" s="92"/>
      <c r="AI73" s="104"/>
      <c r="AJ73" s="104"/>
      <c r="AK73" s="92"/>
      <c r="AL73" s="92"/>
      <c r="AM73" s="92"/>
      <c r="AN73" s="92"/>
      <c r="AO73" s="92"/>
      <c r="AP73" s="104"/>
      <c r="AQ73" s="104"/>
      <c r="AR73" s="92"/>
      <c r="AS73" s="92"/>
      <c r="AT73" s="92"/>
      <c r="AU73" s="92"/>
      <c r="AV73" s="92"/>
      <c r="AW73" s="104"/>
      <c r="AX73" s="104"/>
      <c r="AY73" s="92"/>
      <c r="AZ73" s="92"/>
      <c r="BA73" s="92"/>
      <c r="BB73" s="92"/>
      <c r="BC73" s="92"/>
      <c r="BD73" s="104"/>
      <c r="BE73" s="104"/>
      <c r="BF73" s="92"/>
      <c r="BG73" s="92"/>
      <c r="BH73" s="92"/>
      <c r="BI73" s="92"/>
      <c r="BJ73" s="92"/>
      <c r="BK73" s="104"/>
      <c r="BL73" s="104"/>
      <c r="BM73" s="92"/>
      <c r="BN73" s="92"/>
      <c r="BO73" s="92"/>
      <c r="BP73" s="92"/>
      <c r="BQ73" s="92"/>
      <c r="BR73" s="104"/>
      <c r="BS73" s="104"/>
      <c r="BT73" s="92"/>
      <c r="BU73" s="92"/>
      <c r="BV73" s="92"/>
      <c r="BW73" s="92"/>
      <c r="BX73" s="92"/>
      <c r="BY73" s="104"/>
      <c r="BZ73" s="104"/>
      <c r="CA73" s="92"/>
      <c r="CB73" s="92"/>
      <c r="CC73" s="92"/>
      <c r="CD73" s="92"/>
      <c r="CE73" s="92"/>
    </row>
    <row r="74" spans="2:83" ht="13.5" thickBot="1" x14ac:dyDescent="0.3">
      <c r="B74" s="44"/>
      <c r="C74" s="44"/>
      <c r="D74" s="44"/>
      <c r="E74" s="42"/>
      <c r="F74" s="45"/>
      <c r="G74" s="46"/>
      <c r="H74" s="47"/>
      <c r="I74" s="48"/>
      <c r="J74" s="65"/>
      <c r="K74" s="65"/>
      <c r="L74" s="42"/>
      <c r="M74" s="44"/>
      <c r="N74" s="44"/>
      <c r="O74" s="66"/>
      <c r="P74" s="93"/>
      <c r="Q74" s="93"/>
      <c r="R74" s="93"/>
      <c r="S74" s="93"/>
      <c r="T74" s="93"/>
      <c r="U74" s="104"/>
      <c r="V74" s="104"/>
      <c r="W74" s="93"/>
      <c r="X74" s="93"/>
      <c r="Y74" s="93"/>
      <c r="Z74" s="93"/>
      <c r="AA74" s="93"/>
      <c r="AB74" s="104"/>
      <c r="AC74" s="104"/>
      <c r="AD74" s="93"/>
      <c r="AE74" s="93"/>
      <c r="AF74" s="93"/>
      <c r="AG74" s="93"/>
      <c r="AH74" s="93"/>
      <c r="AI74" s="104"/>
      <c r="AJ74" s="104"/>
      <c r="AK74" s="93"/>
      <c r="AL74" s="93"/>
      <c r="AM74" s="93"/>
      <c r="AN74" s="93"/>
      <c r="AO74" s="93"/>
      <c r="AP74" s="104"/>
      <c r="AQ74" s="104"/>
      <c r="AR74" s="93"/>
      <c r="AS74" s="93"/>
      <c r="AT74" s="93"/>
      <c r="AU74" s="93"/>
      <c r="AV74" s="93"/>
      <c r="AW74" s="104"/>
      <c r="AX74" s="104"/>
      <c r="AY74" s="93"/>
      <c r="AZ74" s="93"/>
      <c r="BA74" s="93"/>
      <c r="BB74" s="93"/>
      <c r="BC74" s="93"/>
      <c r="BD74" s="104"/>
      <c r="BE74" s="104"/>
      <c r="BF74" s="93"/>
      <c r="BG74" s="93"/>
      <c r="BH74" s="93"/>
      <c r="BI74" s="93"/>
      <c r="BJ74" s="93"/>
      <c r="BK74" s="104"/>
      <c r="BL74" s="104"/>
      <c r="BM74" s="93"/>
      <c r="BN74" s="93"/>
      <c r="BO74" s="93"/>
      <c r="BP74" s="93"/>
      <c r="BQ74" s="93"/>
      <c r="BR74" s="104"/>
      <c r="BS74" s="104"/>
      <c r="BT74" s="93"/>
      <c r="BU74" s="93"/>
      <c r="BV74" s="93"/>
      <c r="BW74" s="93"/>
      <c r="BX74" s="93"/>
      <c r="BY74" s="104"/>
      <c r="BZ74" s="104"/>
      <c r="CA74" s="93"/>
      <c r="CB74" s="93"/>
      <c r="CC74" s="93"/>
      <c r="CD74" s="93"/>
      <c r="CE74" s="93"/>
    </row>
    <row r="75" spans="2:83" ht="39" thickBot="1" x14ac:dyDescent="0.3">
      <c r="B75" s="308" t="s">
        <v>455</v>
      </c>
      <c r="C75" s="309" t="s">
        <v>456</v>
      </c>
      <c r="D75" s="309" t="s">
        <v>25</v>
      </c>
      <c r="E75" s="310" t="s">
        <v>26</v>
      </c>
      <c r="F75" s="307" t="s">
        <v>27</v>
      </c>
      <c r="G75" s="95" t="s">
        <v>28</v>
      </c>
      <c r="H75" s="95" t="s">
        <v>29</v>
      </c>
      <c r="I75" s="96" t="s">
        <v>102</v>
      </c>
      <c r="J75" s="95" t="s">
        <v>103</v>
      </c>
      <c r="K75" s="95" t="s">
        <v>104</v>
      </c>
      <c r="L75" s="95" t="s">
        <v>33</v>
      </c>
      <c r="M75" s="95" t="s">
        <v>105</v>
      </c>
      <c r="N75" s="95" t="s">
        <v>106</v>
      </c>
      <c r="O75" s="95" t="s">
        <v>36</v>
      </c>
      <c r="P75" s="99" t="s">
        <v>4</v>
      </c>
      <c r="Q75" s="100" t="s">
        <v>5</v>
      </c>
      <c r="R75" s="100" t="s">
        <v>5</v>
      </c>
      <c r="S75" s="100" t="s">
        <v>0</v>
      </c>
      <c r="T75" s="101" t="s">
        <v>1</v>
      </c>
      <c r="U75" s="102" t="s">
        <v>2</v>
      </c>
      <c r="V75" s="102" t="s">
        <v>3</v>
      </c>
      <c r="W75" s="99" t="s">
        <v>4</v>
      </c>
      <c r="X75" s="100" t="s">
        <v>5</v>
      </c>
      <c r="Y75" s="100" t="s">
        <v>5</v>
      </c>
      <c r="Z75" s="100" t="s">
        <v>0</v>
      </c>
      <c r="AA75" s="101" t="s">
        <v>1</v>
      </c>
      <c r="AB75" s="102" t="s">
        <v>2</v>
      </c>
      <c r="AC75" s="102" t="s">
        <v>3</v>
      </c>
      <c r="AD75" s="99" t="s">
        <v>4</v>
      </c>
      <c r="AE75" s="100" t="s">
        <v>5</v>
      </c>
      <c r="AF75" s="100" t="s">
        <v>5</v>
      </c>
      <c r="AG75" s="100" t="s">
        <v>0</v>
      </c>
      <c r="AH75" s="101" t="s">
        <v>1</v>
      </c>
      <c r="AI75" s="102" t="s">
        <v>2</v>
      </c>
      <c r="AJ75" s="102" t="s">
        <v>3</v>
      </c>
      <c r="AK75" s="99" t="s">
        <v>4</v>
      </c>
      <c r="AL75" s="100" t="s">
        <v>5</v>
      </c>
      <c r="AM75" s="100" t="s">
        <v>5</v>
      </c>
      <c r="AN75" s="100" t="s">
        <v>0</v>
      </c>
      <c r="AO75" s="101" t="s">
        <v>1</v>
      </c>
      <c r="AP75" s="102" t="s">
        <v>2</v>
      </c>
      <c r="AQ75" s="102" t="s">
        <v>3</v>
      </c>
      <c r="AR75" s="99" t="s">
        <v>4</v>
      </c>
      <c r="AS75" s="100" t="s">
        <v>5</v>
      </c>
      <c r="AT75" s="100" t="s">
        <v>5</v>
      </c>
      <c r="AU75" s="100" t="s">
        <v>0</v>
      </c>
      <c r="AV75" s="101" t="s">
        <v>1</v>
      </c>
      <c r="AW75" s="102" t="s">
        <v>2</v>
      </c>
      <c r="AX75" s="102" t="s">
        <v>3</v>
      </c>
      <c r="AY75" s="99" t="s">
        <v>4</v>
      </c>
      <c r="AZ75" s="100" t="s">
        <v>5</v>
      </c>
      <c r="BA75" s="100" t="s">
        <v>5</v>
      </c>
      <c r="BB75" s="100" t="s">
        <v>0</v>
      </c>
      <c r="BC75" s="101" t="s">
        <v>1</v>
      </c>
      <c r="BD75" s="102" t="s">
        <v>2</v>
      </c>
      <c r="BE75" s="102" t="s">
        <v>3</v>
      </c>
      <c r="BF75" s="99" t="s">
        <v>4</v>
      </c>
      <c r="BG75" s="100" t="s">
        <v>5</v>
      </c>
      <c r="BH75" s="100" t="s">
        <v>5</v>
      </c>
      <c r="BI75" s="100" t="s">
        <v>0</v>
      </c>
      <c r="BJ75" s="101" t="s">
        <v>1</v>
      </c>
      <c r="BK75" s="102" t="s">
        <v>2</v>
      </c>
      <c r="BL75" s="102" t="s">
        <v>3</v>
      </c>
      <c r="BM75" s="99" t="s">
        <v>4</v>
      </c>
      <c r="BN75" s="100" t="s">
        <v>5</v>
      </c>
      <c r="BO75" s="100" t="s">
        <v>5</v>
      </c>
      <c r="BP75" s="100" t="s">
        <v>0</v>
      </c>
      <c r="BQ75" s="101" t="s">
        <v>1</v>
      </c>
      <c r="BR75" s="102" t="s">
        <v>2</v>
      </c>
      <c r="BS75" s="102" t="s">
        <v>3</v>
      </c>
      <c r="BT75" s="99" t="s">
        <v>4</v>
      </c>
      <c r="BU75" s="100" t="s">
        <v>5</v>
      </c>
      <c r="BV75" s="100" t="s">
        <v>5</v>
      </c>
      <c r="BW75" s="100" t="s">
        <v>0</v>
      </c>
      <c r="BX75" s="101" t="s">
        <v>1</v>
      </c>
      <c r="BY75" s="102" t="s">
        <v>2</v>
      </c>
      <c r="BZ75" s="102" t="s">
        <v>3</v>
      </c>
      <c r="CA75" s="99" t="s">
        <v>4</v>
      </c>
      <c r="CB75" s="100" t="s">
        <v>5</v>
      </c>
      <c r="CC75" s="100" t="s">
        <v>5</v>
      </c>
      <c r="CD75" s="100" t="s">
        <v>0</v>
      </c>
      <c r="CE75" s="101" t="s">
        <v>1</v>
      </c>
    </row>
    <row r="76" spans="2:83" ht="12.75" customHeight="1" thickBot="1" x14ac:dyDescent="0.3">
      <c r="B76" s="12" t="s">
        <v>38</v>
      </c>
      <c r="C76" s="12" t="s">
        <v>38</v>
      </c>
      <c r="D76" s="12" t="s">
        <v>38</v>
      </c>
      <c r="E76" s="12"/>
      <c r="F76" s="12"/>
      <c r="G76" s="436" t="s">
        <v>38</v>
      </c>
      <c r="H76" s="437"/>
      <c r="I76" s="438"/>
      <c r="J76" s="11"/>
      <c r="K76" s="11"/>
      <c r="L76" s="12"/>
      <c r="M76" s="12"/>
      <c r="N76" s="12"/>
      <c r="O76" s="86"/>
      <c r="P76" s="306">
        <v>1</v>
      </c>
      <c r="Q76" s="306">
        <v>2</v>
      </c>
      <c r="R76" s="306">
        <v>3</v>
      </c>
      <c r="S76" s="306">
        <v>4</v>
      </c>
      <c r="T76" s="306">
        <v>5</v>
      </c>
      <c r="U76" s="102">
        <v>6</v>
      </c>
      <c r="V76" s="102">
        <v>7</v>
      </c>
      <c r="W76" s="306">
        <v>8</v>
      </c>
      <c r="X76" s="306">
        <v>9</v>
      </c>
      <c r="Y76" s="306">
        <v>10</v>
      </c>
      <c r="Z76" s="306">
        <v>11</v>
      </c>
      <c r="AA76" s="306">
        <v>12</v>
      </c>
      <c r="AB76" s="102">
        <v>13</v>
      </c>
      <c r="AC76" s="102">
        <v>14</v>
      </c>
      <c r="AD76" s="306">
        <v>15</v>
      </c>
      <c r="AE76" s="306">
        <v>16</v>
      </c>
      <c r="AF76" s="306">
        <v>17</v>
      </c>
      <c r="AG76" s="306">
        <v>18</v>
      </c>
      <c r="AH76" s="306">
        <v>19</v>
      </c>
      <c r="AI76" s="102">
        <v>20</v>
      </c>
      <c r="AJ76" s="102">
        <v>21</v>
      </c>
      <c r="AK76" s="306">
        <v>22</v>
      </c>
      <c r="AL76" s="306">
        <v>23</v>
      </c>
      <c r="AM76" s="306">
        <v>24</v>
      </c>
      <c r="AN76" s="306">
        <v>25</v>
      </c>
      <c r="AO76" s="306">
        <v>26</v>
      </c>
      <c r="AP76" s="102">
        <v>27</v>
      </c>
      <c r="AQ76" s="102">
        <v>28</v>
      </c>
      <c r="AR76" s="306">
        <v>29</v>
      </c>
      <c r="AS76" s="306">
        <v>30</v>
      </c>
      <c r="AT76" s="306">
        <v>24</v>
      </c>
      <c r="AU76" s="306">
        <v>25</v>
      </c>
      <c r="AV76" s="306">
        <v>26</v>
      </c>
      <c r="AW76" s="102">
        <v>27</v>
      </c>
      <c r="AX76" s="102">
        <v>28</v>
      </c>
      <c r="AY76" s="306">
        <v>29</v>
      </c>
      <c r="AZ76" s="306">
        <v>30</v>
      </c>
      <c r="BA76" s="306">
        <v>1</v>
      </c>
      <c r="BB76" s="306">
        <v>2</v>
      </c>
      <c r="BC76" s="306">
        <v>3</v>
      </c>
      <c r="BD76" s="102">
        <v>4</v>
      </c>
      <c r="BE76" s="102">
        <v>5</v>
      </c>
      <c r="BF76" s="306">
        <v>6</v>
      </c>
      <c r="BG76" s="306">
        <v>7</v>
      </c>
      <c r="BH76" s="306">
        <v>8</v>
      </c>
      <c r="BI76" s="306">
        <v>9</v>
      </c>
      <c r="BJ76" s="306">
        <v>10</v>
      </c>
      <c r="BK76" s="102">
        <v>11</v>
      </c>
      <c r="BL76" s="102">
        <v>12</v>
      </c>
      <c r="BM76" s="306">
        <v>13</v>
      </c>
      <c r="BN76" s="306">
        <v>14</v>
      </c>
      <c r="BO76" s="306">
        <v>15</v>
      </c>
      <c r="BP76" s="306">
        <v>16</v>
      </c>
      <c r="BQ76" s="306">
        <v>17</v>
      </c>
      <c r="BR76" s="102">
        <v>18</v>
      </c>
      <c r="BS76" s="102">
        <v>19</v>
      </c>
      <c r="BT76" s="306">
        <v>20</v>
      </c>
      <c r="BU76" s="306">
        <v>21</v>
      </c>
      <c r="BV76" s="306">
        <v>22</v>
      </c>
      <c r="BW76" s="306">
        <v>23</v>
      </c>
      <c r="BX76" s="306">
        <v>24</v>
      </c>
      <c r="BY76" s="102">
        <v>25</v>
      </c>
      <c r="BZ76" s="102">
        <v>26</v>
      </c>
      <c r="CA76" s="306">
        <v>27</v>
      </c>
      <c r="CB76" s="306">
        <v>28</v>
      </c>
      <c r="CC76" s="306">
        <v>29</v>
      </c>
      <c r="CD76" s="306">
        <v>30</v>
      </c>
      <c r="CE76" s="306">
        <v>31</v>
      </c>
    </row>
    <row r="77" spans="2:83" s="21" customFormat="1" ht="51" customHeight="1" thickBot="1" x14ac:dyDescent="0.3">
      <c r="B77" s="480">
        <v>45081</v>
      </c>
      <c r="C77" s="480">
        <v>2467343</v>
      </c>
      <c r="D77" s="440" t="s">
        <v>203</v>
      </c>
      <c r="E77" s="440" t="s">
        <v>40</v>
      </c>
      <c r="F77" s="62" t="s">
        <v>181</v>
      </c>
      <c r="G77" s="444" t="s">
        <v>182</v>
      </c>
      <c r="H77" s="30" t="s">
        <v>183</v>
      </c>
      <c r="I77" s="31" t="s">
        <v>49</v>
      </c>
      <c r="J77" s="75">
        <v>44056</v>
      </c>
      <c r="K77" s="75">
        <v>44057</v>
      </c>
      <c r="L77" s="32" t="s">
        <v>87</v>
      </c>
      <c r="M77" s="64"/>
      <c r="N77" s="32"/>
      <c r="O77" s="427">
        <v>17000</v>
      </c>
      <c r="P77" s="94"/>
      <c r="Q77" s="92"/>
      <c r="R77" s="92"/>
      <c r="S77" s="92"/>
      <c r="T77" s="92"/>
      <c r="U77" s="104"/>
      <c r="V77" s="104"/>
      <c r="W77" s="92"/>
      <c r="X77" s="92"/>
      <c r="Y77" s="92"/>
      <c r="Z77" s="92"/>
      <c r="AA77" s="92"/>
      <c r="AB77" s="104"/>
      <c r="AC77" s="104"/>
      <c r="AD77" s="92"/>
      <c r="AE77" s="92"/>
      <c r="AF77" s="92"/>
      <c r="AG77" s="92"/>
      <c r="AH77" s="92"/>
      <c r="AI77" s="104"/>
      <c r="AJ77" s="104"/>
      <c r="AK77" s="92"/>
      <c r="AL77" s="92"/>
      <c r="AM77" s="92"/>
      <c r="AN77" s="92"/>
      <c r="AO77" s="92"/>
      <c r="AP77" s="104"/>
      <c r="AQ77" s="104"/>
      <c r="AR77" s="92"/>
      <c r="AS77" s="92"/>
      <c r="AT77" s="92"/>
      <c r="AU77" s="92"/>
      <c r="AV77" s="92"/>
      <c r="AW77" s="104"/>
      <c r="AX77" s="104"/>
      <c r="AY77" s="92"/>
      <c r="AZ77" s="92"/>
      <c r="BA77" s="92"/>
      <c r="BB77" s="92"/>
      <c r="BC77" s="92"/>
      <c r="BD77" s="104"/>
      <c r="BE77" s="104"/>
      <c r="BF77" s="92"/>
      <c r="BG77" s="92"/>
      <c r="BH77" s="92"/>
      <c r="BI77" s="92"/>
      <c r="BJ77" s="92"/>
      <c r="BK77" s="104"/>
      <c r="BL77" s="104"/>
      <c r="BM77" s="92"/>
      <c r="BN77" s="92"/>
      <c r="BO77" s="92"/>
      <c r="BP77" s="92"/>
      <c r="BQ77" s="92"/>
      <c r="BR77" s="104"/>
      <c r="BS77" s="104"/>
      <c r="BT77" s="92"/>
      <c r="BU77" s="92"/>
      <c r="BV77" s="92"/>
      <c r="BW77" s="92"/>
      <c r="BX77" s="92"/>
      <c r="BY77" s="104"/>
      <c r="BZ77" s="104"/>
      <c r="CA77" s="92"/>
      <c r="CB77" s="92"/>
      <c r="CC77" s="92"/>
      <c r="CD77" s="92"/>
      <c r="CE77" s="92"/>
    </row>
    <row r="78" spans="2:83" s="21" customFormat="1" ht="39" thickBot="1" x14ac:dyDescent="0.3">
      <c r="B78" s="481"/>
      <c r="C78" s="481"/>
      <c r="D78" s="440"/>
      <c r="E78" s="440"/>
      <c r="F78" s="62" t="s">
        <v>184</v>
      </c>
      <c r="G78" s="444"/>
      <c r="H78" s="30" t="s">
        <v>185</v>
      </c>
      <c r="I78" s="31" t="s">
        <v>78</v>
      </c>
      <c r="J78" s="75">
        <v>44046</v>
      </c>
      <c r="K78" s="75">
        <v>44057</v>
      </c>
      <c r="L78" s="32" t="s">
        <v>60</v>
      </c>
      <c r="M78" s="64"/>
      <c r="N78" s="32"/>
      <c r="O78" s="428"/>
      <c r="P78" s="92"/>
      <c r="Q78" s="92"/>
      <c r="R78" s="92"/>
      <c r="S78" s="92"/>
      <c r="T78" s="92"/>
      <c r="U78" s="104"/>
      <c r="V78" s="104"/>
      <c r="W78" s="92"/>
      <c r="X78" s="92"/>
      <c r="Y78" s="92"/>
      <c r="Z78" s="92"/>
      <c r="AA78" s="92"/>
      <c r="AB78" s="104"/>
      <c r="AC78" s="104"/>
      <c r="AD78" s="92"/>
      <c r="AE78" s="92"/>
      <c r="AF78" s="92"/>
      <c r="AG78" s="92"/>
      <c r="AH78" s="92"/>
      <c r="AI78" s="104"/>
      <c r="AJ78" s="104"/>
      <c r="AK78" s="92"/>
      <c r="AL78" s="92"/>
      <c r="AM78" s="92"/>
      <c r="AN78" s="92"/>
      <c r="AO78" s="92"/>
      <c r="AP78" s="104"/>
      <c r="AQ78" s="104"/>
      <c r="AR78" s="92"/>
      <c r="AS78" s="92"/>
      <c r="AT78" s="92"/>
      <c r="AU78" s="92"/>
      <c r="AV78" s="92"/>
      <c r="AW78" s="104"/>
      <c r="AX78" s="104"/>
      <c r="AY78" s="92"/>
      <c r="AZ78" s="92"/>
      <c r="BA78" s="92"/>
      <c r="BB78" s="92"/>
      <c r="BC78" s="92"/>
      <c r="BD78" s="104"/>
      <c r="BE78" s="104"/>
      <c r="BF78" s="92"/>
      <c r="BG78" s="92"/>
      <c r="BH78" s="92"/>
      <c r="BI78" s="92"/>
      <c r="BJ78" s="92"/>
      <c r="BK78" s="104"/>
      <c r="BL78" s="104"/>
      <c r="BM78" s="92"/>
      <c r="BN78" s="92"/>
      <c r="BO78" s="92"/>
      <c r="BP78" s="92"/>
      <c r="BQ78" s="92"/>
      <c r="BR78" s="104"/>
      <c r="BS78" s="104"/>
      <c r="BT78" s="92"/>
      <c r="BU78" s="92"/>
      <c r="BV78" s="92"/>
      <c r="BW78" s="92"/>
      <c r="BX78" s="92"/>
      <c r="BY78" s="104"/>
      <c r="BZ78" s="104"/>
      <c r="CA78" s="92"/>
      <c r="CB78" s="92"/>
      <c r="CC78" s="92"/>
      <c r="CD78" s="92"/>
      <c r="CE78" s="92"/>
    </row>
    <row r="79" spans="2:83" s="21" customFormat="1" ht="39" thickBot="1" x14ac:dyDescent="0.3">
      <c r="B79" s="481"/>
      <c r="C79" s="481"/>
      <c r="D79" s="440"/>
      <c r="E79" s="440"/>
      <c r="F79" s="430" t="s">
        <v>186</v>
      </c>
      <c r="G79" s="444"/>
      <c r="H79" s="30" t="s">
        <v>187</v>
      </c>
      <c r="I79" s="31" t="s">
        <v>188</v>
      </c>
      <c r="J79" s="75">
        <v>44025</v>
      </c>
      <c r="K79" s="75">
        <v>44057</v>
      </c>
      <c r="L79" s="32" t="s">
        <v>95</v>
      </c>
      <c r="M79" s="64"/>
      <c r="N79" s="32"/>
      <c r="O79" s="428"/>
      <c r="P79" s="92"/>
      <c r="Q79" s="92"/>
      <c r="R79" s="92"/>
      <c r="S79" s="92"/>
      <c r="T79" s="92"/>
      <c r="U79" s="104"/>
      <c r="V79" s="104"/>
      <c r="W79" s="92"/>
      <c r="X79" s="92"/>
      <c r="Y79" s="92"/>
      <c r="Z79" s="92"/>
      <c r="AA79" s="92"/>
      <c r="AB79" s="104"/>
      <c r="AC79" s="104"/>
      <c r="AD79" s="92"/>
      <c r="AE79" s="92"/>
      <c r="AF79" s="92"/>
      <c r="AG79" s="92"/>
      <c r="AH79" s="92"/>
      <c r="AI79" s="104"/>
      <c r="AJ79" s="104"/>
      <c r="AK79" s="92"/>
      <c r="AL79" s="92"/>
      <c r="AM79" s="92"/>
      <c r="AN79" s="92"/>
      <c r="AO79" s="92"/>
      <c r="AP79" s="104"/>
      <c r="AQ79" s="104"/>
      <c r="AR79" s="92"/>
      <c r="AS79" s="92"/>
      <c r="AT79" s="92"/>
      <c r="AU79" s="92"/>
      <c r="AV79" s="92"/>
      <c r="AW79" s="104"/>
      <c r="AX79" s="104"/>
      <c r="AY79" s="92"/>
      <c r="AZ79" s="92"/>
      <c r="BA79" s="92"/>
      <c r="BB79" s="92"/>
      <c r="BC79" s="92"/>
      <c r="BD79" s="104"/>
      <c r="BE79" s="104"/>
      <c r="BF79" s="92"/>
      <c r="BG79" s="92"/>
      <c r="BH79" s="92"/>
      <c r="BI79" s="92"/>
      <c r="BJ79" s="92"/>
      <c r="BK79" s="104"/>
      <c r="BL79" s="104"/>
      <c r="BM79" s="92"/>
      <c r="BN79" s="92"/>
      <c r="BO79" s="92"/>
      <c r="BP79" s="92"/>
      <c r="BQ79" s="92"/>
      <c r="BR79" s="104"/>
      <c r="BS79" s="104"/>
      <c r="BT79" s="92"/>
      <c r="BU79" s="92"/>
      <c r="BV79" s="92"/>
      <c r="BW79" s="92"/>
      <c r="BX79" s="92"/>
      <c r="BY79" s="104"/>
      <c r="BZ79" s="104"/>
      <c r="CA79" s="92"/>
      <c r="CB79" s="92"/>
      <c r="CC79" s="92"/>
      <c r="CD79" s="92"/>
      <c r="CE79" s="92"/>
    </row>
    <row r="80" spans="2:83" s="21" customFormat="1" ht="64.5" thickBot="1" x14ac:dyDescent="0.3">
      <c r="B80" s="481"/>
      <c r="C80" s="481"/>
      <c r="D80" s="440"/>
      <c r="E80" s="440"/>
      <c r="F80" s="430"/>
      <c r="G80" s="444"/>
      <c r="H80" s="30" t="s">
        <v>189</v>
      </c>
      <c r="I80" s="31" t="s">
        <v>190</v>
      </c>
      <c r="J80" s="22">
        <v>43734</v>
      </c>
      <c r="K80" s="22">
        <v>43796</v>
      </c>
      <c r="L80" s="32" t="s">
        <v>53</v>
      </c>
      <c r="M80" s="64"/>
      <c r="N80" s="32" t="s">
        <v>219</v>
      </c>
      <c r="O80" s="428"/>
      <c r="P80" s="92"/>
      <c r="Q80" s="92"/>
      <c r="R80" s="92"/>
      <c r="S80" s="92"/>
      <c r="T80" s="92"/>
      <c r="U80" s="104"/>
      <c r="V80" s="104"/>
      <c r="W80" s="92"/>
      <c r="X80" s="92"/>
      <c r="Y80" s="92"/>
      <c r="Z80" s="92"/>
      <c r="AA80" s="92"/>
      <c r="AB80" s="104"/>
      <c r="AC80" s="104"/>
      <c r="AD80" s="92"/>
      <c r="AE80" s="92"/>
      <c r="AF80" s="92"/>
      <c r="AG80" s="92"/>
      <c r="AH80" s="92"/>
      <c r="AI80" s="104"/>
      <c r="AJ80" s="104"/>
      <c r="AK80" s="92"/>
      <c r="AL80" s="92"/>
      <c r="AM80" s="92"/>
      <c r="AN80" s="92"/>
      <c r="AO80" s="92"/>
      <c r="AP80" s="104"/>
      <c r="AQ80" s="104"/>
      <c r="AR80" s="92"/>
      <c r="AS80" s="92"/>
      <c r="AT80" s="92"/>
      <c r="AU80" s="92"/>
      <c r="AV80" s="92"/>
      <c r="AW80" s="104"/>
      <c r="AX80" s="104"/>
      <c r="AY80" s="92"/>
      <c r="AZ80" s="92"/>
      <c r="BA80" s="92"/>
      <c r="BB80" s="92"/>
      <c r="BC80" s="92"/>
      <c r="BD80" s="104"/>
      <c r="BE80" s="104"/>
      <c r="BF80" s="92"/>
      <c r="BG80" s="92"/>
      <c r="BH80" s="92"/>
      <c r="BI80" s="92"/>
      <c r="BJ80" s="92"/>
      <c r="BK80" s="104"/>
      <c r="BL80" s="104"/>
      <c r="BM80" s="92"/>
      <c r="BN80" s="92"/>
      <c r="BO80" s="92"/>
      <c r="BP80" s="92"/>
      <c r="BQ80" s="92"/>
      <c r="BR80" s="104"/>
      <c r="BS80" s="104"/>
      <c r="BT80" s="92"/>
      <c r="BU80" s="92"/>
      <c r="BV80" s="92"/>
      <c r="BW80" s="92"/>
      <c r="BX80" s="92"/>
      <c r="BY80" s="104"/>
      <c r="BZ80" s="104"/>
      <c r="CA80" s="92"/>
      <c r="CB80" s="92"/>
      <c r="CC80" s="92"/>
      <c r="CD80" s="92"/>
      <c r="CE80" s="92"/>
    </row>
    <row r="81" spans="2:83" s="21" customFormat="1" ht="39" thickBot="1" x14ac:dyDescent="0.3">
      <c r="B81" s="481"/>
      <c r="C81" s="481"/>
      <c r="D81" s="440"/>
      <c r="E81" s="440"/>
      <c r="F81" s="62" t="s">
        <v>191</v>
      </c>
      <c r="G81" s="444"/>
      <c r="H81" s="30" t="s">
        <v>192</v>
      </c>
      <c r="I81" s="31" t="s">
        <v>118</v>
      </c>
      <c r="J81" s="75">
        <v>44057</v>
      </c>
      <c r="K81" s="75">
        <v>44057</v>
      </c>
      <c r="L81" s="32" t="s">
        <v>95</v>
      </c>
      <c r="M81" s="64"/>
      <c r="N81" s="32"/>
      <c r="O81" s="428"/>
      <c r="P81" s="92"/>
      <c r="Q81" s="92"/>
      <c r="R81" s="92"/>
      <c r="S81" s="92"/>
      <c r="T81" s="92"/>
      <c r="U81" s="104"/>
      <c r="V81" s="104"/>
      <c r="W81" s="92"/>
      <c r="X81" s="92"/>
      <c r="Y81" s="92"/>
      <c r="Z81" s="92"/>
      <c r="AA81" s="92"/>
      <c r="AB81" s="104"/>
      <c r="AC81" s="104"/>
      <c r="AD81" s="92"/>
      <c r="AE81" s="92"/>
      <c r="AF81" s="92"/>
      <c r="AG81" s="92"/>
      <c r="AH81" s="92"/>
      <c r="AI81" s="104"/>
      <c r="AJ81" s="104"/>
      <c r="AK81" s="92"/>
      <c r="AL81" s="92"/>
      <c r="AM81" s="92"/>
      <c r="AN81" s="92"/>
      <c r="AO81" s="92"/>
      <c r="AP81" s="104"/>
      <c r="AQ81" s="104"/>
      <c r="AR81" s="92"/>
      <c r="AS81" s="92"/>
      <c r="AT81" s="92"/>
      <c r="AU81" s="92"/>
      <c r="AV81" s="92"/>
      <c r="AW81" s="104"/>
      <c r="AX81" s="104"/>
      <c r="AY81" s="92"/>
      <c r="AZ81" s="92"/>
      <c r="BA81" s="92"/>
      <c r="BB81" s="92"/>
      <c r="BC81" s="92"/>
      <c r="BD81" s="104"/>
      <c r="BE81" s="104"/>
      <c r="BF81" s="92"/>
      <c r="BG81" s="92"/>
      <c r="BH81" s="92"/>
      <c r="BI81" s="92"/>
      <c r="BJ81" s="92"/>
      <c r="BK81" s="104"/>
      <c r="BL81" s="104"/>
      <c r="BM81" s="92"/>
      <c r="BN81" s="92"/>
      <c r="BO81" s="92"/>
      <c r="BP81" s="92"/>
      <c r="BQ81" s="92"/>
      <c r="BR81" s="104"/>
      <c r="BS81" s="104"/>
      <c r="BT81" s="92"/>
      <c r="BU81" s="92"/>
      <c r="BV81" s="92"/>
      <c r="BW81" s="92"/>
      <c r="BX81" s="92"/>
      <c r="BY81" s="104"/>
      <c r="BZ81" s="104"/>
      <c r="CA81" s="92"/>
      <c r="CB81" s="92"/>
      <c r="CC81" s="92"/>
      <c r="CD81" s="92"/>
      <c r="CE81" s="92"/>
    </row>
    <row r="82" spans="2:83" s="21" customFormat="1" ht="56.25" customHeight="1" thickBot="1" x14ac:dyDescent="0.3">
      <c r="B82" s="481"/>
      <c r="C82" s="481"/>
      <c r="D82" s="440"/>
      <c r="E82" s="440"/>
      <c r="F82" s="62" t="s">
        <v>193</v>
      </c>
      <c r="G82" s="444"/>
      <c r="H82" s="30" t="s">
        <v>194</v>
      </c>
      <c r="I82" s="31" t="s">
        <v>177</v>
      </c>
      <c r="J82" s="75">
        <v>44055</v>
      </c>
      <c r="K82" s="75">
        <v>44057</v>
      </c>
      <c r="L82" s="32" t="s">
        <v>45</v>
      </c>
      <c r="M82" s="64"/>
      <c r="N82" s="32"/>
      <c r="O82" s="428"/>
      <c r="P82" s="92"/>
      <c r="Q82" s="92"/>
      <c r="R82" s="92"/>
      <c r="S82" s="92"/>
      <c r="T82" s="92"/>
      <c r="U82" s="104"/>
      <c r="V82" s="104"/>
      <c r="W82" s="92"/>
      <c r="X82" s="92"/>
      <c r="Y82" s="92"/>
      <c r="Z82" s="92"/>
      <c r="AA82" s="92"/>
      <c r="AB82" s="104"/>
      <c r="AC82" s="104"/>
      <c r="AD82" s="92"/>
      <c r="AE82" s="92"/>
      <c r="AF82" s="92"/>
      <c r="AG82" s="92"/>
      <c r="AH82" s="92"/>
      <c r="AI82" s="104"/>
      <c r="AJ82" s="104"/>
      <c r="AK82" s="92"/>
      <c r="AL82" s="92"/>
      <c r="AM82" s="92"/>
      <c r="AN82" s="92"/>
      <c r="AO82" s="92"/>
      <c r="AP82" s="104"/>
      <c r="AQ82" s="104"/>
      <c r="AR82" s="92"/>
      <c r="AS82" s="92"/>
      <c r="AT82" s="92"/>
      <c r="AU82" s="92"/>
      <c r="AV82" s="92"/>
      <c r="AW82" s="104"/>
      <c r="AX82" s="104"/>
      <c r="AY82" s="92"/>
      <c r="AZ82" s="92"/>
      <c r="BA82" s="92"/>
      <c r="BB82" s="92"/>
      <c r="BC82" s="92"/>
      <c r="BD82" s="104"/>
      <c r="BE82" s="104"/>
      <c r="BF82" s="92"/>
      <c r="BG82" s="92"/>
      <c r="BH82" s="92"/>
      <c r="BI82" s="92"/>
      <c r="BJ82" s="92"/>
      <c r="BK82" s="104"/>
      <c r="BL82" s="104"/>
      <c r="BM82" s="92"/>
      <c r="BN82" s="92"/>
      <c r="BO82" s="92"/>
      <c r="BP82" s="92"/>
      <c r="BQ82" s="92"/>
      <c r="BR82" s="104"/>
      <c r="BS82" s="104"/>
      <c r="BT82" s="92"/>
      <c r="BU82" s="92"/>
      <c r="BV82" s="92"/>
      <c r="BW82" s="92"/>
      <c r="BX82" s="92"/>
      <c r="BY82" s="104"/>
      <c r="BZ82" s="104"/>
      <c r="CA82" s="92"/>
      <c r="CB82" s="92"/>
      <c r="CC82" s="92"/>
      <c r="CD82" s="92"/>
      <c r="CE82" s="92"/>
    </row>
    <row r="83" spans="2:83" s="21" customFormat="1" ht="39" thickBot="1" x14ac:dyDescent="0.3">
      <c r="B83" s="481"/>
      <c r="C83" s="481"/>
      <c r="D83" s="440"/>
      <c r="E83" s="440"/>
      <c r="F83" s="62" t="s">
        <v>195</v>
      </c>
      <c r="G83" s="444"/>
      <c r="H83" s="30" t="s">
        <v>196</v>
      </c>
      <c r="I83" s="31" t="s">
        <v>197</v>
      </c>
      <c r="J83" s="75">
        <v>44055</v>
      </c>
      <c r="K83" s="75">
        <v>44057</v>
      </c>
      <c r="L83" s="32" t="s">
        <v>45</v>
      </c>
      <c r="M83" s="64"/>
      <c r="N83" s="32"/>
      <c r="O83" s="428"/>
      <c r="P83" s="92"/>
      <c r="Q83" s="92"/>
      <c r="R83" s="92"/>
      <c r="S83" s="92"/>
      <c r="T83" s="92"/>
      <c r="U83" s="104"/>
      <c r="V83" s="104"/>
      <c r="W83" s="92"/>
      <c r="X83" s="92"/>
      <c r="Y83" s="92"/>
      <c r="Z83" s="92"/>
      <c r="AA83" s="92"/>
      <c r="AB83" s="104"/>
      <c r="AC83" s="104"/>
      <c r="AD83" s="92"/>
      <c r="AE83" s="92"/>
      <c r="AF83" s="92"/>
      <c r="AG83" s="92"/>
      <c r="AH83" s="92"/>
      <c r="AI83" s="104"/>
      <c r="AJ83" s="104"/>
      <c r="AK83" s="92"/>
      <c r="AL83" s="92"/>
      <c r="AM83" s="92"/>
      <c r="AN83" s="92"/>
      <c r="AO83" s="92"/>
      <c r="AP83" s="104"/>
      <c r="AQ83" s="104"/>
      <c r="AR83" s="92"/>
      <c r="AS83" s="92"/>
      <c r="AT83" s="92"/>
      <c r="AU83" s="92"/>
      <c r="AV83" s="92"/>
      <c r="AW83" s="104"/>
      <c r="AX83" s="104"/>
      <c r="AY83" s="92"/>
      <c r="AZ83" s="92"/>
      <c r="BA83" s="92"/>
      <c r="BB83" s="92"/>
      <c r="BC83" s="92"/>
      <c r="BD83" s="104"/>
      <c r="BE83" s="104"/>
      <c r="BF83" s="92"/>
      <c r="BG83" s="92"/>
      <c r="BH83" s="92"/>
      <c r="BI83" s="92"/>
      <c r="BJ83" s="92"/>
      <c r="BK83" s="104"/>
      <c r="BL83" s="104"/>
      <c r="BM83" s="92"/>
      <c r="BN83" s="92"/>
      <c r="BO83" s="92"/>
      <c r="BP83" s="92"/>
      <c r="BQ83" s="92"/>
      <c r="BR83" s="104"/>
      <c r="BS83" s="104"/>
      <c r="BT83" s="92"/>
      <c r="BU83" s="92"/>
      <c r="BV83" s="92"/>
      <c r="BW83" s="92"/>
      <c r="BX83" s="92"/>
      <c r="BY83" s="104"/>
      <c r="BZ83" s="104"/>
      <c r="CA83" s="92"/>
      <c r="CB83" s="92"/>
      <c r="CC83" s="92"/>
      <c r="CD83" s="92"/>
      <c r="CE83" s="92"/>
    </row>
    <row r="84" spans="2:83" s="21" customFormat="1" ht="39" thickBot="1" x14ac:dyDescent="0.3">
      <c r="B84" s="481"/>
      <c r="C84" s="481"/>
      <c r="D84" s="440"/>
      <c r="E84" s="440"/>
      <c r="F84" s="62" t="s">
        <v>198</v>
      </c>
      <c r="G84" s="444"/>
      <c r="H84" s="30" t="s">
        <v>199</v>
      </c>
      <c r="I84" s="31" t="s">
        <v>118</v>
      </c>
      <c r="J84" s="75">
        <v>44046</v>
      </c>
      <c r="K84" s="75">
        <v>44046</v>
      </c>
      <c r="L84" s="112" t="s">
        <v>217</v>
      </c>
      <c r="M84" s="64"/>
      <c r="N84" s="32"/>
      <c r="O84" s="428"/>
      <c r="P84" s="92"/>
      <c r="Q84" s="92"/>
      <c r="R84" s="92"/>
      <c r="S84" s="92"/>
      <c r="T84" s="92"/>
      <c r="U84" s="104"/>
      <c r="V84" s="104"/>
      <c r="W84" s="92"/>
      <c r="X84" s="92"/>
      <c r="Y84" s="92"/>
      <c r="Z84" s="92"/>
      <c r="AA84" s="92"/>
      <c r="AB84" s="104"/>
      <c r="AC84" s="104"/>
      <c r="AD84" s="92"/>
      <c r="AE84" s="92"/>
      <c r="AF84" s="92"/>
      <c r="AG84" s="92"/>
      <c r="AH84" s="92"/>
      <c r="AI84" s="104"/>
      <c r="AJ84" s="104"/>
      <c r="AK84" s="92"/>
      <c r="AL84" s="92"/>
      <c r="AM84" s="92"/>
      <c r="AN84" s="92"/>
      <c r="AO84" s="92"/>
      <c r="AP84" s="104"/>
      <c r="AQ84" s="104"/>
      <c r="AR84" s="92"/>
      <c r="AS84" s="92"/>
      <c r="AT84" s="92"/>
      <c r="AU84" s="92"/>
      <c r="AV84" s="92"/>
      <c r="AW84" s="104"/>
      <c r="AX84" s="104"/>
      <c r="AY84" s="92"/>
      <c r="AZ84" s="92"/>
      <c r="BA84" s="92"/>
      <c r="BB84" s="92"/>
      <c r="BC84" s="92"/>
      <c r="BD84" s="104"/>
      <c r="BE84" s="104"/>
      <c r="BF84" s="92"/>
      <c r="BG84" s="92"/>
      <c r="BH84" s="92"/>
      <c r="BI84" s="92"/>
      <c r="BJ84" s="92"/>
      <c r="BK84" s="104"/>
      <c r="BL84" s="104"/>
      <c r="BM84" s="92"/>
      <c r="BN84" s="92"/>
      <c r="BO84" s="92"/>
      <c r="BP84" s="92"/>
      <c r="BQ84" s="92"/>
      <c r="BR84" s="104"/>
      <c r="BS84" s="104"/>
      <c r="BT84" s="92"/>
      <c r="BU84" s="92"/>
      <c r="BV84" s="92"/>
      <c r="BW84" s="92"/>
      <c r="BX84" s="92"/>
      <c r="BY84" s="104"/>
      <c r="BZ84" s="104"/>
      <c r="CA84" s="92"/>
      <c r="CB84" s="92"/>
      <c r="CC84" s="92"/>
      <c r="CD84" s="92"/>
      <c r="CE84" s="92"/>
    </row>
    <row r="85" spans="2:83" s="21" customFormat="1" ht="13.5" thickBot="1" x14ac:dyDescent="0.3">
      <c r="B85" s="482"/>
      <c r="C85" s="482"/>
      <c r="D85" s="440"/>
      <c r="E85" s="440"/>
      <c r="F85" s="62" t="s">
        <v>200</v>
      </c>
      <c r="G85" s="444"/>
      <c r="H85" s="30" t="s">
        <v>200</v>
      </c>
      <c r="I85" s="31" t="s">
        <v>49</v>
      </c>
      <c r="J85" s="75">
        <v>44060</v>
      </c>
      <c r="K85" s="75">
        <v>44061</v>
      </c>
      <c r="L85" s="32"/>
      <c r="M85" s="64"/>
      <c r="N85" s="32"/>
      <c r="O85" s="429"/>
      <c r="P85" s="92"/>
      <c r="Q85" s="92"/>
      <c r="R85" s="92"/>
      <c r="S85" s="92"/>
      <c r="T85" s="92"/>
      <c r="U85" s="104"/>
      <c r="V85" s="104"/>
      <c r="W85" s="92"/>
      <c r="X85" s="92"/>
      <c r="Y85" s="92"/>
      <c r="Z85" s="92"/>
      <c r="AA85" s="92"/>
      <c r="AB85" s="104"/>
      <c r="AC85" s="104"/>
      <c r="AD85" s="92"/>
      <c r="AE85" s="92"/>
      <c r="AF85" s="92"/>
      <c r="AG85" s="92"/>
      <c r="AH85" s="92"/>
      <c r="AI85" s="104"/>
      <c r="AJ85" s="104"/>
      <c r="AK85" s="92"/>
      <c r="AL85" s="92"/>
      <c r="AM85" s="92"/>
      <c r="AN85" s="92"/>
      <c r="AO85" s="92"/>
      <c r="AP85" s="104"/>
      <c r="AQ85" s="104"/>
      <c r="AR85" s="92"/>
      <c r="AS85" s="92"/>
      <c r="AT85" s="92"/>
      <c r="AU85" s="92"/>
      <c r="AV85" s="92"/>
      <c r="AW85" s="104"/>
      <c r="AX85" s="104"/>
      <c r="AY85" s="92"/>
      <c r="AZ85" s="92"/>
      <c r="BA85" s="92"/>
      <c r="BB85" s="92"/>
      <c r="BC85" s="92"/>
      <c r="BD85" s="104"/>
      <c r="BE85" s="104"/>
      <c r="BF85" s="92"/>
      <c r="BG85" s="92"/>
      <c r="BH85" s="92"/>
      <c r="BI85" s="92"/>
      <c r="BJ85" s="92"/>
      <c r="BK85" s="104"/>
      <c r="BL85" s="104"/>
      <c r="BM85" s="92"/>
      <c r="BN85" s="92"/>
      <c r="BO85" s="92"/>
      <c r="BP85" s="92"/>
      <c r="BQ85" s="92"/>
      <c r="BR85" s="104"/>
      <c r="BS85" s="104"/>
      <c r="BT85" s="92"/>
      <c r="BU85" s="92"/>
      <c r="BV85" s="92"/>
      <c r="BW85" s="92"/>
      <c r="BX85" s="92"/>
      <c r="BY85" s="104"/>
      <c r="BZ85" s="104"/>
      <c r="CA85" s="92"/>
      <c r="CB85" s="92"/>
      <c r="CC85" s="92"/>
      <c r="CD85" s="92"/>
      <c r="CE85" s="92"/>
    </row>
    <row r="86" spans="2:83" ht="13.5" thickBot="1" x14ac:dyDescent="0.3">
      <c r="B86" s="67" t="s">
        <v>201</v>
      </c>
      <c r="C86" s="67" t="s">
        <v>201</v>
      </c>
      <c r="D86" s="67" t="s">
        <v>201</v>
      </c>
      <c r="E86" s="67"/>
      <c r="F86" s="67"/>
      <c r="G86" s="431" t="s">
        <v>201</v>
      </c>
      <c r="H86" s="432"/>
      <c r="I86" s="67"/>
      <c r="J86" s="67"/>
      <c r="K86" s="36">
        <v>44061</v>
      </c>
      <c r="L86" s="68"/>
      <c r="M86" s="68"/>
      <c r="N86" s="68"/>
      <c r="O86" s="88">
        <f>SUM(O5:O85)</f>
        <v>170000</v>
      </c>
      <c r="P86" s="93"/>
      <c r="Q86" s="93"/>
      <c r="R86" s="93"/>
      <c r="S86" s="93"/>
      <c r="T86" s="93"/>
      <c r="U86" s="104"/>
      <c r="V86" s="104"/>
      <c r="W86" s="93"/>
      <c r="X86" s="93"/>
      <c r="Y86" s="93"/>
      <c r="Z86" s="93"/>
      <c r="AA86" s="93"/>
      <c r="AB86" s="104"/>
      <c r="AC86" s="104"/>
      <c r="AD86" s="93"/>
      <c r="AE86" s="93"/>
      <c r="AF86" s="93"/>
      <c r="AG86" s="93"/>
      <c r="AH86" s="93"/>
      <c r="AI86" s="104"/>
      <c r="AJ86" s="104"/>
      <c r="AK86" s="93"/>
      <c r="AL86" s="93"/>
      <c r="AM86" s="93"/>
      <c r="AN86" s="93"/>
      <c r="AO86" s="93"/>
      <c r="AP86" s="104"/>
      <c r="AQ86" s="104"/>
      <c r="AR86" s="93"/>
      <c r="AS86" s="93"/>
      <c r="AT86" s="93"/>
      <c r="AU86" s="93"/>
      <c r="AV86" s="93"/>
      <c r="AW86" s="104"/>
      <c r="AX86" s="104"/>
      <c r="AY86" s="93"/>
      <c r="AZ86" s="93"/>
      <c r="BA86" s="93"/>
      <c r="BB86" s="93"/>
      <c r="BC86" s="93"/>
      <c r="BD86" s="104"/>
      <c r="BE86" s="104"/>
      <c r="BF86" s="93"/>
      <c r="BG86" s="93"/>
      <c r="BH86" s="93"/>
      <c r="BI86" s="93"/>
      <c r="BJ86" s="93"/>
      <c r="BK86" s="104"/>
      <c r="BL86" s="104"/>
      <c r="BM86" s="93"/>
      <c r="BN86" s="93"/>
      <c r="BO86" s="93"/>
      <c r="BP86" s="93"/>
      <c r="BQ86" s="93"/>
      <c r="BR86" s="104"/>
      <c r="BS86" s="104"/>
      <c r="BT86" s="93"/>
      <c r="BU86" s="93"/>
      <c r="BV86" s="93"/>
      <c r="BW86" s="93"/>
      <c r="BX86" s="93"/>
      <c r="BY86" s="104"/>
      <c r="BZ86" s="104"/>
      <c r="CA86" s="93"/>
      <c r="CB86" s="93"/>
      <c r="CC86" s="93"/>
      <c r="CD86" s="93"/>
      <c r="CE86" s="93"/>
    </row>
    <row r="87" spans="2:83" x14ac:dyDescent="0.25">
      <c r="B87" s="8" t="s">
        <v>101</v>
      </c>
      <c r="C87" s="8" t="s">
        <v>101</v>
      </c>
      <c r="D87" s="8" t="s">
        <v>101</v>
      </c>
    </row>
    <row r="93" spans="2:83" ht="13.5" thickBot="1" x14ac:dyDescent="0.3"/>
    <row r="94" spans="2:83" ht="13.5" thickBot="1" x14ac:dyDescent="0.25">
      <c r="B94" s="470" t="s">
        <v>478</v>
      </c>
      <c r="C94" s="471"/>
      <c r="D94" s="471"/>
      <c r="E94" s="471"/>
      <c r="F94" s="472"/>
      <c r="G94" s="473" t="s">
        <v>453</v>
      </c>
      <c r="H94" s="474"/>
      <c r="I94" s="474"/>
      <c r="J94" s="474"/>
      <c r="K94" s="474"/>
      <c r="L94" s="474"/>
      <c r="M94" s="474"/>
      <c r="N94" s="474"/>
      <c r="O94" s="475"/>
      <c r="P94" s="476" t="s">
        <v>11</v>
      </c>
      <c r="Q94" s="476"/>
      <c r="R94" s="476"/>
      <c r="S94" s="476"/>
      <c r="T94" s="476"/>
      <c r="U94" s="476"/>
      <c r="V94" s="476"/>
      <c r="W94" s="476"/>
      <c r="X94" s="476"/>
      <c r="Y94" s="477" t="s">
        <v>12</v>
      </c>
      <c r="Z94" s="478"/>
      <c r="AA94" s="478"/>
      <c r="AB94" s="478"/>
      <c r="AC94" s="478"/>
      <c r="AD94" s="478"/>
      <c r="AE94" s="478"/>
      <c r="AF94" s="478"/>
      <c r="AG94" s="478"/>
      <c r="AH94" s="478"/>
      <c r="AI94" s="478"/>
      <c r="AJ94" s="478"/>
      <c r="AK94" s="479"/>
    </row>
    <row r="95" spans="2:83" ht="12.6" customHeight="1" thickBot="1" x14ac:dyDescent="0.3">
      <c r="B95" s="308" t="s">
        <v>455</v>
      </c>
      <c r="C95" s="309" t="s">
        <v>456</v>
      </c>
      <c r="D95" s="309" t="s">
        <v>25</v>
      </c>
      <c r="E95" s="310" t="s">
        <v>26</v>
      </c>
      <c r="F95" s="307" t="s">
        <v>27</v>
      </c>
      <c r="G95" s="307" t="s">
        <v>28</v>
      </c>
      <c r="H95" s="307" t="s">
        <v>29</v>
      </c>
      <c r="I95" s="96" t="s">
        <v>30</v>
      </c>
      <c r="J95" s="307" t="s">
        <v>31</v>
      </c>
      <c r="K95" s="307" t="s">
        <v>32</v>
      </c>
      <c r="L95" s="97" t="s">
        <v>33</v>
      </c>
      <c r="M95" s="307" t="s">
        <v>34</v>
      </c>
      <c r="N95" s="307" t="s">
        <v>35</v>
      </c>
      <c r="O95" s="292" t="s">
        <v>36</v>
      </c>
      <c r="P95" s="99" t="s">
        <v>4</v>
      </c>
      <c r="Q95" s="100" t="s">
        <v>5</v>
      </c>
      <c r="R95" s="100" t="s">
        <v>5</v>
      </c>
      <c r="S95" s="100" t="s">
        <v>0</v>
      </c>
      <c r="T95" s="101" t="s">
        <v>1</v>
      </c>
      <c r="U95" s="102" t="s">
        <v>2</v>
      </c>
      <c r="V95" s="102" t="s">
        <v>3</v>
      </c>
      <c r="W95" s="99" t="s">
        <v>4</v>
      </c>
      <c r="X95" s="100" t="s">
        <v>5</v>
      </c>
      <c r="Y95" s="100" t="s">
        <v>5</v>
      </c>
      <c r="Z95" s="100" t="s">
        <v>0</v>
      </c>
      <c r="AA95" s="101" t="s">
        <v>1</v>
      </c>
      <c r="AB95" s="102" t="s">
        <v>2</v>
      </c>
      <c r="AC95" s="102" t="s">
        <v>3</v>
      </c>
      <c r="AD95" s="99" t="s">
        <v>4</v>
      </c>
      <c r="AE95" s="100" t="s">
        <v>5</v>
      </c>
      <c r="AF95" s="100" t="s">
        <v>5</v>
      </c>
      <c r="AG95" s="100" t="s">
        <v>0</v>
      </c>
      <c r="AH95" s="101" t="s">
        <v>1</v>
      </c>
      <c r="AI95" s="102" t="s">
        <v>2</v>
      </c>
      <c r="AJ95" s="102" t="s">
        <v>3</v>
      </c>
      <c r="AK95" s="296" t="s">
        <v>4</v>
      </c>
    </row>
    <row r="96" spans="2:83" ht="27" customHeight="1" thickBot="1" x14ac:dyDescent="0.3">
      <c r="B96" s="483">
        <v>45081</v>
      </c>
      <c r="C96" s="483">
        <v>2467343</v>
      </c>
      <c r="D96" s="498" t="s">
        <v>39</v>
      </c>
      <c r="E96" s="498" t="s">
        <v>40</v>
      </c>
      <c r="F96" s="505" t="s">
        <v>122</v>
      </c>
      <c r="G96" s="462" t="s">
        <v>457</v>
      </c>
      <c r="H96" s="299"/>
      <c r="I96" s="311" t="s">
        <v>458</v>
      </c>
      <c r="J96" s="9">
        <v>44011</v>
      </c>
      <c r="K96" s="10">
        <v>44028</v>
      </c>
      <c r="L96" s="301"/>
      <c r="M96" s="298"/>
      <c r="N96" s="298"/>
      <c r="O96" s="329"/>
      <c r="P96" s="306">
        <v>22</v>
      </c>
      <c r="Q96" s="306">
        <v>23</v>
      </c>
      <c r="R96" s="306">
        <v>24</v>
      </c>
      <c r="S96" s="306">
        <v>25</v>
      </c>
      <c r="T96" s="306">
        <v>26</v>
      </c>
      <c r="U96" s="102">
        <v>27</v>
      </c>
      <c r="V96" s="102">
        <v>28</v>
      </c>
      <c r="W96" s="306">
        <v>29</v>
      </c>
      <c r="X96" s="306">
        <v>30</v>
      </c>
      <c r="Y96" s="306">
        <v>1</v>
      </c>
      <c r="Z96" s="306">
        <v>2</v>
      </c>
      <c r="AA96" s="306">
        <v>3</v>
      </c>
      <c r="AB96" s="102">
        <v>4</v>
      </c>
      <c r="AC96" s="102">
        <v>5</v>
      </c>
      <c r="AD96" s="306">
        <v>6</v>
      </c>
      <c r="AE96" s="306">
        <v>7</v>
      </c>
      <c r="AF96" s="306">
        <v>8</v>
      </c>
      <c r="AG96" s="306">
        <v>9</v>
      </c>
      <c r="AH96" s="306">
        <v>10</v>
      </c>
      <c r="AI96" s="102">
        <v>11</v>
      </c>
      <c r="AJ96" s="102">
        <v>12</v>
      </c>
      <c r="AK96" s="306">
        <v>13</v>
      </c>
    </row>
    <row r="97" spans="2:37" ht="27" customHeight="1" thickBot="1" x14ac:dyDescent="0.3">
      <c r="B97" s="484"/>
      <c r="C97" s="484"/>
      <c r="D97" s="499"/>
      <c r="E97" s="499"/>
      <c r="F97" s="505"/>
      <c r="G97" s="462"/>
      <c r="H97" s="12" t="s">
        <v>459</v>
      </c>
      <c r="I97" s="330">
        <f>K97-J97</f>
        <v>17</v>
      </c>
      <c r="J97" s="291">
        <v>44011</v>
      </c>
      <c r="K97" s="291">
        <v>44028</v>
      </c>
      <c r="L97" s="12"/>
      <c r="M97" s="12"/>
      <c r="N97" s="12"/>
      <c r="O97" s="506">
        <v>5000</v>
      </c>
      <c r="P97" s="295"/>
      <c r="Q97" s="295"/>
      <c r="R97" s="295"/>
      <c r="S97" s="295"/>
      <c r="T97" s="295"/>
      <c r="U97" s="102"/>
      <c r="V97" s="102"/>
      <c r="W97" s="443"/>
      <c r="X97" s="443"/>
      <c r="Y97" s="443"/>
      <c r="Z97" s="443"/>
      <c r="AA97" s="443"/>
      <c r="AB97" s="102"/>
      <c r="AC97" s="102"/>
      <c r="AD97" s="443"/>
      <c r="AE97" s="443"/>
      <c r="AF97" s="443"/>
      <c r="AG97" s="443"/>
      <c r="AH97" s="443"/>
      <c r="AI97" s="102"/>
      <c r="AJ97" s="102"/>
      <c r="AK97" s="295"/>
    </row>
    <row r="98" spans="2:37" ht="27" customHeight="1" thickBot="1" x14ac:dyDescent="0.2">
      <c r="B98" s="484"/>
      <c r="C98" s="484"/>
      <c r="D98" s="499"/>
      <c r="E98" s="499"/>
      <c r="F98" s="505"/>
      <c r="G98" s="462"/>
      <c r="H98" s="304" t="s">
        <v>445</v>
      </c>
      <c r="I98" s="332" t="s">
        <v>460</v>
      </c>
      <c r="J98" s="22">
        <v>44011</v>
      </c>
      <c r="K98" s="22">
        <v>44015</v>
      </c>
      <c r="L98" s="303" t="s">
        <v>451</v>
      </c>
      <c r="M98" s="23"/>
      <c r="N98" s="303" t="s">
        <v>461</v>
      </c>
      <c r="O98" s="507"/>
      <c r="P98" s="90"/>
      <c r="Q98" s="90"/>
      <c r="R98" s="293"/>
      <c r="S98" s="293"/>
      <c r="T98" s="293"/>
      <c r="U98" s="293"/>
      <c r="V98" s="103"/>
      <c r="W98" s="90"/>
      <c r="X98" s="90"/>
      <c r="Y98" s="90"/>
      <c r="Z98" s="90"/>
      <c r="AA98" s="90"/>
      <c r="AB98" s="103"/>
      <c r="AC98" s="103"/>
      <c r="AD98" s="90"/>
      <c r="AE98" s="90"/>
      <c r="AF98" s="90"/>
      <c r="AG98" s="90"/>
      <c r="AH98" s="90"/>
      <c r="AI98" s="103"/>
      <c r="AJ98" s="103"/>
      <c r="AK98" s="90"/>
    </row>
    <row r="99" spans="2:37" ht="27" customHeight="1" thickBot="1" x14ac:dyDescent="0.2">
      <c r="B99" s="484"/>
      <c r="C99" s="484"/>
      <c r="D99" s="499"/>
      <c r="E99" s="499"/>
      <c r="F99" s="505"/>
      <c r="G99" s="462"/>
      <c r="H99" s="312" t="s">
        <v>462</v>
      </c>
      <c r="I99" s="328" t="s">
        <v>463</v>
      </c>
      <c r="J99" s="36">
        <v>44016</v>
      </c>
      <c r="K99" s="36">
        <v>44016</v>
      </c>
      <c r="L99" s="37"/>
      <c r="M99" s="331"/>
      <c r="N99" s="37"/>
      <c r="O99" s="504"/>
      <c r="P99" s="90"/>
      <c r="Q99" s="90"/>
      <c r="R99" s="293"/>
      <c r="S99" s="293"/>
      <c r="T99" s="293"/>
      <c r="U99" s="293"/>
      <c r="V99" s="103"/>
      <c r="W99" s="90"/>
      <c r="X99" s="90"/>
      <c r="Y99" s="90"/>
      <c r="Z99" s="90"/>
      <c r="AA99" s="90"/>
      <c r="AB99" s="103"/>
      <c r="AC99" s="103"/>
      <c r="AD99" s="90"/>
      <c r="AE99" s="90"/>
      <c r="AF99" s="90"/>
      <c r="AG99" s="90"/>
      <c r="AH99" s="90"/>
      <c r="AI99" s="103"/>
      <c r="AJ99" s="103"/>
      <c r="AK99" s="90"/>
    </row>
    <row r="100" spans="2:37" ht="27" customHeight="1" thickBot="1" x14ac:dyDescent="0.2">
      <c r="B100" s="484"/>
      <c r="C100" s="484"/>
      <c r="D100" s="499"/>
      <c r="E100" s="499"/>
      <c r="F100" s="505"/>
      <c r="G100" s="462"/>
      <c r="H100" s="12" t="s">
        <v>443</v>
      </c>
      <c r="I100" s="330" t="s">
        <v>464</v>
      </c>
      <c r="J100" s="291">
        <v>44008</v>
      </c>
      <c r="K100" s="291">
        <v>44021</v>
      </c>
      <c r="L100" s="12"/>
      <c r="M100" s="12"/>
      <c r="N100" s="12"/>
      <c r="O100" s="507"/>
      <c r="P100" s="90"/>
      <c r="Q100" s="90"/>
      <c r="R100" s="90"/>
      <c r="S100" s="90"/>
      <c r="T100" s="90"/>
      <c r="U100" s="103"/>
      <c r="V100" s="103"/>
      <c r="W100" s="90"/>
      <c r="X100" s="90"/>
      <c r="Y100" s="90"/>
      <c r="Z100" s="90"/>
      <c r="AA100" s="90"/>
      <c r="AB100" s="103"/>
      <c r="AC100" s="103"/>
      <c r="AD100" s="90"/>
      <c r="AE100" s="90"/>
      <c r="AF100" s="90"/>
      <c r="AG100" s="90"/>
      <c r="AH100" s="90"/>
      <c r="AI100" s="103"/>
      <c r="AJ100" s="103"/>
      <c r="AK100" s="90"/>
    </row>
    <row r="101" spans="2:37" ht="27" customHeight="1" thickBot="1" x14ac:dyDescent="0.2">
      <c r="B101" s="484"/>
      <c r="C101" s="484"/>
      <c r="D101" s="499"/>
      <c r="E101" s="499"/>
      <c r="F101" s="505"/>
      <c r="G101" s="462"/>
      <c r="H101" s="304" t="s">
        <v>442</v>
      </c>
      <c r="I101" s="25" t="s">
        <v>449</v>
      </c>
      <c r="J101" s="22">
        <v>44017</v>
      </c>
      <c r="K101" s="22">
        <v>44020</v>
      </c>
      <c r="L101" s="303" t="s">
        <v>451</v>
      </c>
      <c r="M101" s="305"/>
      <c r="N101" s="305"/>
      <c r="O101" s="507"/>
      <c r="P101" s="90"/>
      <c r="Q101" s="90"/>
      <c r="R101" s="90"/>
      <c r="S101" s="90"/>
      <c r="T101" s="93"/>
      <c r="U101" s="103"/>
      <c r="V101" s="293"/>
      <c r="W101" s="293"/>
      <c r="X101" s="293"/>
      <c r="Y101" s="90"/>
      <c r="Z101" s="90"/>
      <c r="AA101" s="90"/>
      <c r="AB101" s="103"/>
      <c r="AC101" s="103"/>
      <c r="AD101" s="90"/>
      <c r="AE101" s="90"/>
      <c r="AF101" s="90"/>
      <c r="AG101" s="90"/>
      <c r="AH101" s="90"/>
      <c r="AI101" s="103"/>
      <c r="AJ101" s="103"/>
      <c r="AK101" s="90"/>
    </row>
    <row r="102" spans="2:37" ht="69" customHeight="1" thickBot="1" x14ac:dyDescent="0.2">
      <c r="B102" s="484"/>
      <c r="C102" s="484"/>
      <c r="D102" s="499"/>
      <c r="E102" s="499"/>
      <c r="F102" s="505"/>
      <c r="G102" s="462"/>
      <c r="H102" s="304" t="s">
        <v>465</v>
      </c>
      <c r="I102" s="25" t="s">
        <v>449</v>
      </c>
      <c r="J102" s="22">
        <v>44021</v>
      </c>
      <c r="K102" s="27">
        <v>44024</v>
      </c>
      <c r="L102" s="303" t="s">
        <v>451</v>
      </c>
      <c r="M102" s="305"/>
      <c r="N102" s="305"/>
      <c r="O102" s="507"/>
      <c r="P102" s="90"/>
      <c r="Q102" s="90"/>
      <c r="R102" s="90"/>
      <c r="S102" s="90"/>
      <c r="T102" s="90"/>
      <c r="U102" s="103"/>
      <c r="V102" s="103"/>
      <c r="W102" s="93"/>
      <c r="X102" s="93"/>
      <c r="Y102" s="293"/>
      <c r="Z102" s="293"/>
      <c r="AA102" s="293"/>
      <c r="AB102" s="103"/>
      <c r="AC102" s="103"/>
      <c r="AD102" s="90"/>
      <c r="AE102" s="90"/>
      <c r="AF102" s="90"/>
      <c r="AG102" s="90"/>
      <c r="AH102" s="90"/>
      <c r="AI102" s="103"/>
      <c r="AJ102" s="103"/>
      <c r="AK102" s="90"/>
    </row>
    <row r="103" spans="2:37" ht="69" customHeight="1" thickBot="1" x14ac:dyDescent="0.2">
      <c r="B103" s="484"/>
      <c r="C103" s="484"/>
      <c r="D103" s="499"/>
      <c r="E103" s="499"/>
      <c r="F103" s="505"/>
      <c r="G103" s="462"/>
      <c r="H103" s="304" t="s">
        <v>444</v>
      </c>
      <c r="I103" s="25" t="s">
        <v>449</v>
      </c>
      <c r="J103" s="27">
        <v>44025</v>
      </c>
      <c r="K103" s="27">
        <v>44028</v>
      </c>
      <c r="L103" s="303" t="s">
        <v>451</v>
      </c>
      <c r="M103" s="305"/>
      <c r="N103" s="29"/>
      <c r="O103" s="507"/>
      <c r="P103" s="90"/>
      <c r="Q103" s="90"/>
      <c r="R103" s="90"/>
      <c r="S103" s="90"/>
      <c r="T103" s="90"/>
      <c r="U103" s="103"/>
      <c r="V103" s="103"/>
      <c r="W103" s="90"/>
      <c r="X103" s="90"/>
      <c r="Y103" s="90"/>
      <c r="Z103" s="93"/>
      <c r="AA103" s="93"/>
      <c r="AB103" s="293"/>
      <c r="AC103" s="293"/>
      <c r="AD103" s="293"/>
      <c r="AE103" s="90"/>
      <c r="AF103" s="90"/>
      <c r="AG103" s="90"/>
      <c r="AH103" s="90"/>
      <c r="AI103" s="103"/>
      <c r="AJ103" s="103"/>
      <c r="AK103" s="90"/>
    </row>
    <row r="104" spans="2:37" ht="27" customHeight="1" thickBot="1" x14ac:dyDescent="0.2">
      <c r="B104" s="484"/>
      <c r="C104" s="484"/>
      <c r="D104" s="499"/>
      <c r="E104" s="499"/>
      <c r="F104" s="505"/>
      <c r="G104" s="462"/>
      <c r="H104" s="304" t="s">
        <v>448</v>
      </c>
      <c r="I104" s="302" t="s">
        <v>449</v>
      </c>
      <c r="J104" s="27">
        <v>44029</v>
      </c>
      <c r="K104" s="27">
        <v>44032</v>
      </c>
      <c r="L104" s="303" t="s">
        <v>451</v>
      </c>
      <c r="M104" s="305"/>
      <c r="N104" s="29"/>
      <c r="O104" s="507"/>
      <c r="P104" s="90"/>
      <c r="Q104" s="90"/>
      <c r="R104" s="90"/>
      <c r="S104" s="90"/>
      <c r="T104" s="90"/>
      <c r="U104" s="103"/>
      <c r="V104" s="103"/>
      <c r="W104" s="90"/>
      <c r="X104" s="90"/>
      <c r="Y104" s="90"/>
      <c r="Z104" s="90"/>
      <c r="AA104" s="90"/>
      <c r="AB104" s="103"/>
      <c r="AC104" s="103"/>
      <c r="AD104" s="93"/>
      <c r="AE104" s="293"/>
      <c r="AF104" s="293"/>
      <c r="AG104" s="293"/>
      <c r="AH104" s="90"/>
      <c r="AI104" s="103"/>
      <c r="AJ104" s="103"/>
      <c r="AK104" s="90"/>
    </row>
    <row r="105" spans="2:37" ht="27" customHeight="1" thickBot="1" x14ac:dyDescent="0.2">
      <c r="B105" s="484"/>
      <c r="C105" s="484"/>
      <c r="D105" s="499"/>
      <c r="E105" s="499"/>
      <c r="F105" s="505"/>
      <c r="G105" s="462"/>
      <c r="H105" s="304" t="s">
        <v>447</v>
      </c>
      <c r="I105" s="302" t="s">
        <v>450</v>
      </c>
      <c r="J105" s="27">
        <v>44033</v>
      </c>
      <c r="K105" s="27">
        <v>44033</v>
      </c>
      <c r="L105" s="303" t="s">
        <v>451</v>
      </c>
      <c r="M105" s="305"/>
      <c r="N105" s="305"/>
      <c r="O105" s="507"/>
      <c r="P105" s="90"/>
      <c r="Q105" s="90"/>
      <c r="R105" s="90"/>
      <c r="S105" s="90"/>
      <c r="T105" s="90"/>
      <c r="U105" s="103"/>
      <c r="V105" s="103"/>
      <c r="W105" s="90"/>
      <c r="X105" s="90"/>
      <c r="Y105" s="90"/>
      <c r="Z105" s="90"/>
      <c r="AA105" s="90"/>
      <c r="AB105" s="103"/>
      <c r="AC105" s="103"/>
      <c r="AD105" s="90"/>
      <c r="AE105" s="90"/>
      <c r="AF105" s="93"/>
      <c r="AG105" s="93"/>
      <c r="AH105" s="293"/>
      <c r="AI105" s="293"/>
      <c r="AJ105" s="103"/>
      <c r="AK105" s="90"/>
    </row>
    <row r="106" spans="2:37" ht="27" customHeight="1" thickBot="1" x14ac:dyDescent="0.2">
      <c r="B106" s="485"/>
      <c r="C106" s="485"/>
      <c r="D106" s="500"/>
      <c r="E106" s="500"/>
      <c r="F106" s="505"/>
      <c r="G106" s="462"/>
      <c r="H106" s="304" t="s">
        <v>446</v>
      </c>
      <c r="I106" s="302" t="s">
        <v>450</v>
      </c>
      <c r="J106" s="27">
        <v>44034</v>
      </c>
      <c r="K106" s="27">
        <v>44034</v>
      </c>
      <c r="L106" s="303" t="s">
        <v>451</v>
      </c>
      <c r="M106" s="305"/>
      <c r="N106" s="29"/>
      <c r="O106" s="507"/>
      <c r="P106" s="90"/>
      <c r="Q106" s="90"/>
      <c r="R106" s="90"/>
      <c r="S106" s="90"/>
      <c r="T106" s="90"/>
      <c r="U106" s="103"/>
      <c r="V106" s="103"/>
      <c r="W106" s="90"/>
      <c r="X106" s="90"/>
      <c r="Y106" s="90"/>
      <c r="Z106" s="90"/>
      <c r="AA106" s="90"/>
      <c r="AB106" s="103"/>
      <c r="AC106" s="103"/>
      <c r="AD106" s="90"/>
      <c r="AE106" s="90"/>
      <c r="AF106" s="90"/>
      <c r="AG106" s="93"/>
      <c r="AH106" s="90"/>
      <c r="AI106" s="103"/>
      <c r="AJ106" s="293"/>
      <c r="AK106" s="90"/>
    </row>
    <row r="107" spans="2:37" ht="27" customHeight="1" thickBot="1" x14ac:dyDescent="0.2">
      <c r="B107" s="333"/>
      <c r="C107" s="333"/>
      <c r="D107" s="333"/>
      <c r="E107" s="333"/>
      <c r="F107" s="333"/>
      <c r="G107" s="496" t="s">
        <v>452</v>
      </c>
      <c r="H107" s="497"/>
      <c r="I107" s="333"/>
      <c r="J107" s="334"/>
      <c r="K107" s="80">
        <v>44035</v>
      </c>
      <c r="L107" s="335"/>
      <c r="M107" s="336"/>
      <c r="N107" s="335"/>
      <c r="O107" s="461"/>
      <c r="P107" s="90"/>
      <c r="Q107" s="90"/>
      <c r="R107" s="90"/>
      <c r="S107" s="90"/>
      <c r="T107" s="90"/>
      <c r="U107" s="103"/>
      <c r="V107" s="103"/>
      <c r="W107" s="90"/>
      <c r="X107" s="90"/>
      <c r="Y107" s="90"/>
      <c r="Z107" s="90"/>
      <c r="AA107" s="90"/>
      <c r="AB107" s="103"/>
      <c r="AC107" s="103"/>
      <c r="AD107" s="90"/>
      <c r="AE107" s="90"/>
      <c r="AF107" s="90"/>
      <c r="AG107" s="90"/>
      <c r="AH107" s="90"/>
      <c r="AI107" s="103"/>
      <c r="AJ107" s="103"/>
      <c r="AK107" s="293"/>
    </row>
    <row r="111" spans="2:37" ht="13.5" thickBot="1" x14ac:dyDescent="0.3"/>
    <row r="112" spans="2:37" ht="13.5" thickBot="1" x14ac:dyDescent="0.25">
      <c r="B112" s="470" t="s">
        <v>478</v>
      </c>
      <c r="C112" s="471"/>
      <c r="D112" s="471"/>
      <c r="E112" s="471"/>
      <c r="F112" s="472"/>
      <c r="G112" s="473" t="s">
        <v>466</v>
      </c>
      <c r="H112" s="474"/>
      <c r="I112" s="474"/>
      <c r="J112" s="474"/>
      <c r="K112" s="474"/>
      <c r="L112" s="474"/>
      <c r="M112" s="474"/>
      <c r="N112" s="474"/>
      <c r="O112" s="474"/>
      <c r="P112" s="476" t="s">
        <v>11</v>
      </c>
      <c r="Q112" s="476"/>
      <c r="R112" s="476"/>
      <c r="S112" s="476"/>
      <c r="T112" s="476"/>
      <c r="U112" s="476"/>
      <c r="V112" s="476"/>
      <c r="W112" s="476"/>
      <c r="X112" s="476"/>
      <c r="Y112" s="477" t="s">
        <v>12</v>
      </c>
      <c r="Z112" s="478"/>
      <c r="AA112" s="478"/>
      <c r="AB112" s="478"/>
      <c r="AC112" s="478"/>
      <c r="AD112" s="478"/>
      <c r="AE112" s="478"/>
      <c r="AF112" s="478"/>
      <c r="AG112" s="478"/>
      <c r="AH112" s="478"/>
      <c r="AI112" s="478"/>
      <c r="AJ112" s="478"/>
      <c r="AK112" s="479"/>
    </row>
    <row r="113" spans="2:37" ht="12.6" customHeight="1" thickBot="1" x14ac:dyDescent="0.3">
      <c r="B113" s="308" t="s">
        <v>455</v>
      </c>
      <c r="C113" s="309" t="s">
        <v>456</v>
      </c>
      <c r="D113" s="309" t="s">
        <v>25</v>
      </c>
      <c r="E113" s="310" t="s">
        <v>26</v>
      </c>
      <c r="F113" s="307"/>
      <c r="G113" s="307" t="s">
        <v>28</v>
      </c>
      <c r="H113" s="307" t="s">
        <v>29</v>
      </c>
      <c r="I113" s="96" t="s">
        <v>30</v>
      </c>
      <c r="J113" s="307" t="s">
        <v>31</v>
      </c>
      <c r="K113" s="307" t="s">
        <v>32</v>
      </c>
      <c r="L113" s="307" t="s">
        <v>33</v>
      </c>
      <c r="M113" s="307" t="s">
        <v>34</v>
      </c>
      <c r="N113" s="307" t="s">
        <v>476</v>
      </c>
      <c r="O113" s="292" t="s">
        <v>36</v>
      </c>
      <c r="P113" s="99" t="s">
        <v>4</v>
      </c>
      <c r="Q113" s="100" t="s">
        <v>5</v>
      </c>
      <c r="R113" s="100" t="s">
        <v>5</v>
      </c>
      <c r="S113" s="100" t="s">
        <v>0</v>
      </c>
      <c r="T113" s="101" t="s">
        <v>1</v>
      </c>
      <c r="U113" s="102" t="s">
        <v>2</v>
      </c>
      <c r="V113" s="102" t="s">
        <v>3</v>
      </c>
      <c r="W113" s="99" t="s">
        <v>4</v>
      </c>
      <c r="X113" s="100" t="s">
        <v>5</v>
      </c>
      <c r="Y113" s="100" t="s">
        <v>5</v>
      </c>
      <c r="Z113" s="100" t="s">
        <v>0</v>
      </c>
      <c r="AA113" s="101" t="s">
        <v>1</v>
      </c>
      <c r="AB113" s="102" t="s">
        <v>2</v>
      </c>
      <c r="AC113" s="102" t="s">
        <v>3</v>
      </c>
      <c r="AD113" s="99" t="s">
        <v>4</v>
      </c>
      <c r="AE113" s="100" t="s">
        <v>5</v>
      </c>
      <c r="AF113" s="100" t="s">
        <v>5</v>
      </c>
      <c r="AG113" s="100" t="s">
        <v>0</v>
      </c>
      <c r="AH113" s="101" t="s">
        <v>1</v>
      </c>
      <c r="AI113" s="102" t="s">
        <v>2</v>
      </c>
      <c r="AJ113" s="102" t="s">
        <v>3</v>
      </c>
      <c r="AK113" s="296" t="s">
        <v>4</v>
      </c>
    </row>
    <row r="114" spans="2:37" ht="25.15" customHeight="1" thickBot="1" x14ac:dyDescent="0.3">
      <c r="B114" s="483">
        <v>45081</v>
      </c>
      <c r="C114" s="483">
        <v>2467343</v>
      </c>
      <c r="D114" s="498" t="s">
        <v>39</v>
      </c>
      <c r="E114" s="498" t="s">
        <v>40</v>
      </c>
      <c r="F114" s="486" t="s">
        <v>122</v>
      </c>
      <c r="G114" s="501" t="s">
        <v>467</v>
      </c>
      <c r="H114" s="299"/>
      <c r="I114" s="300"/>
      <c r="J114" s="9">
        <v>44011</v>
      </c>
      <c r="K114" s="10">
        <v>44039</v>
      </c>
      <c r="L114" s="301"/>
      <c r="M114" s="298"/>
      <c r="N114" s="298"/>
      <c r="O114" s="85"/>
      <c r="P114" s="306">
        <v>22</v>
      </c>
      <c r="Q114" s="306">
        <v>23</v>
      </c>
      <c r="R114" s="306">
        <v>24</v>
      </c>
      <c r="S114" s="306">
        <v>25</v>
      </c>
      <c r="T114" s="306">
        <v>26</v>
      </c>
      <c r="U114" s="102">
        <v>27</v>
      </c>
      <c r="V114" s="102">
        <v>28</v>
      </c>
      <c r="W114" s="306">
        <v>29</v>
      </c>
      <c r="X114" s="306">
        <v>30</v>
      </c>
      <c r="Y114" s="306">
        <v>1</v>
      </c>
      <c r="Z114" s="306">
        <v>2</v>
      </c>
      <c r="AA114" s="306">
        <v>3</v>
      </c>
      <c r="AB114" s="102">
        <v>4</v>
      </c>
      <c r="AC114" s="102">
        <v>5</v>
      </c>
      <c r="AD114" s="306">
        <v>6</v>
      </c>
      <c r="AE114" s="306">
        <v>7</v>
      </c>
      <c r="AF114" s="306">
        <v>8</v>
      </c>
      <c r="AG114" s="306">
        <v>9</v>
      </c>
      <c r="AH114" s="306">
        <v>10</v>
      </c>
      <c r="AI114" s="102">
        <v>11</v>
      </c>
      <c r="AJ114" s="102">
        <v>12</v>
      </c>
      <c r="AK114" s="306">
        <v>13</v>
      </c>
    </row>
    <row r="115" spans="2:37" ht="25.15" customHeight="1" thickBot="1" x14ac:dyDescent="0.3">
      <c r="B115" s="484"/>
      <c r="C115" s="484"/>
      <c r="D115" s="499"/>
      <c r="E115" s="499"/>
      <c r="F115" s="487"/>
      <c r="G115" s="502"/>
      <c r="H115" s="313" t="s">
        <v>37</v>
      </c>
      <c r="I115" s="314" t="s">
        <v>472</v>
      </c>
      <c r="J115" s="315">
        <v>44011</v>
      </c>
      <c r="K115" s="315">
        <v>44015</v>
      </c>
      <c r="L115" s="313"/>
      <c r="M115" s="316"/>
      <c r="N115" s="317"/>
      <c r="O115" s="459">
        <v>5000</v>
      </c>
      <c r="P115" s="295"/>
      <c r="Q115" s="295"/>
      <c r="R115" s="295"/>
      <c r="S115" s="295"/>
      <c r="T115" s="295"/>
      <c r="U115" s="102"/>
      <c r="V115" s="102"/>
      <c r="W115" s="443"/>
      <c r="X115" s="443"/>
      <c r="Y115" s="443"/>
      <c r="Z115" s="443"/>
      <c r="AA115" s="443"/>
      <c r="AB115" s="102"/>
      <c r="AC115" s="102"/>
      <c r="AD115" s="443"/>
      <c r="AE115" s="443"/>
      <c r="AF115" s="443"/>
      <c r="AG115" s="443"/>
      <c r="AH115" s="443"/>
      <c r="AI115" s="102"/>
      <c r="AJ115" s="102"/>
      <c r="AK115" s="295"/>
    </row>
    <row r="116" spans="2:37" ht="33.6" customHeight="1" thickBot="1" x14ac:dyDescent="0.2">
      <c r="B116" s="484"/>
      <c r="C116" s="484"/>
      <c r="D116" s="499"/>
      <c r="E116" s="499"/>
      <c r="F116" s="487"/>
      <c r="G116" s="503"/>
      <c r="H116" s="318" t="s">
        <v>468</v>
      </c>
      <c r="I116" s="319" t="s">
        <v>454</v>
      </c>
      <c r="J116" s="320">
        <v>44011</v>
      </c>
      <c r="K116" s="320">
        <v>44015</v>
      </c>
      <c r="L116" s="337" t="s">
        <v>135</v>
      </c>
      <c r="M116" s="322"/>
      <c r="N116" s="321" t="s">
        <v>461</v>
      </c>
      <c r="O116" s="504"/>
      <c r="P116" s="90"/>
      <c r="Q116" s="90"/>
      <c r="R116" s="293"/>
      <c r="S116" s="293"/>
      <c r="T116" s="293"/>
      <c r="U116" s="102"/>
      <c r="V116" s="103"/>
      <c r="W116" s="90"/>
      <c r="X116" s="90"/>
      <c r="Y116" s="90"/>
      <c r="Z116" s="90"/>
      <c r="AA116" s="90"/>
      <c r="AB116" s="103"/>
      <c r="AC116" s="103"/>
      <c r="AD116" s="90"/>
      <c r="AE116" s="90"/>
      <c r="AF116" s="90"/>
      <c r="AG116" s="90"/>
      <c r="AH116" s="90"/>
      <c r="AI116" s="103"/>
      <c r="AJ116" s="103"/>
      <c r="AK116" s="90"/>
    </row>
    <row r="117" spans="2:37" ht="33.6" customHeight="1" thickBot="1" x14ac:dyDescent="0.2">
      <c r="B117" s="484"/>
      <c r="C117" s="484"/>
      <c r="D117" s="499"/>
      <c r="E117" s="499"/>
      <c r="F117" s="487"/>
      <c r="G117" s="503"/>
      <c r="H117" s="318" t="s">
        <v>469</v>
      </c>
      <c r="I117" s="302" t="s">
        <v>450</v>
      </c>
      <c r="J117" s="320">
        <v>44016</v>
      </c>
      <c r="K117" s="320">
        <v>44016</v>
      </c>
      <c r="L117" s="337"/>
      <c r="M117" s="322"/>
      <c r="N117" s="321" t="s">
        <v>470</v>
      </c>
      <c r="O117" s="504"/>
      <c r="P117" s="90"/>
      <c r="Q117" s="90"/>
      <c r="R117" s="90"/>
      <c r="S117" s="90"/>
      <c r="T117" s="90"/>
      <c r="U117" s="102"/>
      <c r="V117" s="103"/>
      <c r="W117" s="90"/>
      <c r="X117" s="90"/>
      <c r="Y117" s="90"/>
      <c r="Z117" s="90"/>
      <c r="AA117" s="90"/>
      <c r="AB117" s="103"/>
      <c r="AC117" s="103"/>
      <c r="AD117" s="90"/>
      <c r="AE117" s="90"/>
      <c r="AF117" s="90"/>
      <c r="AG117" s="90"/>
      <c r="AH117" s="90"/>
      <c r="AI117" s="103"/>
      <c r="AJ117" s="103"/>
      <c r="AK117" s="90"/>
    </row>
    <row r="118" spans="2:37" ht="25.15" customHeight="1" thickBot="1" x14ac:dyDescent="0.2">
      <c r="B118" s="484"/>
      <c r="C118" s="484"/>
      <c r="D118" s="499"/>
      <c r="E118" s="499"/>
      <c r="F118" s="487"/>
      <c r="G118" s="502"/>
      <c r="H118" s="323" t="s">
        <v>462</v>
      </c>
      <c r="I118" s="324" t="s">
        <v>463</v>
      </c>
      <c r="J118" s="325">
        <v>44016</v>
      </c>
      <c r="K118" s="325">
        <v>44016</v>
      </c>
      <c r="L118" s="338"/>
      <c r="M118" s="326"/>
      <c r="N118" s="327"/>
      <c r="O118" s="460"/>
      <c r="P118" s="90"/>
      <c r="Q118" s="90"/>
      <c r="R118" s="90"/>
      <c r="S118" s="90"/>
      <c r="T118" s="90"/>
      <c r="U118" s="102"/>
      <c r="V118" s="103"/>
      <c r="W118" s="90"/>
      <c r="X118" s="90"/>
      <c r="Y118" s="90"/>
      <c r="Z118" s="90"/>
      <c r="AA118" s="90"/>
      <c r="AB118" s="103"/>
      <c r="AC118" s="103"/>
      <c r="AD118" s="90"/>
      <c r="AE118" s="90"/>
      <c r="AF118" s="90"/>
      <c r="AG118" s="90"/>
      <c r="AH118" s="90"/>
      <c r="AI118" s="103"/>
      <c r="AJ118" s="103"/>
      <c r="AK118" s="90"/>
    </row>
    <row r="119" spans="2:37" ht="25.15" customHeight="1" thickBot="1" x14ac:dyDescent="0.2">
      <c r="B119" s="484"/>
      <c r="C119" s="484"/>
      <c r="D119" s="499"/>
      <c r="E119" s="499"/>
      <c r="F119" s="487"/>
      <c r="G119" s="502"/>
      <c r="H119" s="12" t="s">
        <v>443</v>
      </c>
      <c r="I119" s="297"/>
      <c r="J119" s="291">
        <v>44016</v>
      </c>
      <c r="K119" s="291">
        <v>44016</v>
      </c>
      <c r="L119" s="330"/>
      <c r="M119" s="13"/>
      <c r="N119" s="14"/>
      <c r="O119" s="460"/>
      <c r="P119" s="90"/>
      <c r="Q119" s="90"/>
      <c r="R119" s="90"/>
      <c r="S119" s="90"/>
      <c r="T119" s="90"/>
      <c r="U119" s="102"/>
      <c r="V119" s="103"/>
      <c r="W119" s="90"/>
      <c r="X119" s="90"/>
      <c r="Y119" s="90"/>
      <c r="Z119" s="90"/>
      <c r="AA119" s="90"/>
      <c r="AB119" s="103"/>
      <c r="AC119" s="103"/>
      <c r="AD119" s="90"/>
      <c r="AE119" s="90"/>
      <c r="AF119" s="90"/>
      <c r="AG119" s="90"/>
      <c r="AH119" s="90"/>
      <c r="AI119" s="103"/>
      <c r="AJ119" s="103"/>
      <c r="AK119" s="90"/>
    </row>
    <row r="120" spans="2:37" ht="25.15" customHeight="1" thickBot="1" x14ac:dyDescent="0.2">
      <c r="B120" s="484"/>
      <c r="C120" s="484"/>
      <c r="D120" s="499"/>
      <c r="E120" s="499"/>
      <c r="F120" s="487"/>
      <c r="G120" s="502"/>
      <c r="H120" s="304" t="s">
        <v>442</v>
      </c>
      <c r="I120" s="25" t="s">
        <v>449</v>
      </c>
      <c r="J120" s="22">
        <v>44017</v>
      </c>
      <c r="K120" s="22">
        <v>44020</v>
      </c>
      <c r="L120" s="337" t="s">
        <v>135</v>
      </c>
      <c r="M120" s="305"/>
      <c r="N120" s="305"/>
      <c r="O120" s="460"/>
      <c r="P120" s="90"/>
      <c r="Q120" s="90"/>
      <c r="R120" s="90"/>
      <c r="S120" s="90"/>
      <c r="T120" s="93"/>
      <c r="U120" s="102"/>
      <c r="V120" s="103"/>
      <c r="W120" s="90"/>
      <c r="X120" s="90"/>
      <c r="Y120" s="90"/>
      <c r="Z120" s="90"/>
      <c r="AA120" s="90"/>
      <c r="AB120" s="103"/>
      <c r="AC120" s="103"/>
      <c r="AD120" s="90"/>
      <c r="AE120" s="90"/>
      <c r="AF120" s="90"/>
      <c r="AG120" s="90"/>
      <c r="AH120" s="90"/>
      <c r="AI120" s="103"/>
      <c r="AJ120" s="103"/>
      <c r="AK120" s="90"/>
    </row>
    <row r="121" spans="2:37" ht="110.45" customHeight="1" thickBot="1" x14ac:dyDescent="0.2">
      <c r="B121" s="484"/>
      <c r="C121" s="484"/>
      <c r="D121" s="499"/>
      <c r="E121" s="499"/>
      <c r="F121" s="487"/>
      <c r="G121" s="502"/>
      <c r="H121" s="304" t="s">
        <v>471</v>
      </c>
      <c r="I121" s="25" t="s">
        <v>472</v>
      </c>
      <c r="J121" s="22">
        <v>44021</v>
      </c>
      <c r="K121" s="27">
        <v>44026</v>
      </c>
      <c r="L121" s="337" t="s">
        <v>135</v>
      </c>
      <c r="M121" s="305"/>
      <c r="N121" s="305"/>
      <c r="O121" s="460"/>
      <c r="P121" s="90"/>
      <c r="Q121" s="90"/>
      <c r="R121" s="90"/>
      <c r="S121" s="90"/>
      <c r="T121" s="90"/>
      <c r="U121" s="103"/>
      <c r="V121" s="103"/>
      <c r="W121" s="90"/>
      <c r="X121" s="90"/>
      <c r="Y121" s="90"/>
      <c r="Z121" s="90"/>
      <c r="AA121" s="90"/>
      <c r="AB121" s="103"/>
      <c r="AC121" s="103"/>
      <c r="AD121" s="90"/>
      <c r="AE121" s="90"/>
      <c r="AF121" s="90"/>
      <c r="AG121" s="90"/>
      <c r="AH121" s="90"/>
      <c r="AI121" s="103"/>
      <c r="AJ121" s="103"/>
      <c r="AK121" s="90"/>
    </row>
    <row r="122" spans="2:37" ht="78.599999999999994" customHeight="1" thickBot="1" x14ac:dyDescent="0.2">
      <c r="B122" s="484"/>
      <c r="C122" s="484"/>
      <c r="D122" s="499"/>
      <c r="E122" s="499"/>
      <c r="F122" s="487"/>
      <c r="G122" s="502"/>
      <c r="H122" s="304" t="s">
        <v>444</v>
      </c>
      <c r="I122" s="25" t="s">
        <v>472</v>
      </c>
      <c r="J122" s="27">
        <v>44027</v>
      </c>
      <c r="K122" s="27">
        <v>44032</v>
      </c>
      <c r="L122" s="337" t="s">
        <v>135</v>
      </c>
      <c r="M122" s="305"/>
      <c r="N122" s="29"/>
      <c r="O122" s="460"/>
      <c r="P122" s="90"/>
      <c r="Q122" s="90"/>
      <c r="R122" s="90"/>
      <c r="S122" s="90"/>
      <c r="T122" s="90"/>
      <c r="U122" s="103"/>
      <c r="V122" s="103"/>
      <c r="W122" s="90"/>
      <c r="X122" s="90"/>
      <c r="Y122" s="90"/>
      <c r="Z122" s="93"/>
      <c r="AA122" s="93"/>
      <c r="AB122" s="103"/>
      <c r="AC122" s="103"/>
      <c r="AD122" s="90"/>
      <c r="AE122" s="90"/>
      <c r="AF122" s="90"/>
      <c r="AG122" s="90"/>
      <c r="AH122" s="90"/>
      <c r="AI122" s="103"/>
      <c r="AJ122" s="103"/>
      <c r="AK122" s="90"/>
    </row>
    <row r="123" spans="2:37" ht="25.15" customHeight="1" thickBot="1" x14ac:dyDescent="0.2">
      <c r="B123" s="484"/>
      <c r="C123" s="484"/>
      <c r="D123" s="499"/>
      <c r="E123" s="499"/>
      <c r="F123" s="487"/>
      <c r="G123" s="502"/>
      <c r="H123" s="312" t="s">
        <v>477</v>
      </c>
      <c r="I123" s="35" t="s">
        <v>472</v>
      </c>
      <c r="J123" s="36">
        <v>44033</v>
      </c>
      <c r="K123" s="36">
        <v>44037</v>
      </c>
      <c r="L123" s="337" t="s">
        <v>135</v>
      </c>
      <c r="M123" s="305"/>
      <c r="N123" s="29"/>
      <c r="O123" s="460"/>
      <c r="P123" s="90"/>
      <c r="Q123" s="90"/>
      <c r="R123" s="90"/>
      <c r="S123" s="90"/>
      <c r="T123" s="90"/>
      <c r="U123" s="103"/>
      <c r="V123" s="103"/>
      <c r="W123" s="90"/>
      <c r="X123" s="90"/>
      <c r="Y123" s="90"/>
      <c r="Z123" s="93"/>
      <c r="AA123" s="93"/>
      <c r="AB123" s="103"/>
      <c r="AC123" s="103"/>
      <c r="AD123" s="90"/>
      <c r="AE123" s="90"/>
      <c r="AF123" s="90"/>
      <c r="AG123" s="90"/>
      <c r="AH123" s="90"/>
      <c r="AI123" s="103"/>
      <c r="AJ123" s="103"/>
      <c r="AK123" s="90"/>
    </row>
    <row r="124" spans="2:37" ht="25.15" customHeight="1" thickBot="1" x14ac:dyDescent="0.2">
      <c r="B124" s="484"/>
      <c r="C124" s="484"/>
      <c r="D124" s="499"/>
      <c r="E124" s="499"/>
      <c r="F124" s="487"/>
      <c r="G124" s="502"/>
      <c r="H124" s="304" t="s">
        <v>473</v>
      </c>
      <c r="I124" s="302" t="s">
        <v>449</v>
      </c>
      <c r="J124" s="27">
        <v>44038</v>
      </c>
      <c r="K124" s="27">
        <v>44041</v>
      </c>
      <c r="L124" s="337" t="s">
        <v>135</v>
      </c>
      <c r="M124" s="305"/>
      <c r="N124" s="29"/>
      <c r="O124" s="460"/>
      <c r="P124" s="90"/>
      <c r="Q124" s="90"/>
      <c r="R124" s="90"/>
      <c r="S124" s="90"/>
      <c r="T124" s="90"/>
      <c r="U124" s="103"/>
      <c r="V124" s="103"/>
      <c r="W124" s="90"/>
      <c r="X124" s="90"/>
      <c r="Y124" s="90"/>
      <c r="Z124" s="90"/>
      <c r="AA124" s="90"/>
      <c r="AB124" s="103"/>
      <c r="AC124" s="103"/>
      <c r="AD124" s="90"/>
      <c r="AE124" s="90"/>
      <c r="AF124" s="90"/>
      <c r="AG124" s="90"/>
      <c r="AH124" s="90"/>
      <c r="AI124" s="103"/>
      <c r="AJ124" s="103"/>
      <c r="AK124" s="90"/>
    </row>
    <row r="125" spans="2:37" ht="33.6" customHeight="1" thickBot="1" x14ac:dyDescent="0.2">
      <c r="B125" s="484"/>
      <c r="C125" s="484"/>
      <c r="D125" s="499"/>
      <c r="E125" s="499"/>
      <c r="F125" s="487"/>
      <c r="G125" s="502"/>
      <c r="H125" s="304" t="s">
        <v>474</v>
      </c>
      <c r="I125" s="302" t="s">
        <v>450</v>
      </c>
      <c r="J125" s="27">
        <v>44042</v>
      </c>
      <c r="K125" s="27">
        <v>44043</v>
      </c>
      <c r="L125" s="337" t="s">
        <v>135</v>
      </c>
      <c r="M125" s="305"/>
      <c r="N125" s="305"/>
      <c r="O125" s="460"/>
      <c r="P125" s="90"/>
      <c r="Q125" s="90"/>
      <c r="R125" s="90"/>
      <c r="S125" s="90"/>
      <c r="T125" s="90"/>
      <c r="U125" s="103"/>
      <c r="V125" s="103"/>
      <c r="W125" s="90"/>
      <c r="X125" s="90"/>
      <c r="Y125" s="90"/>
      <c r="Z125" s="90"/>
      <c r="AA125" s="90"/>
      <c r="AB125" s="103"/>
      <c r="AC125" s="103"/>
      <c r="AD125" s="90"/>
      <c r="AE125" s="90"/>
      <c r="AF125" s="90"/>
      <c r="AG125" s="90"/>
      <c r="AH125" s="90"/>
      <c r="AI125" s="103"/>
      <c r="AJ125" s="103"/>
      <c r="AK125" s="90"/>
    </row>
    <row r="126" spans="2:37" ht="33.6" customHeight="1" thickBot="1" x14ac:dyDescent="0.2">
      <c r="B126" s="485"/>
      <c r="C126" s="485"/>
      <c r="D126" s="500"/>
      <c r="E126" s="500"/>
      <c r="F126" s="488"/>
      <c r="G126" s="502"/>
      <c r="H126" s="304" t="s">
        <v>475</v>
      </c>
      <c r="I126" s="302" t="s">
        <v>450</v>
      </c>
      <c r="J126" s="27">
        <v>44044</v>
      </c>
      <c r="K126" s="27">
        <v>44044</v>
      </c>
      <c r="L126" s="337" t="s">
        <v>135</v>
      </c>
      <c r="M126" s="305"/>
      <c r="N126" s="29"/>
      <c r="O126" s="460"/>
      <c r="P126" s="90"/>
      <c r="Q126" s="90"/>
      <c r="R126" s="90"/>
      <c r="S126" s="90"/>
      <c r="T126" s="90"/>
      <c r="U126" s="103"/>
      <c r="V126" s="103"/>
      <c r="W126" s="90"/>
      <c r="X126" s="90"/>
      <c r="Y126" s="90"/>
      <c r="Z126" s="90"/>
      <c r="AA126" s="90"/>
      <c r="AB126" s="103"/>
      <c r="AC126" s="103"/>
      <c r="AD126" s="90"/>
      <c r="AE126" s="90"/>
      <c r="AF126" s="90"/>
      <c r="AG126" s="90"/>
      <c r="AH126" s="90"/>
      <c r="AI126" s="103"/>
      <c r="AJ126" s="103"/>
      <c r="AK126" s="90"/>
    </row>
    <row r="127" spans="2:37" ht="13.5" thickBot="1" x14ac:dyDescent="0.2">
      <c r="B127" s="333"/>
      <c r="C127" s="333"/>
      <c r="D127" s="333"/>
      <c r="E127" s="333"/>
      <c r="F127" s="333"/>
      <c r="G127" s="496" t="s">
        <v>452</v>
      </c>
      <c r="H127" s="497"/>
      <c r="I127" s="333"/>
      <c r="J127" s="333"/>
      <c r="K127" s="80">
        <v>44044</v>
      </c>
      <c r="L127" s="335"/>
      <c r="M127" s="336"/>
      <c r="N127" s="335"/>
      <c r="O127" s="461"/>
      <c r="P127" s="90"/>
      <c r="Q127" s="90"/>
      <c r="R127" s="90"/>
      <c r="S127" s="90"/>
      <c r="T127" s="90"/>
      <c r="U127" s="103"/>
      <c r="V127" s="103"/>
      <c r="W127" s="90"/>
      <c r="X127" s="90"/>
      <c r="Y127" s="90"/>
      <c r="Z127" s="90"/>
      <c r="AA127" s="90"/>
      <c r="AB127" s="103"/>
      <c r="AC127" s="103"/>
      <c r="AD127" s="90"/>
      <c r="AE127" s="90"/>
      <c r="AF127" s="90"/>
      <c r="AG127" s="90"/>
      <c r="AH127" s="90"/>
      <c r="AI127" s="103"/>
      <c r="AJ127" s="103"/>
      <c r="AK127" s="90"/>
    </row>
  </sheetData>
  <mergeCells count="106">
    <mergeCell ref="W115:AA115"/>
    <mergeCell ref="AD115:AH115"/>
    <mergeCell ref="G127:H127"/>
    <mergeCell ref="D114:D126"/>
    <mergeCell ref="E114:E126"/>
    <mergeCell ref="F114:F126"/>
    <mergeCell ref="G114:G126"/>
    <mergeCell ref="O115:O127"/>
    <mergeCell ref="W97:AA97"/>
    <mergeCell ref="AD97:AH97"/>
    <mergeCell ref="G107:H107"/>
    <mergeCell ref="B112:F112"/>
    <mergeCell ref="G112:O112"/>
    <mergeCell ref="P112:X112"/>
    <mergeCell ref="Y112:AK112"/>
    <mergeCell ref="D96:D106"/>
    <mergeCell ref="E96:E106"/>
    <mergeCell ref="F96:F106"/>
    <mergeCell ref="G96:G106"/>
    <mergeCell ref="O97:O107"/>
    <mergeCell ref="B114:B126"/>
    <mergeCell ref="C114:C126"/>
    <mergeCell ref="B2:F2"/>
    <mergeCell ref="B94:F94"/>
    <mergeCell ref="G94:O94"/>
    <mergeCell ref="P94:X94"/>
    <mergeCell ref="Y94:AK94"/>
    <mergeCell ref="B77:B85"/>
    <mergeCell ref="C77:C85"/>
    <mergeCell ref="B96:B106"/>
    <mergeCell ref="C96:C106"/>
    <mergeCell ref="B6:B29"/>
    <mergeCell ref="C6:C29"/>
    <mergeCell ref="B33:B51"/>
    <mergeCell ref="C33:C51"/>
    <mergeCell ref="B55:B73"/>
    <mergeCell ref="C55:C73"/>
    <mergeCell ref="D5:F5"/>
    <mergeCell ref="G5:I5"/>
    <mergeCell ref="D6:D29"/>
    <mergeCell ref="E6:E29"/>
    <mergeCell ref="G6:G7"/>
    <mergeCell ref="H6:H7"/>
    <mergeCell ref="I6:I7"/>
    <mergeCell ref="G2:O2"/>
    <mergeCell ref="K6:K7"/>
    <mergeCell ref="L28:L29"/>
    <mergeCell ref="M28:M29"/>
    <mergeCell ref="L6:L7"/>
    <mergeCell ref="M6:M7"/>
    <mergeCell ref="O6:O29"/>
    <mergeCell ref="G8:G29"/>
    <mergeCell ref="H19:H22"/>
    <mergeCell ref="I19:I22"/>
    <mergeCell ref="J19:J22"/>
    <mergeCell ref="K19:K22"/>
    <mergeCell ref="L19:L22"/>
    <mergeCell ref="J6:J7"/>
    <mergeCell ref="CA5:CE5"/>
    <mergeCell ref="D77:D85"/>
    <mergeCell ref="E77:E85"/>
    <mergeCell ref="G77:G85"/>
    <mergeCell ref="O55:O73"/>
    <mergeCell ref="F57:F58"/>
    <mergeCell ref="F60:F68"/>
    <mergeCell ref="I60:I64"/>
    <mergeCell ref="J60:J64"/>
    <mergeCell ref="K60:K64"/>
    <mergeCell ref="L60:L64"/>
    <mergeCell ref="M60:M64"/>
    <mergeCell ref="N60:N64"/>
    <mergeCell ref="I72:I73"/>
    <mergeCell ref="D55:D73"/>
    <mergeCell ref="E55:E73"/>
    <mergeCell ref="G55:G73"/>
    <mergeCell ref="G33:G51"/>
    <mergeCell ref="O33:O51"/>
    <mergeCell ref="F40:F50"/>
    <mergeCell ref="H28:H29"/>
    <mergeCell ref="I28:I29"/>
    <mergeCell ref="J28:J29"/>
    <mergeCell ref="K28:K29"/>
    <mergeCell ref="P5:T5"/>
    <mergeCell ref="O77:O85"/>
    <mergeCell ref="F79:F80"/>
    <mergeCell ref="G86:H86"/>
    <mergeCell ref="P2:AZ2"/>
    <mergeCell ref="J72:J73"/>
    <mergeCell ref="K72:K73"/>
    <mergeCell ref="G76:I76"/>
    <mergeCell ref="G53:H53"/>
    <mergeCell ref="D54:F54"/>
    <mergeCell ref="G54:I54"/>
    <mergeCell ref="D32:F32"/>
    <mergeCell ref="G32:I32"/>
    <mergeCell ref="D33:D51"/>
    <mergeCell ref="E33:E51"/>
    <mergeCell ref="AY5:BC5"/>
    <mergeCell ref="BA2:CE2"/>
    <mergeCell ref="W5:AA5"/>
    <mergeCell ref="AD5:AH5"/>
    <mergeCell ref="AK5:AO5"/>
    <mergeCell ref="AR5:AV5"/>
    <mergeCell ref="BF5:BJ5"/>
    <mergeCell ref="BM5:BQ5"/>
    <mergeCell ref="BT5:BX5"/>
  </mergeCells>
  <pageMargins left="0.7" right="0.7" top="0.75" bottom="0.75" header="0.3" footer="0.3"/>
  <pageSetup paperSize="9"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:BX87"/>
  <sheetViews>
    <sheetView topLeftCell="A76" zoomScale="70" zoomScaleNormal="70" workbookViewId="0">
      <selection activeCell="K86" sqref="K86"/>
    </sheetView>
  </sheetViews>
  <sheetFormatPr baseColWidth="10" defaultColWidth="11.5703125" defaultRowHeight="12.75" x14ac:dyDescent="0.25"/>
  <cols>
    <col min="1" max="1" width="2.85546875" style="8" customWidth="1"/>
    <col min="2" max="4" width="16.7109375" style="8" customWidth="1"/>
    <col min="5" max="5" width="11.140625" style="8" customWidth="1"/>
    <col min="6" max="6" width="77.28515625" style="8" customWidth="1"/>
    <col min="7" max="7" width="14.5703125" style="8" customWidth="1"/>
    <col min="8" max="8" width="35.140625" style="70" customWidth="1"/>
    <col min="9" max="9" width="14.28515625" style="71" customWidth="1"/>
    <col min="10" max="10" width="14.140625" style="72" customWidth="1"/>
    <col min="11" max="11" width="17.7109375" style="72" customWidth="1"/>
    <col min="12" max="12" width="29.5703125" style="8" customWidth="1"/>
    <col min="13" max="13" width="10.42578125" style="8" customWidth="1"/>
    <col min="14" max="14" width="19.85546875" style="8" customWidth="1"/>
    <col min="15" max="15" width="22" style="8" customWidth="1"/>
    <col min="16" max="36" width="3.5703125" style="8" customWidth="1"/>
    <col min="37" max="50" width="4.28515625" style="8" bestFit="1" customWidth="1"/>
    <col min="51" max="57" width="3.85546875" style="8" customWidth="1"/>
    <col min="58" max="76" width="4.28515625" style="8" bestFit="1" customWidth="1"/>
    <col min="77" max="16384" width="11.5703125" style="8"/>
  </cols>
  <sheetData>
    <row r="1" spans="2:76" ht="13.5" thickBot="1" x14ac:dyDescent="0.3">
      <c r="B1" s="1"/>
      <c r="C1" s="1"/>
      <c r="D1" s="1"/>
      <c r="E1" s="1"/>
      <c r="F1" s="2"/>
      <c r="G1" s="2"/>
      <c r="H1" s="3"/>
      <c r="I1" s="4"/>
      <c r="J1" s="5"/>
      <c r="K1" s="5"/>
      <c r="L1" s="6"/>
      <c r="M1" s="7"/>
      <c r="N1" s="7"/>
      <c r="O1" s="7"/>
    </row>
    <row r="2" spans="2:76" ht="15.75" customHeight="1" thickBot="1" x14ac:dyDescent="0.25">
      <c r="B2" s="467"/>
      <c r="C2" s="468"/>
      <c r="D2" s="468"/>
      <c r="E2" s="468"/>
      <c r="F2" s="469"/>
      <c r="G2" s="514" t="s">
        <v>24</v>
      </c>
      <c r="H2" s="515"/>
      <c r="I2" s="515"/>
      <c r="J2" s="515"/>
      <c r="K2" s="515"/>
      <c r="L2" s="515"/>
      <c r="M2" s="515"/>
      <c r="N2" s="515"/>
      <c r="O2" s="516"/>
      <c r="P2" s="433" t="s">
        <v>11</v>
      </c>
      <c r="Q2" s="433"/>
      <c r="R2" s="433"/>
      <c r="S2" s="433"/>
      <c r="T2" s="433"/>
      <c r="U2" s="433"/>
      <c r="V2" s="433"/>
      <c r="W2" s="433"/>
      <c r="X2" s="433"/>
      <c r="Y2" s="433"/>
      <c r="Z2" s="433"/>
      <c r="AA2" s="433"/>
      <c r="AB2" s="433"/>
      <c r="AC2" s="433"/>
      <c r="AD2" s="433"/>
      <c r="AE2" s="433"/>
      <c r="AF2" s="433"/>
      <c r="AG2" s="433"/>
      <c r="AH2" s="433"/>
      <c r="AI2" s="433"/>
      <c r="AJ2" s="433"/>
      <c r="AK2" s="433"/>
      <c r="AL2" s="433"/>
      <c r="AM2" s="433"/>
      <c r="AN2" s="433"/>
      <c r="AO2" s="433"/>
      <c r="AP2" s="433"/>
      <c r="AQ2" s="433"/>
      <c r="AR2" s="433"/>
      <c r="AS2" s="433"/>
      <c r="AT2" s="433"/>
      <c r="AU2" s="433"/>
      <c r="AV2" s="433"/>
      <c r="AW2" s="433"/>
      <c r="AX2" s="433"/>
      <c r="AY2" s="442"/>
      <c r="AZ2" s="442"/>
      <c r="BA2" s="442"/>
      <c r="BB2" s="442"/>
      <c r="BC2" s="442"/>
      <c r="BD2" s="442"/>
      <c r="BE2" s="442"/>
      <c r="BF2" s="442"/>
      <c r="BG2" s="442"/>
      <c r="BH2" s="442"/>
      <c r="BI2" s="442"/>
      <c r="BJ2" s="442"/>
      <c r="BK2" s="442"/>
      <c r="BL2" s="442"/>
      <c r="BM2" s="442"/>
      <c r="BN2" s="442"/>
      <c r="BO2" s="442"/>
      <c r="BP2" s="442"/>
      <c r="BQ2" s="442"/>
      <c r="BR2" s="442"/>
      <c r="BS2" s="442"/>
      <c r="BT2" s="442"/>
      <c r="BU2" s="442"/>
      <c r="BV2" s="442"/>
      <c r="BW2" s="442"/>
      <c r="BX2" s="442"/>
    </row>
    <row r="3" spans="2:76" ht="39" thickBot="1" x14ac:dyDescent="0.3">
      <c r="B3" s="308" t="s">
        <v>455</v>
      </c>
      <c r="C3" s="309" t="s">
        <v>456</v>
      </c>
      <c r="D3" s="309" t="s">
        <v>25</v>
      </c>
      <c r="E3" s="310" t="s">
        <v>26</v>
      </c>
      <c r="F3" s="114" t="s">
        <v>27</v>
      </c>
      <c r="G3" s="114" t="s">
        <v>28</v>
      </c>
      <c r="H3" s="114" t="s">
        <v>29</v>
      </c>
      <c r="I3" s="96" t="s">
        <v>30</v>
      </c>
      <c r="J3" s="114" t="s">
        <v>31</v>
      </c>
      <c r="K3" s="114" t="s">
        <v>32</v>
      </c>
      <c r="L3" s="97" t="s">
        <v>33</v>
      </c>
      <c r="M3" s="114" t="s">
        <v>34</v>
      </c>
      <c r="N3" s="307" t="s">
        <v>476</v>
      </c>
      <c r="O3" s="114" t="s">
        <v>36</v>
      </c>
      <c r="P3" s="107" t="s">
        <v>4</v>
      </c>
      <c r="Q3" s="100" t="s">
        <v>5</v>
      </c>
      <c r="R3" s="100" t="s">
        <v>5</v>
      </c>
      <c r="S3" s="100" t="s">
        <v>0</v>
      </c>
      <c r="T3" s="101" t="s">
        <v>1</v>
      </c>
      <c r="U3" s="102" t="s">
        <v>2</v>
      </c>
      <c r="V3" s="102" t="s">
        <v>3</v>
      </c>
      <c r="W3" s="99" t="s">
        <v>4</v>
      </c>
      <c r="X3" s="100" t="s">
        <v>5</v>
      </c>
      <c r="Y3" s="100" t="s">
        <v>5</v>
      </c>
      <c r="Z3" s="100" t="s">
        <v>0</v>
      </c>
      <c r="AA3" s="101" t="s">
        <v>1</v>
      </c>
      <c r="AB3" s="102" t="s">
        <v>2</v>
      </c>
      <c r="AC3" s="102" t="s">
        <v>3</v>
      </c>
      <c r="AD3" s="99" t="s">
        <v>4</v>
      </c>
      <c r="AE3" s="100" t="s">
        <v>5</v>
      </c>
      <c r="AF3" s="100" t="s">
        <v>5</v>
      </c>
      <c r="AG3" s="100" t="s">
        <v>0</v>
      </c>
      <c r="AH3" s="101" t="s">
        <v>1</v>
      </c>
      <c r="AI3" s="102" t="s">
        <v>2</v>
      </c>
      <c r="AJ3" s="102" t="s">
        <v>3</v>
      </c>
      <c r="AK3" s="99" t="s">
        <v>4</v>
      </c>
      <c r="AL3" s="100" t="s">
        <v>5</v>
      </c>
      <c r="AM3" s="100" t="s">
        <v>5</v>
      </c>
      <c r="AN3" s="100" t="s">
        <v>0</v>
      </c>
      <c r="AO3" s="101" t="s">
        <v>1</v>
      </c>
      <c r="AP3" s="102" t="s">
        <v>2</v>
      </c>
      <c r="AQ3" s="102" t="s">
        <v>3</v>
      </c>
      <c r="AR3" s="99" t="s">
        <v>4</v>
      </c>
      <c r="AS3" s="100" t="s">
        <v>5</v>
      </c>
      <c r="AT3" s="100" t="s">
        <v>5</v>
      </c>
      <c r="AU3" s="100" t="s">
        <v>0</v>
      </c>
      <c r="AV3" s="101" t="s">
        <v>1</v>
      </c>
      <c r="AW3" s="102" t="s">
        <v>2</v>
      </c>
      <c r="AX3" s="102" t="s">
        <v>3</v>
      </c>
      <c r="AY3" s="99" t="s">
        <v>4</v>
      </c>
      <c r="AZ3" s="100" t="s">
        <v>5</v>
      </c>
      <c r="BA3" s="100" t="s">
        <v>5</v>
      </c>
      <c r="BB3" s="100" t="s">
        <v>0</v>
      </c>
      <c r="BC3" s="101" t="s">
        <v>1</v>
      </c>
      <c r="BD3" s="102" t="s">
        <v>2</v>
      </c>
      <c r="BE3" s="102" t="s">
        <v>3</v>
      </c>
      <c r="BF3" s="99" t="s">
        <v>4</v>
      </c>
      <c r="BG3" s="100" t="s">
        <v>5</v>
      </c>
      <c r="BH3" s="100" t="s">
        <v>5</v>
      </c>
      <c r="BI3" s="100" t="s">
        <v>0</v>
      </c>
      <c r="BJ3" s="101" t="s">
        <v>1</v>
      </c>
      <c r="BK3" s="102" t="s">
        <v>2</v>
      </c>
      <c r="BL3" s="102" t="s">
        <v>3</v>
      </c>
      <c r="BM3" s="99" t="s">
        <v>4</v>
      </c>
      <c r="BN3" s="100" t="s">
        <v>5</v>
      </c>
      <c r="BO3" s="100" t="s">
        <v>5</v>
      </c>
      <c r="BP3" s="100" t="s">
        <v>0</v>
      </c>
      <c r="BQ3" s="101" t="s">
        <v>1</v>
      </c>
      <c r="BR3" s="102" t="s">
        <v>2</v>
      </c>
      <c r="BS3" s="102" t="s">
        <v>3</v>
      </c>
      <c r="BT3" s="99" t="s">
        <v>4</v>
      </c>
      <c r="BU3" s="100" t="s">
        <v>5</v>
      </c>
      <c r="BV3" s="100" t="s">
        <v>5</v>
      </c>
      <c r="BW3" s="100" t="s">
        <v>0</v>
      </c>
      <c r="BX3" s="101" t="s">
        <v>1</v>
      </c>
    </row>
    <row r="4" spans="2:76" ht="13.5" thickBot="1" x14ac:dyDescent="0.3">
      <c r="B4" s="119"/>
      <c r="C4" s="294"/>
      <c r="D4" s="294"/>
      <c r="E4" s="119"/>
      <c r="F4" s="119"/>
      <c r="G4" s="119"/>
      <c r="H4" s="120"/>
      <c r="I4" s="115"/>
      <c r="J4" s="9">
        <v>43808</v>
      </c>
      <c r="K4" s="10">
        <v>44043</v>
      </c>
      <c r="L4" s="116"/>
      <c r="M4" s="119"/>
      <c r="N4" s="119"/>
      <c r="O4" s="119"/>
      <c r="P4" s="108">
        <v>1</v>
      </c>
      <c r="Q4" s="108">
        <v>2</v>
      </c>
      <c r="R4" s="108">
        <v>3</v>
      </c>
      <c r="S4" s="108">
        <v>4</v>
      </c>
      <c r="T4" s="108">
        <v>5</v>
      </c>
      <c r="U4" s="102">
        <v>6</v>
      </c>
      <c r="V4" s="102">
        <v>7</v>
      </c>
      <c r="W4" s="108">
        <v>8</v>
      </c>
      <c r="X4" s="108">
        <v>9</v>
      </c>
      <c r="Y4" s="108">
        <v>10</v>
      </c>
      <c r="Z4" s="108">
        <v>11</v>
      </c>
      <c r="AA4" s="108">
        <v>12</v>
      </c>
      <c r="AB4" s="102">
        <v>13</v>
      </c>
      <c r="AC4" s="102">
        <v>14</v>
      </c>
      <c r="AD4" s="108">
        <v>15</v>
      </c>
      <c r="AE4" s="108">
        <v>16</v>
      </c>
      <c r="AF4" s="108">
        <v>17</v>
      </c>
      <c r="AG4" s="108">
        <v>18</v>
      </c>
      <c r="AH4" s="108">
        <v>19</v>
      </c>
      <c r="AI4" s="102">
        <v>20</v>
      </c>
      <c r="AJ4" s="102">
        <v>21</v>
      </c>
      <c r="AK4" s="108">
        <v>22</v>
      </c>
      <c r="AL4" s="108">
        <v>23</v>
      </c>
      <c r="AM4" s="108">
        <v>24</v>
      </c>
      <c r="AN4" s="108">
        <v>25</v>
      </c>
      <c r="AO4" s="108">
        <v>26</v>
      </c>
      <c r="AP4" s="102">
        <v>27</v>
      </c>
      <c r="AQ4" s="102">
        <v>28</v>
      </c>
      <c r="AR4" s="108">
        <v>29</v>
      </c>
      <c r="AS4" s="108">
        <v>30</v>
      </c>
      <c r="AT4" s="108">
        <v>1</v>
      </c>
      <c r="AU4" s="108">
        <v>2</v>
      </c>
      <c r="AV4" s="108">
        <v>3</v>
      </c>
      <c r="AW4" s="102">
        <v>4</v>
      </c>
      <c r="AX4" s="102">
        <v>5</v>
      </c>
      <c r="AY4" s="108">
        <v>6</v>
      </c>
      <c r="AZ4" s="108">
        <v>7</v>
      </c>
      <c r="BA4" s="108">
        <v>8</v>
      </c>
      <c r="BB4" s="108">
        <v>9</v>
      </c>
      <c r="BC4" s="108">
        <v>10</v>
      </c>
      <c r="BD4" s="102">
        <v>11</v>
      </c>
      <c r="BE4" s="102">
        <v>12</v>
      </c>
      <c r="BF4" s="108">
        <v>13</v>
      </c>
      <c r="BG4" s="108">
        <v>14</v>
      </c>
      <c r="BH4" s="108">
        <v>15</v>
      </c>
      <c r="BI4" s="108">
        <v>16</v>
      </c>
      <c r="BJ4" s="108">
        <v>17</v>
      </c>
      <c r="BK4" s="102">
        <v>18</v>
      </c>
      <c r="BL4" s="102">
        <v>19</v>
      </c>
      <c r="BM4" s="108">
        <v>20</v>
      </c>
      <c r="BN4" s="108">
        <v>21</v>
      </c>
      <c r="BO4" s="108">
        <v>22</v>
      </c>
      <c r="BP4" s="108">
        <v>23</v>
      </c>
      <c r="BQ4" s="108">
        <v>24</v>
      </c>
      <c r="BR4" s="102">
        <v>25</v>
      </c>
      <c r="BS4" s="102">
        <v>26</v>
      </c>
      <c r="BT4" s="108">
        <v>27</v>
      </c>
      <c r="BU4" s="108">
        <v>28</v>
      </c>
      <c r="BV4" s="108">
        <v>29</v>
      </c>
      <c r="BW4" s="108">
        <v>30</v>
      </c>
      <c r="BX4" s="108">
        <v>31</v>
      </c>
    </row>
    <row r="5" spans="2:76" ht="12.6" customHeight="1" thickBot="1" x14ac:dyDescent="0.3">
      <c r="B5" s="436" t="s">
        <v>37</v>
      </c>
      <c r="C5" s="437"/>
      <c r="D5" s="437"/>
      <c r="E5" s="437"/>
      <c r="F5" s="438"/>
      <c r="G5" s="436" t="s">
        <v>38</v>
      </c>
      <c r="H5" s="437"/>
      <c r="I5" s="438"/>
      <c r="J5" s="11">
        <v>43808</v>
      </c>
      <c r="K5" s="11"/>
      <c r="L5" s="12"/>
      <c r="M5" s="13"/>
      <c r="N5" s="14"/>
      <c r="O5" s="14"/>
      <c r="P5" s="424"/>
      <c r="Q5" s="425"/>
      <c r="R5" s="425"/>
      <c r="S5" s="425"/>
      <c r="T5" s="426"/>
      <c r="U5" s="102"/>
      <c r="V5" s="102"/>
      <c r="W5" s="443"/>
      <c r="X5" s="443"/>
      <c r="Y5" s="443"/>
      <c r="Z5" s="443"/>
      <c r="AA5" s="443"/>
      <c r="AB5" s="102"/>
      <c r="AC5" s="102"/>
      <c r="AD5" s="443"/>
      <c r="AE5" s="443"/>
      <c r="AF5" s="443"/>
      <c r="AG5" s="443"/>
      <c r="AH5" s="443"/>
      <c r="AI5" s="102"/>
      <c r="AJ5" s="102"/>
      <c r="AK5" s="443"/>
      <c r="AL5" s="443"/>
      <c r="AM5" s="443"/>
      <c r="AN5" s="443"/>
      <c r="AO5" s="443"/>
      <c r="AP5" s="102"/>
      <c r="AQ5" s="102"/>
      <c r="AR5" s="441"/>
      <c r="AS5" s="441"/>
      <c r="AT5" s="441"/>
      <c r="AU5" s="441"/>
      <c r="AV5" s="441"/>
      <c r="AW5" s="102"/>
      <c r="AX5" s="102"/>
      <c r="AY5" s="441"/>
      <c r="AZ5" s="441"/>
      <c r="BA5" s="441"/>
      <c r="BB5" s="441"/>
      <c r="BC5" s="441"/>
      <c r="BD5" s="102"/>
      <c r="BE5" s="102"/>
      <c r="BF5" s="441"/>
      <c r="BG5" s="441"/>
      <c r="BH5" s="441"/>
      <c r="BI5" s="441"/>
      <c r="BJ5" s="441"/>
      <c r="BK5" s="102"/>
      <c r="BL5" s="102"/>
      <c r="BM5" s="441"/>
      <c r="BN5" s="441"/>
      <c r="BO5" s="441"/>
      <c r="BP5" s="441"/>
      <c r="BQ5" s="441"/>
      <c r="BR5" s="102"/>
      <c r="BS5" s="102"/>
      <c r="BT5" s="441"/>
      <c r="BU5" s="441"/>
      <c r="BV5" s="441"/>
      <c r="BW5" s="441"/>
      <c r="BX5" s="441"/>
    </row>
    <row r="6" spans="2:76" ht="39" thickBot="1" x14ac:dyDescent="0.2">
      <c r="B6" s="486">
        <v>45082</v>
      </c>
      <c r="C6" s="486"/>
      <c r="D6" s="498" t="s">
        <v>39</v>
      </c>
      <c r="E6" s="492" t="s">
        <v>40</v>
      </c>
      <c r="F6" s="16" t="s">
        <v>41</v>
      </c>
      <c r="G6" s="493" t="s">
        <v>42</v>
      </c>
      <c r="H6" s="452" t="s">
        <v>43</v>
      </c>
      <c r="I6" s="453" t="s">
        <v>44</v>
      </c>
      <c r="J6" s="466">
        <v>43808</v>
      </c>
      <c r="K6" s="466">
        <v>43815</v>
      </c>
      <c r="L6" s="454" t="s">
        <v>45</v>
      </c>
      <c r="M6" s="457">
        <v>1</v>
      </c>
      <c r="N6" s="116"/>
      <c r="O6" s="517">
        <v>34000</v>
      </c>
      <c r="P6" s="90"/>
      <c r="Q6" s="90"/>
      <c r="R6" s="90"/>
      <c r="S6" s="90"/>
      <c r="T6" s="90"/>
      <c r="U6" s="103"/>
      <c r="V6" s="103"/>
      <c r="W6" s="90"/>
      <c r="X6" s="90"/>
      <c r="Y6" s="90"/>
      <c r="Z6" s="90"/>
      <c r="AA6" s="90"/>
      <c r="AB6" s="103"/>
      <c r="AC6" s="103"/>
      <c r="AD6" s="90"/>
      <c r="AE6" s="90"/>
      <c r="AF6" s="90"/>
      <c r="AG6" s="90"/>
      <c r="AH6" s="90"/>
      <c r="AI6" s="103"/>
      <c r="AJ6" s="103"/>
      <c r="AK6" s="90"/>
      <c r="AL6" s="90"/>
      <c r="AM6" s="90"/>
      <c r="AN6" s="90"/>
      <c r="AO6" s="90"/>
      <c r="AP6" s="103"/>
      <c r="AQ6" s="103"/>
      <c r="AR6" s="90"/>
      <c r="AS6" s="90"/>
      <c r="AT6" s="90"/>
      <c r="AU6" s="90"/>
      <c r="AV6" s="90"/>
      <c r="AW6" s="103"/>
      <c r="AX6" s="103"/>
      <c r="AY6" s="90"/>
      <c r="AZ6" s="90"/>
      <c r="BA6" s="90"/>
      <c r="BB6" s="90"/>
      <c r="BC6" s="90"/>
      <c r="BD6" s="103"/>
      <c r="BE6" s="103"/>
      <c r="BF6" s="90"/>
      <c r="BG6" s="90"/>
      <c r="BH6" s="90"/>
      <c r="BI6" s="90"/>
      <c r="BJ6" s="90"/>
      <c r="BK6" s="103"/>
      <c r="BL6" s="103"/>
      <c r="BM6" s="90"/>
      <c r="BN6" s="90"/>
      <c r="BO6" s="90"/>
      <c r="BP6" s="90"/>
      <c r="BQ6" s="90"/>
      <c r="BR6" s="103"/>
      <c r="BS6" s="103"/>
      <c r="BT6" s="90"/>
      <c r="BU6" s="90"/>
      <c r="BV6" s="90"/>
      <c r="BW6" s="90"/>
      <c r="BX6" s="90"/>
    </row>
    <row r="7" spans="2:76" s="21" customFormat="1" ht="39" thickBot="1" x14ac:dyDescent="0.3">
      <c r="B7" s="487"/>
      <c r="C7" s="487"/>
      <c r="D7" s="499"/>
      <c r="E7" s="492"/>
      <c r="F7" s="109" t="s">
        <v>46</v>
      </c>
      <c r="G7" s="493"/>
      <c r="H7" s="452"/>
      <c r="I7" s="453"/>
      <c r="J7" s="466"/>
      <c r="K7" s="466"/>
      <c r="L7" s="454"/>
      <c r="M7" s="458"/>
      <c r="N7" s="112"/>
      <c r="O7" s="518"/>
      <c r="P7" s="90"/>
      <c r="Q7" s="90"/>
      <c r="R7" s="90"/>
      <c r="S7" s="90"/>
      <c r="T7" s="90"/>
      <c r="U7" s="103"/>
      <c r="V7" s="103"/>
      <c r="W7" s="90"/>
      <c r="X7" s="90"/>
      <c r="Y7" s="90"/>
      <c r="Z7" s="90"/>
      <c r="AA7" s="90"/>
      <c r="AB7" s="103"/>
      <c r="AC7" s="103"/>
      <c r="AD7" s="90"/>
      <c r="AE7" s="90"/>
      <c r="AF7" s="90"/>
      <c r="AG7" s="90"/>
      <c r="AH7" s="90"/>
      <c r="AI7" s="103"/>
      <c r="AJ7" s="103"/>
      <c r="AK7" s="90"/>
      <c r="AL7" s="90"/>
      <c r="AM7" s="90"/>
      <c r="AN7" s="90"/>
      <c r="AO7" s="90"/>
      <c r="AP7" s="103"/>
      <c r="AQ7" s="103"/>
      <c r="AR7" s="90"/>
      <c r="AS7" s="90"/>
      <c r="AT7" s="90"/>
      <c r="AU7" s="90"/>
      <c r="AV7" s="90"/>
      <c r="AW7" s="103"/>
      <c r="AX7" s="103"/>
      <c r="AY7" s="90"/>
      <c r="AZ7" s="90"/>
      <c r="BA7" s="90"/>
      <c r="BB7" s="90"/>
      <c r="BC7" s="90"/>
      <c r="BD7" s="103"/>
      <c r="BE7" s="103"/>
      <c r="BF7" s="90"/>
      <c r="BG7" s="90"/>
      <c r="BH7" s="90"/>
      <c r="BI7" s="90"/>
      <c r="BJ7" s="90"/>
      <c r="BK7" s="103"/>
      <c r="BL7" s="103"/>
      <c r="BM7" s="90"/>
      <c r="BN7" s="90"/>
      <c r="BO7" s="90"/>
      <c r="BP7" s="90"/>
      <c r="BQ7" s="90"/>
      <c r="BR7" s="103"/>
      <c r="BS7" s="103"/>
      <c r="BT7" s="90"/>
      <c r="BU7" s="90"/>
      <c r="BV7" s="90"/>
      <c r="BW7" s="90"/>
      <c r="BX7" s="91"/>
    </row>
    <row r="8" spans="2:76" s="21" customFormat="1" ht="12.75" customHeight="1" thickBot="1" x14ac:dyDescent="0.3">
      <c r="B8" s="487"/>
      <c r="C8" s="487"/>
      <c r="D8" s="499"/>
      <c r="E8" s="492"/>
      <c r="F8" s="109" t="s">
        <v>47</v>
      </c>
      <c r="G8" s="462" t="s">
        <v>48</v>
      </c>
      <c r="H8" s="109" t="s">
        <v>47</v>
      </c>
      <c r="I8" s="111" t="s">
        <v>49</v>
      </c>
      <c r="J8" s="22">
        <v>43815</v>
      </c>
      <c r="K8" s="22">
        <v>43817</v>
      </c>
      <c r="L8" s="112" t="s">
        <v>45</v>
      </c>
      <c r="M8" s="23">
        <v>1</v>
      </c>
      <c r="N8" s="112"/>
      <c r="O8" s="518"/>
      <c r="P8" s="90"/>
      <c r="Q8" s="90"/>
      <c r="R8" s="90"/>
      <c r="S8" s="90"/>
      <c r="T8" s="90"/>
      <c r="U8" s="103"/>
      <c r="V8" s="103"/>
      <c r="W8" s="90"/>
      <c r="X8" s="90"/>
      <c r="Y8" s="90"/>
      <c r="Z8" s="90"/>
      <c r="AA8" s="90"/>
      <c r="AB8" s="103"/>
      <c r="AC8" s="103"/>
      <c r="AD8" s="90"/>
      <c r="AE8" s="90"/>
      <c r="AF8" s="90"/>
      <c r="AG8" s="90"/>
      <c r="AH8" s="90"/>
      <c r="AI8" s="103"/>
      <c r="AJ8" s="103"/>
      <c r="AK8" s="90"/>
      <c r="AL8" s="90"/>
      <c r="AM8" s="90"/>
      <c r="AN8" s="90"/>
      <c r="AO8" s="90"/>
      <c r="AP8" s="103"/>
      <c r="AQ8" s="103"/>
      <c r="AR8" s="90"/>
      <c r="AS8" s="90"/>
      <c r="AT8" s="90"/>
      <c r="AU8" s="90"/>
      <c r="AV8" s="90"/>
      <c r="AW8" s="103"/>
      <c r="AX8" s="103"/>
      <c r="AY8" s="90"/>
      <c r="AZ8" s="90"/>
      <c r="BA8" s="90"/>
      <c r="BB8" s="90"/>
      <c r="BC8" s="90"/>
      <c r="BD8" s="103"/>
      <c r="BE8" s="103"/>
      <c r="BF8" s="90"/>
      <c r="BG8" s="90"/>
      <c r="BH8" s="90"/>
      <c r="BI8" s="90"/>
      <c r="BJ8" s="90"/>
      <c r="BK8" s="103"/>
      <c r="BL8" s="103"/>
      <c r="BM8" s="90"/>
      <c r="BN8" s="90"/>
      <c r="BO8" s="90"/>
      <c r="BP8" s="90"/>
      <c r="BQ8" s="90"/>
      <c r="BR8" s="103"/>
      <c r="BS8" s="103"/>
      <c r="BT8" s="90"/>
      <c r="BU8" s="90"/>
      <c r="BV8" s="90"/>
      <c r="BW8" s="90"/>
      <c r="BX8" s="91"/>
    </row>
    <row r="9" spans="2:76" s="21" customFormat="1" ht="51.75" thickBot="1" x14ac:dyDescent="0.3">
      <c r="B9" s="487"/>
      <c r="C9" s="487"/>
      <c r="D9" s="499"/>
      <c r="E9" s="492"/>
      <c r="F9" s="109" t="s">
        <v>50</v>
      </c>
      <c r="G9" s="462"/>
      <c r="H9" s="117" t="s">
        <v>51</v>
      </c>
      <c r="I9" s="111" t="s">
        <v>52</v>
      </c>
      <c r="J9" s="22">
        <v>43817</v>
      </c>
      <c r="K9" s="22">
        <v>43819</v>
      </c>
      <c r="L9" s="112" t="s">
        <v>53</v>
      </c>
      <c r="M9" s="113">
        <v>1</v>
      </c>
      <c r="N9" s="113"/>
      <c r="O9" s="518"/>
      <c r="P9" s="90"/>
      <c r="Q9" s="90"/>
      <c r="R9" s="90"/>
      <c r="S9" s="90"/>
      <c r="T9" s="90"/>
      <c r="U9" s="103"/>
      <c r="V9" s="103"/>
      <c r="W9" s="90"/>
      <c r="X9" s="90"/>
      <c r="Y9" s="90"/>
      <c r="Z9" s="90"/>
      <c r="AA9" s="90"/>
      <c r="AB9" s="103"/>
      <c r="AC9" s="103"/>
      <c r="AD9" s="90"/>
      <c r="AE9" s="90"/>
      <c r="AF9" s="90"/>
      <c r="AG9" s="90"/>
      <c r="AH9" s="90"/>
      <c r="AI9" s="103"/>
      <c r="AJ9" s="103"/>
      <c r="AK9" s="90"/>
      <c r="AL9" s="90"/>
      <c r="AM9" s="90"/>
      <c r="AN9" s="90"/>
      <c r="AO9" s="90"/>
      <c r="AP9" s="103"/>
      <c r="AQ9" s="103"/>
      <c r="AR9" s="90"/>
      <c r="AS9" s="90"/>
      <c r="AT9" s="90"/>
      <c r="AU9" s="90"/>
      <c r="AV9" s="90"/>
      <c r="AW9" s="103"/>
      <c r="AX9" s="103"/>
      <c r="AY9" s="90"/>
      <c r="AZ9" s="90"/>
      <c r="BA9" s="90"/>
      <c r="BB9" s="90"/>
      <c r="BC9" s="90"/>
      <c r="BD9" s="103"/>
      <c r="BE9" s="103"/>
      <c r="BF9" s="90"/>
      <c r="BG9" s="90"/>
      <c r="BH9" s="90"/>
      <c r="BI9" s="90"/>
      <c r="BJ9" s="90"/>
      <c r="BK9" s="103"/>
      <c r="BL9" s="103"/>
      <c r="BM9" s="90"/>
      <c r="BN9" s="90"/>
      <c r="BO9" s="90"/>
      <c r="BP9" s="90"/>
      <c r="BQ9" s="90"/>
      <c r="BR9" s="103"/>
      <c r="BS9" s="103"/>
      <c r="BT9" s="90"/>
      <c r="BU9" s="90"/>
      <c r="BV9" s="90"/>
      <c r="BW9" s="90"/>
      <c r="BX9" s="91"/>
    </row>
    <row r="10" spans="2:76" s="21" customFormat="1" ht="39" thickBot="1" x14ac:dyDescent="0.3">
      <c r="B10" s="487"/>
      <c r="C10" s="487"/>
      <c r="D10" s="499"/>
      <c r="E10" s="492"/>
      <c r="F10" s="109" t="s">
        <v>54</v>
      </c>
      <c r="G10" s="462"/>
      <c r="H10" s="117" t="s">
        <v>55</v>
      </c>
      <c r="I10" s="111" t="s">
        <v>56</v>
      </c>
      <c r="J10" s="22">
        <v>43822</v>
      </c>
      <c r="K10" s="22">
        <v>43837</v>
      </c>
      <c r="L10" s="112" t="s">
        <v>57</v>
      </c>
      <c r="M10" s="113"/>
      <c r="N10" s="113"/>
      <c r="O10" s="518"/>
      <c r="P10" s="90"/>
      <c r="Q10" s="90"/>
      <c r="R10" s="90"/>
      <c r="S10" s="90"/>
      <c r="T10" s="90"/>
      <c r="U10" s="103"/>
      <c r="V10" s="103"/>
      <c r="W10" s="90"/>
      <c r="X10" s="90"/>
      <c r="Y10" s="90"/>
      <c r="Z10" s="90"/>
      <c r="AA10" s="90"/>
      <c r="AB10" s="103"/>
      <c r="AC10" s="103"/>
      <c r="AD10" s="90"/>
      <c r="AE10" s="90"/>
      <c r="AF10" s="90"/>
      <c r="AG10" s="90"/>
      <c r="AH10" s="90"/>
      <c r="AI10" s="103"/>
      <c r="AJ10" s="103"/>
      <c r="AK10" s="90"/>
      <c r="AL10" s="90"/>
      <c r="AM10" s="90"/>
      <c r="AN10" s="90"/>
      <c r="AO10" s="90"/>
      <c r="AP10" s="103"/>
      <c r="AQ10" s="103"/>
      <c r="AR10" s="90"/>
      <c r="AS10" s="90"/>
      <c r="AT10" s="90"/>
      <c r="AU10" s="90"/>
      <c r="AV10" s="90"/>
      <c r="AW10" s="103"/>
      <c r="AX10" s="103"/>
      <c r="AY10" s="90"/>
      <c r="AZ10" s="90"/>
      <c r="BA10" s="90"/>
      <c r="BB10" s="90"/>
      <c r="BC10" s="90"/>
      <c r="BD10" s="103"/>
      <c r="BE10" s="103"/>
      <c r="BF10" s="90"/>
      <c r="BG10" s="90"/>
      <c r="BH10" s="90"/>
      <c r="BI10" s="90"/>
      <c r="BJ10" s="90"/>
      <c r="BK10" s="103"/>
      <c r="BL10" s="103"/>
      <c r="BM10" s="90"/>
      <c r="BN10" s="90"/>
      <c r="BO10" s="90"/>
      <c r="BP10" s="90"/>
      <c r="BQ10" s="90"/>
      <c r="BR10" s="103"/>
      <c r="BS10" s="103"/>
      <c r="BT10" s="90"/>
      <c r="BU10" s="90"/>
      <c r="BV10" s="90"/>
      <c r="BW10" s="90"/>
      <c r="BX10" s="91"/>
    </row>
    <row r="11" spans="2:76" s="21" customFormat="1" ht="39" thickBot="1" x14ac:dyDescent="0.3">
      <c r="B11" s="487"/>
      <c r="C11" s="487"/>
      <c r="D11" s="499"/>
      <c r="E11" s="492"/>
      <c r="F11" s="109" t="s">
        <v>58</v>
      </c>
      <c r="G11" s="462"/>
      <c r="H11" s="24" t="s">
        <v>59</v>
      </c>
      <c r="I11" s="25" t="s">
        <v>56</v>
      </c>
      <c r="J11" s="26">
        <v>43789</v>
      </c>
      <c r="K11" s="27">
        <v>43801</v>
      </c>
      <c r="L11" s="28" t="s">
        <v>60</v>
      </c>
      <c r="M11" s="113">
        <v>1</v>
      </c>
      <c r="N11" s="113"/>
      <c r="O11" s="518"/>
      <c r="P11" s="90"/>
      <c r="Q11" s="90"/>
      <c r="R11" s="90"/>
      <c r="S11" s="90"/>
      <c r="T11" s="90"/>
      <c r="U11" s="103"/>
      <c r="V11" s="103"/>
      <c r="W11" s="90"/>
      <c r="X11" s="90"/>
      <c r="Y11" s="90"/>
      <c r="Z11" s="90"/>
      <c r="AA11" s="90"/>
      <c r="AB11" s="103"/>
      <c r="AC11" s="103"/>
      <c r="AD11" s="90"/>
      <c r="AE11" s="90"/>
      <c r="AF11" s="90"/>
      <c r="AG11" s="90"/>
      <c r="AH11" s="90"/>
      <c r="AI11" s="103"/>
      <c r="AJ11" s="103"/>
      <c r="AK11" s="90"/>
      <c r="AL11" s="90"/>
      <c r="AM11" s="90"/>
      <c r="AN11" s="90"/>
      <c r="AO11" s="90"/>
      <c r="AP11" s="103"/>
      <c r="AQ11" s="103"/>
      <c r="AR11" s="90"/>
      <c r="AS11" s="90"/>
      <c r="AT11" s="90"/>
      <c r="AU11" s="90"/>
      <c r="AV11" s="90"/>
      <c r="AW11" s="103"/>
      <c r="AX11" s="103"/>
      <c r="AY11" s="90"/>
      <c r="AZ11" s="90"/>
      <c r="BA11" s="90"/>
      <c r="BB11" s="90"/>
      <c r="BC11" s="90"/>
      <c r="BD11" s="103"/>
      <c r="BE11" s="103"/>
      <c r="BF11" s="90"/>
      <c r="BG11" s="90"/>
      <c r="BH11" s="90"/>
      <c r="BI11" s="90"/>
      <c r="BJ11" s="90"/>
      <c r="BK11" s="103"/>
      <c r="BL11" s="103"/>
      <c r="BM11" s="90"/>
      <c r="BN11" s="90"/>
      <c r="BO11" s="90"/>
      <c r="BP11" s="90"/>
      <c r="BQ11" s="90"/>
      <c r="BR11" s="103"/>
      <c r="BS11" s="103"/>
      <c r="BT11" s="90"/>
      <c r="BU11" s="90"/>
      <c r="BV11" s="90"/>
      <c r="BW11" s="90"/>
      <c r="BX11" s="91"/>
    </row>
    <row r="12" spans="2:76" s="21" customFormat="1" ht="57.6" customHeight="1" thickBot="1" x14ac:dyDescent="0.3">
      <c r="B12" s="487"/>
      <c r="C12" s="487"/>
      <c r="D12" s="499"/>
      <c r="E12" s="492"/>
      <c r="F12" s="109" t="s">
        <v>61</v>
      </c>
      <c r="G12" s="462"/>
      <c r="H12" s="117" t="s">
        <v>62</v>
      </c>
      <c r="I12" s="111" t="s">
        <v>56</v>
      </c>
      <c r="J12" s="22">
        <v>43864</v>
      </c>
      <c r="K12" s="22">
        <v>43875</v>
      </c>
      <c r="L12" s="112" t="s">
        <v>63</v>
      </c>
      <c r="M12" s="113">
        <v>1</v>
      </c>
      <c r="N12" s="29"/>
      <c r="O12" s="518"/>
      <c r="P12" s="90"/>
      <c r="Q12" s="90"/>
      <c r="R12" s="90"/>
      <c r="S12" s="90"/>
      <c r="T12" s="90"/>
      <c r="U12" s="103"/>
      <c r="V12" s="103"/>
      <c r="W12" s="90"/>
      <c r="X12" s="90"/>
      <c r="Y12" s="90"/>
      <c r="Z12" s="90"/>
      <c r="AA12" s="90"/>
      <c r="AB12" s="103"/>
      <c r="AC12" s="103"/>
      <c r="AD12" s="90"/>
      <c r="AE12" s="90"/>
      <c r="AF12" s="90"/>
      <c r="AG12" s="90"/>
      <c r="AH12" s="90"/>
      <c r="AI12" s="103"/>
      <c r="AJ12" s="103"/>
      <c r="AK12" s="90"/>
      <c r="AL12" s="90"/>
      <c r="AM12" s="90"/>
      <c r="AN12" s="90"/>
      <c r="AO12" s="90"/>
      <c r="AP12" s="103"/>
      <c r="AQ12" s="103"/>
      <c r="AR12" s="90"/>
      <c r="AS12" s="90"/>
      <c r="AT12" s="90"/>
      <c r="AU12" s="90"/>
      <c r="AV12" s="90"/>
      <c r="AW12" s="103"/>
      <c r="AX12" s="103"/>
      <c r="AY12" s="90"/>
      <c r="AZ12" s="90"/>
      <c r="BA12" s="90"/>
      <c r="BB12" s="90"/>
      <c r="BC12" s="90"/>
      <c r="BD12" s="103"/>
      <c r="BE12" s="103"/>
      <c r="BF12" s="90"/>
      <c r="BG12" s="90"/>
      <c r="BH12" s="90"/>
      <c r="BI12" s="90"/>
      <c r="BJ12" s="90"/>
      <c r="BK12" s="103"/>
      <c r="BL12" s="103"/>
      <c r="BM12" s="90"/>
      <c r="BN12" s="90"/>
      <c r="BO12" s="90"/>
      <c r="BP12" s="90"/>
      <c r="BQ12" s="90"/>
      <c r="BR12" s="103"/>
      <c r="BS12" s="103"/>
      <c r="BT12" s="90"/>
      <c r="BU12" s="90"/>
      <c r="BV12" s="90"/>
      <c r="BW12" s="90"/>
      <c r="BX12" s="91"/>
    </row>
    <row r="13" spans="2:76" s="21" customFormat="1" ht="39" thickBot="1" x14ac:dyDescent="0.3">
      <c r="B13" s="487"/>
      <c r="C13" s="487"/>
      <c r="D13" s="499"/>
      <c r="E13" s="492"/>
      <c r="F13" s="109" t="s">
        <v>64</v>
      </c>
      <c r="G13" s="462"/>
      <c r="H13" s="117" t="s">
        <v>65</v>
      </c>
      <c r="I13" s="111" t="s">
        <v>56</v>
      </c>
      <c r="J13" s="22">
        <v>43802</v>
      </c>
      <c r="K13" s="22">
        <v>43811</v>
      </c>
      <c r="L13" s="112" t="s">
        <v>60</v>
      </c>
      <c r="M13" s="113">
        <v>1</v>
      </c>
      <c r="N13" s="29"/>
      <c r="O13" s="518"/>
      <c r="P13" s="90"/>
      <c r="Q13" s="90"/>
      <c r="R13" s="90"/>
      <c r="S13" s="90"/>
      <c r="T13" s="90"/>
      <c r="U13" s="103"/>
      <c r="V13" s="103"/>
      <c r="W13" s="90"/>
      <c r="X13" s="90"/>
      <c r="Y13" s="90"/>
      <c r="Z13" s="90"/>
      <c r="AA13" s="90"/>
      <c r="AB13" s="103"/>
      <c r="AC13" s="103"/>
      <c r="AD13" s="90"/>
      <c r="AE13" s="90"/>
      <c r="AF13" s="90"/>
      <c r="AG13" s="90"/>
      <c r="AH13" s="90"/>
      <c r="AI13" s="103"/>
      <c r="AJ13" s="103"/>
      <c r="AK13" s="90"/>
      <c r="AL13" s="90"/>
      <c r="AM13" s="90"/>
      <c r="AN13" s="90"/>
      <c r="AO13" s="90"/>
      <c r="AP13" s="103"/>
      <c r="AQ13" s="103"/>
      <c r="AR13" s="90"/>
      <c r="AS13" s="90"/>
      <c r="AT13" s="90"/>
      <c r="AU13" s="90"/>
      <c r="AV13" s="90"/>
      <c r="AW13" s="103"/>
      <c r="AX13" s="103"/>
      <c r="AY13" s="90"/>
      <c r="AZ13" s="90"/>
      <c r="BA13" s="90"/>
      <c r="BB13" s="90"/>
      <c r="BC13" s="90"/>
      <c r="BD13" s="103"/>
      <c r="BE13" s="103"/>
      <c r="BF13" s="90"/>
      <c r="BG13" s="90"/>
      <c r="BH13" s="90"/>
      <c r="BI13" s="90"/>
      <c r="BJ13" s="90"/>
      <c r="BK13" s="103"/>
      <c r="BL13" s="103"/>
      <c r="BM13" s="90"/>
      <c r="BN13" s="90"/>
      <c r="BO13" s="90"/>
      <c r="BP13" s="90"/>
      <c r="BQ13" s="90"/>
      <c r="BR13" s="103"/>
      <c r="BS13" s="103"/>
      <c r="BT13" s="90"/>
      <c r="BU13" s="90"/>
      <c r="BV13" s="90"/>
      <c r="BW13" s="90"/>
      <c r="BX13" s="91"/>
    </row>
    <row r="14" spans="2:76" s="21" customFormat="1" ht="43.5" customHeight="1" thickBot="1" x14ac:dyDescent="0.3">
      <c r="B14" s="487"/>
      <c r="C14" s="487"/>
      <c r="D14" s="499"/>
      <c r="E14" s="492"/>
      <c r="F14" s="109" t="s">
        <v>66</v>
      </c>
      <c r="G14" s="462"/>
      <c r="H14" s="117" t="s">
        <v>66</v>
      </c>
      <c r="I14" s="111" t="s">
        <v>56</v>
      </c>
      <c r="J14" s="22">
        <v>43819</v>
      </c>
      <c r="K14" s="22">
        <v>43828</v>
      </c>
      <c r="L14" s="112" t="s">
        <v>10</v>
      </c>
      <c r="M14" s="113">
        <v>0.9</v>
      </c>
      <c r="N14" s="113"/>
      <c r="O14" s="518"/>
      <c r="P14" s="90"/>
      <c r="Q14" s="90"/>
      <c r="R14" s="90"/>
      <c r="S14" s="90"/>
      <c r="T14" s="90"/>
      <c r="U14" s="103"/>
      <c r="V14" s="103"/>
      <c r="W14" s="90"/>
      <c r="X14" s="90"/>
      <c r="Y14" s="90"/>
      <c r="Z14" s="90"/>
      <c r="AA14" s="90"/>
      <c r="AB14" s="103"/>
      <c r="AC14" s="103"/>
      <c r="AD14" s="90"/>
      <c r="AE14" s="90"/>
      <c r="AF14" s="90"/>
      <c r="AG14" s="90"/>
      <c r="AH14" s="90"/>
      <c r="AI14" s="103"/>
      <c r="AJ14" s="103"/>
      <c r="AK14" s="90"/>
      <c r="AL14" s="90"/>
      <c r="AM14" s="90"/>
      <c r="AN14" s="90"/>
      <c r="AO14" s="90"/>
      <c r="AP14" s="103"/>
      <c r="AQ14" s="103"/>
      <c r="AR14" s="90"/>
      <c r="AS14" s="90"/>
      <c r="AT14" s="90"/>
      <c r="AU14" s="90"/>
      <c r="AV14" s="90"/>
      <c r="AW14" s="103"/>
      <c r="AX14" s="103"/>
      <c r="AY14" s="90"/>
      <c r="AZ14" s="90"/>
      <c r="BA14" s="90"/>
      <c r="BB14" s="90"/>
      <c r="BC14" s="90"/>
      <c r="BD14" s="103"/>
      <c r="BE14" s="103"/>
      <c r="BF14" s="90"/>
      <c r="BG14" s="90"/>
      <c r="BH14" s="90"/>
      <c r="BI14" s="90"/>
      <c r="BJ14" s="90"/>
      <c r="BK14" s="103"/>
      <c r="BL14" s="103"/>
      <c r="BM14" s="90"/>
      <c r="BN14" s="90"/>
      <c r="BO14" s="90"/>
      <c r="BP14" s="90"/>
      <c r="BQ14" s="90"/>
      <c r="BR14" s="103"/>
      <c r="BS14" s="103"/>
      <c r="BT14" s="90"/>
      <c r="BU14" s="90"/>
      <c r="BV14" s="90"/>
      <c r="BW14" s="90"/>
      <c r="BX14" s="91"/>
    </row>
    <row r="15" spans="2:76" s="21" customFormat="1" ht="13.5" thickBot="1" x14ac:dyDescent="0.3">
      <c r="B15" s="487"/>
      <c r="C15" s="487"/>
      <c r="D15" s="499"/>
      <c r="E15" s="492"/>
      <c r="F15" s="109" t="s">
        <v>67</v>
      </c>
      <c r="G15" s="462"/>
      <c r="H15" s="117" t="s">
        <v>67</v>
      </c>
      <c r="I15" s="111" t="s">
        <v>68</v>
      </c>
      <c r="J15" s="22">
        <v>43819</v>
      </c>
      <c r="K15" s="22">
        <v>43824</v>
      </c>
      <c r="L15" s="112" t="s">
        <v>69</v>
      </c>
      <c r="M15" s="113">
        <v>1</v>
      </c>
      <c r="N15" s="29"/>
      <c r="O15" s="518"/>
      <c r="P15" s="90"/>
      <c r="Q15" s="90"/>
      <c r="R15" s="90"/>
      <c r="S15" s="90"/>
      <c r="T15" s="90"/>
      <c r="U15" s="103"/>
      <c r="V15" s="103"/>
      <c r="W15" s="90"/>
      <c r="X15" s="90"/>
      <c r="Y15" s="90"/>
      <c r="Z15" s="90"/>
      <c r="AA15" s="90"/>
      <c r="AB15" s="103"/>
      <c r="AC15" s="103"/>
      <c r="AD15" s="90"/>
      <c r="AE15" s="90"/>
      <c r="AF15" s="90"/>
      <c r="AG15" s="90"/>
      <c r="AH15" s="90"/>
      <c r="AI15" s="103"/>
      <c r="AJ15" s="103"/>
      <c r="AK15" s="90"/>
      <c r="AL15" s="90"/>
      <c r="AM15" s="90"/>
      <c r="AN15" s="90"/>
      <c r="AO15" s="90"/>
      <c r="AP15" s="103"/>
      <c r="AQ15" s="103"/>
      <c r="AR15" s="90"/>
      <c r="AS15" s="90"/>
      <c r="AT15" s="90"/>
      <c r="AU15" s="90"/>
      <c r="AV15" s="90"/>
      <c r="AW15" s="103"/>
      <c r="AX15" s="103"/>
      <c r="AY15" s="90"/>
      <c r="AZ15" s="90"/>
      <c r="BA15" s="90"/>
      <c r="BB15" s="90"/>
      <c r="BC15" s="90"/>
      <c r="BD15" s="103"/>
      <c r="BE15" s="103"/>
      <c r="BF15" s="90"/>
      <c r="BG15" s="90"/>
      <c r="BH15" s="90"/>
      <c r="BI15" s="90"/>
      <c r="BJ15" s="90"/>
      <c r="BK15" s="103"/>
      <c r="BL15" s="103"/>
      <c r="BM15" s="90"/>
      <c r="BN15" s="90"/>
      <c r="BO15" s="90"/>
      <c r="BP15" s="90"/>
      <c r="BQ15" s="90"/>
      <c r="BR15" s="103"/>
      <c r="BS15" s="103"/>
      <c r="BT15" s="90"/>
      <c r="BU15" s="90"/>
      <c r="BV15" s="90"/>
      <c r="BW15" s="90"/>
      <c r="BX15" s="91"/>
    </row>
    <row r="16" spans="2:76" s="21" customFormat="1" ht="64.5" thickBot="1" x14ac:dyDescent="0.3">
      <c r="B16" s="487"/>
      <c r="C16" s="487"/>
      <c r="D16" s="499"/>
      <c r="E16" s="492"/>
      <c r="F16" s="109" t="s">
        <v>70</v>
      </c>
      <c r="G16" s="462"/>
      <c r="H16" s="117" t="s">
        <v>71</v>
      </c>
      <c r="I16" s="111" t="s">
        <v>72</v>
      </c>
      <c r="J16" s="22">
        <v>43801</v>
      </c>
      <c r="K16" s="22">
        <v>43825</v>
      </c>
      <c r="L16" s="112" t="s">
        <v>10</v>
      </c>
      <c r="M16" s="113">
        <v>0.8</v>
      </c>
      <c r="N16" s="113" t="s">
        <v>221</v>
      </c>
      <c r="O16" s="518"/>
      <c r="P16" s="90"/>
      <c r="Q16" s="90"/>
      <c r="R16" s="90"/>
      <c r="S16" s="90"/>
      <c r="T16" s="90"/>
      <c r="U16" s="103"/>
      <c r="V16" s="103"/>
      <c r="W16" s="90"/>
      <c r="X16" s="90"/>
      <c r="Y16" s="90"/>
      <c r="Z16" s="90"/>
      <c r="AA16" s="90"/>
      <c r="AB16" s="103"/>
      <c r="AC16" s="103"/>
      <c r="AD16" s="90"/>
      <c r="AE16" s="90"/>
      <c r="AF16" s="90"/>
      <c r="AG16" s="90"/>
      <c r="AH16" s="90"/>
      <c r="AI16" s="103"/>
      <c r="AJ16" s="103"/>
      <c r="AK16" s="90"/>
      <c r="AL16" s="90"/>
      <c r="AM16" s="90"/>
      <c r="AN16" s="90"/>
      <c r="AO16" s="90"/>
      <c r="AP16" s="103"/>
      <c r="AQ16" s="103"/>
      <c r="AR16" s="90"/>
      <c r="AS16" s="90"/>
      <c r="AT16" s="90"/>
      <c r="AU16" s="90"/>
      <c r="AV16" s="90"/>
      <c r="AW16" s="103"/>
      <c r="AX16" s="103"/>
      <c r="AY16" s="90"/>
      <c r="AZ16" s="90"/>
      <c r="BA16" s="90"/>
      <c r="BB16" s="90"/>
      <c r="BC16" s="90"/>
      <c r="BD16" s="103"/>
      <c r="BE16" s="103"/>
      <c r="BF16" s="90"/>
      <c r="BG16" s="90"/>
      <c r="BH16" s="90"/>
      <c r="BI16" s="90"/>
      <c r="BJ16" s="90"/>
      <c r="BK16" s="103"/>
      <c r="BL16" s="103"/>
      <c r="BM16" s="90"/>
      <c r="BN16" s="90"/>
      <c r="BO16" s="90"/>
      <c r="BP16" s="90"/>
      <c r="BQ16" s="90"/>
      <c r="BR16" s="103"/>
      <c r="BS16" s="103"/>
      <c r="BT16" s="90"/>
      <c r="BU16" s="90"/>
      <c r="BV16" s="90"/>
      <c r="BW16" s="90"/>
      <c r="BX16" s="91"/>
    </row>
    <row r="17" spans="2:76" s="21" customFormat="1" ht="26.25" thickBot="1" x14ac:dyDescent="0.3">
      <c r="B17" s="487"/>
      <c r="C17" s="487"/>
      <c r="D17" s="499"/>
      <c r="E17" s="492"/>
      <c r="F17" s="109" t="s">
        <v>73</v>
      </c>
      <c r="G17" s="462"/>
      <c r="H17" s="117" t="s">
        <v>74</v>
      </c>
      <c r="I17" s="111" t="s">
        <v>56</v>
      </c>
      <c r="J17" s="22">
        <v>43819</v>
      </c>
      <c r="K17" s="22">
        <v>43828</v>
      </c>
      <c r="L17" s="112" t="s">
        <v>75</v>
      </c>
      <c r="M17" s="113">
        <v>1</v>
      </c>
      <c r="N17" s="113"/>
      <c r="O17" s="518"/>
      <c r="P17" s="90"/>
      <c r="Q17" s="90"/>
      <c r="R17" s="90"/>
      <c r="S17" s="90"/>
      <c r="T17" s="90"/>
      <c r="U17" s="103"/>
      <c r="V17" s="103"/>
      <c r="W17" s="90"/>
      <c r="X17" s="90"/>
      <c r="Y17" s="90"/>
      <c r="Z17" s="90"/>
      <c r="AA17" s="90"/>
      <c r="AB17" s="103"/>
      <c r="AC17" s="103"/>
      <c r="AD17" s="90"/>
      <c r="AE17" s="90"/>
      <c r="AF17" s="90"/>
      <c r="AG17" s="90"/>
      <c r="AH17" s="90"/>
      <c r="AI17" s="103"/>
      <c r="AJ17" s="103"/>
      <c r="AK17" s="90"/>
      <c r="AL17" s="90"/>
      <c r="AM17" s="90"/>
      <c r="AN17" s="90"/>
      <c r="AO17" s="90"/>
      <c r="AP17" s="103"/>
      <c r="AQ17" s="103"/>
      <c r="AR17" s="90"/>
      <c r="AS17" s="90"/>
      <c r="AT17" s="90"/>
      <c r="AU17" s="90"/>
      <c r="AV17" s="90"/>
      <c r="AW17" s="103"/>
      <c r="AX17" s="103"/>
      <c r="AY17" s="90"/>
      <c r="AZ17" s="90"/>
      <c r="BA17" s="90"/>
      <c r="BB17" s="90"/>
      <c r="BC17" s="90"/>
      <c r="BD17" s="103"/>
      <c r="BE17" s="103"/>
      <c r="BF17" s="90"/>
      <c r="BG17" s="90"/>
      <c r="BH17" s="90"/>
      <c r="BI17" s="90"/>
      <c r="BJ17" s="90"/>
      <c r="BK17" s="103"/>
      <c r="BL17" s="103"/>
      <c r="BM17" s="90"/>
      <c r="BN17" s="90"/>
      <c r="BO17" s="90"/>
      <c r="BP17" s="90"/>
      <c r="BQ17" s="90"/>
      <c r="BR17" s="103"/>
      <c r="BS17" s="103"/>
      <c r="BT17" s="90"/>
      <c r="BU17" s="90"/>
      <c r="BV17" s="90"/>
      <c r="BW17" s="90"/>
      <c r="BX17" s="91"/>
    </row>
    <row r="18" spans="2:76" s="21" customFormat="1" ht="26.25" thickBot="1" x14ac:dyDescent="0.3">
      <c r="B18" s="487"/>
      <c r="C18" s="487"/>
      <c r="D18" s="499"/>
      <c r="E18" s="492"/>
      <c r="F18" s="109" t="s">
        <v>76</v>
      </c>
      <c r="G18" s="462"/>
      <c r="H18" s="34" t="s">
        <v>77</v>
      </c>
      <c r="I18" s="35" t="s">
        <v>78</v>
      </c>
      <c r="J18" s="36">
        <v>43864</v>
      </c>
      <c r="K18" s="36">
        <v>43875</v>
      </c>
      <c r="L18" s="134" t="s">
        <v>10</v>
      </c>
      <c r="M18" s="33"/>
      <c r="N18" s="112"/>
      <c r="O18" s="518"/>
      <c r="P18" s="90"/>
      <c r="Q18" s="90"/>
      <c r="R18" s="90"/>
      <c r="S18" s="90"/>
      <c r="T18" s="90"/>
      <c r="U18" s="103"/>
      <c r="V18" s="103"/>
      <c r="W18" s="90"/>
      <c r="X18" s="90"/>
      <c r="Y18" s="90"/>
      <c r="Z18" s="90"/>
      <c r="AA18" s="90"/>
      <c r="AB18" s="103"/>
      <c r="AC18" s="103"/>
      <c r="AD18" s="90"/>
      <c r="AE18" s="90"/>
      <c r="AF18" s="90"/>
      <c r="AG18" s="90"/>
      <c r="AH18" s="90"/>
      <c r="AI18" s="103"/>
      <c r="AJ18" s="103"/>
      <c r="AK18" s="90"/>
      <c r="AL18" s="90"/>
      <c r="AM18" s="90"/>
      <c r="AN18" s="90"/>
      <c r="AO18" s="90"/>
      <c r="AP18" s="103"/>
      <c r="AQ18" s="103"/>
      <c r="AR18" s="90"/>
      <c r="AS18" s="90"/>
      <c r="AT18" s="90"/>
      <c r="AU18" s="90"/>
      <c r="AV18" s="90"/>
      <c r="AW18" s="103"/>
      <c r="AX18" s="103"/>
      <c r="AY18" s="90"/>
      <c r="AZ18" s="90"/>
      <c r="BA18" s="90"/>
      <c r="BB18" s="90"/>
      <c r="BC18" s="90"/>
      <c r="BD18" s="103"/>
      <c r="BE18" s="103"/>
      <c r="BF18" s="90"/>
      <c r="BG18" s="90"/>
      <c r="BH18" s="90"/>
      <c r="BI18" s="90"/>
      <c r="BJ18" s="90"/>
      <c r="BK18" s="103"/>
      <c r="BL18" s="103"/>
      <c r="BM18" s="90"/>
      <c r="BN18" s="90"/>
      <c r="BO18" s="90"/>
      <c r="BP18" s="90"/>
      <c r="BQ18" s="90"/>
      <c r="BR18" s="103"/>
      <c r="BS18" s="103"/>
      <c r="BT18" s="90"/>
      <c r="BU18" s="90"/>
      <c r="BV18" s="90"/>
      <c r="BW18" s="90"/>
      <c r="BX18" s="91"/>
    </row>
    <row r="19" spans="2:76" s="21" customFormat="1" ht="26.25" thickBot="1" x14ac:dyDescent="0.3">
      <c r="B19" s="487"/>
      <c r="C19" s="487"/>
      <c r="D19" s="499"/>
      <c r="E19" s="492"/>
      <c r="F19" s="109" t="s">
        <v>79</v>
      </c>
      <c r="G19" s="462"/>
      <c r="H19" s="463" t="s">
        <v>80</v>
      </c>
      <c r="I19" s="451"/>
      <c r="J19" s="522"/>
      <c r="K19" s="522"/>
      <c r="L19" s="465"/>
      <c r="M19" s="109"/>
      <c r="N19" s="112"/>
      <c r="O19" s="518"/>
      <c r="P19" s="90"/>
      <c r="Q19" s="90"/>
      <c r="R19" s="90"/>
      <c r="S19" s="90"/>
      <c r="T19" s="90"/>
      <c r="U19" s="103"/>
      <c r="V19" s="103"/>
      <c r="W19" s="90"/>
      <c r="X19" s="90"/>
      <c r="Y19" s="90"/>
      <c r="Z19" s="90"/>
      <c r="AA19" s="90"/>
      <c r="AB19" s="103"/>
      <c r="AC19" s="103"/>
      <c r="AD19" s="90"/>
      <c r="AE19" s="90"/>
      <c r="AF19" s="90"/>
      <c r="AG19" s="90"/>
      <c r="AH19" s="90"/>
      <c r="AI19" s="103"/>
      <c r="AJ19" s="103"/>
      <c r="AK19" s="90"/>
      <c r="AL19" s="90"/>
      <c r="AM19" s="90"/>
      <c r="AN19" s="90"/>
      <c r="AO19" s="90"/>
      <c r="AP19" s="103"/>
      <c r="AQ19" s="103"/>
      <c r="AR19" s="90"/>
      <c r="AS19" s="90"/>
      <c r="AT19" s="90"/>
      <c r="AU19" s="90"/>
      <c r="AV19" s="90"/>
      <c r="AW19" s="103"/>
      <c r="AX19" s="103"/>
      <c r="AY19" s="90"/>
      <c r="AZ19" s="90"/>
      <c r="BA19" s="90"/>
      <c r="BB19" s="90"/>
      <c r="BC19" s="90"/>
      <c r="BD19" s="103"/>
      <c r="BE19" s="103"/>
      <c r="BF19" s="90"/>
      <c r="BG19" s="90"/>
      <c r="BH19" s="90"/>
      <c r="BI19" s="90"/>
      <c r="BJ19" s="90"/>
      <c r="BK19" s="103"/>
      <c r="BL19" s="103"/>
      <c r="BM19" s="90"/>
      <c r="BN19" s="90"/>
      <c r="BO19" s="90"/>
      <c r="BP19" s="90"/>
      <c r="BQ19" s="90"/>
      <c r="BR19" s="103"/>
      <c r="BS19" s="103"/>
      <c r="BT19" s="90"/>
      <c r="BU19" s="90"/>
      <c r="BV19" s="90"/>
      <c r="BW19" s="90"/>
      <c r="BX19" s="91"/>
    </row>
    <row r="20" spans="2:76" s="21" customFormat="1" ht="26.25" thickBot="1" x14ac:dyDescent="0.3">
      <c r="B20" s="487"/>
      <c r="C20" s="487"/>
      <c r="D20" s="499"/>
      <c r="E20" s="492"/>
      <c r="F20" s="109" t="s">
        <v>81</v>
      </c>
      <c r="G20" s="462"/>
      <c r="H20" s="463"/>
      <c r="I20" s="451"/>
      <c r="J20" s="522"/>
      <c r="K20" s="522"/>
      <c r="L20" s="465"/>
      <c r="M20" s="109"/>
      <c r="N20" s="112"/>
      <c r="O20" s="518"/>
      <c r="P20" s="90"/>
      <c r="Q20" s="90"/>
      <c r="R20" s="90"/>
      <c r="S20" s="90"/>
      <c r="T20" s="90"/>
      <c r="U20" s="103"/>
      <c r="V20" s="103"/>
      <c r="W20" s="90"/>
      <c r="X20" s="90"/>
      <c r="Y20" s="90"/>
      <c r="Z20" s="90"/>
      <c r="AA20" s="90"/>
      <c r="AB20" s="103"/>
      <c r="AC20" s="103"/>
      <c r="AD20" s="90"/>
      <c r="AE20" s="90"/>
      <c r="AF20" s="90"/>
      <c r="AG20" s="90"/>
      <c r="AH20" s="90"/>
      <c r="AI20" s="103"/>
      <c r="AJ20" s="103"/>
      <c r="AK20" s="90"/>
      <c r="AL20" s="90"/>
      <c r="AM20" s="90"/>
      <c r="AN20" s="90"/>
      <c r="AO20" s="90"/>
      <c r="AP20" s="103"/>
      <c r="AQ20" s="103"/>
      <c r="AR20" s="90"/>
      <c r="AS20" s="90"/>
      <c r="AT20" s="90"/>
      <c r="AU20" s="90"/>
      <c r="AV20" s="90"/>
      <c r="AW20" s="103"/>
      <c r="AX20" s="103"/>
      <c r="AY20" s="90"/>
      <c r="AZ20" s="90"/>
      <c r="BA20" s="90"/>
      <c r="BB20" s="90"/>
      <c r="BC20" s="90"/>
      <c r="BD20" s="103"/>
      <c r="BE20" s="103"/>
      <c r="BF20" s="90"/>
      <c r="BG20" s="90"/>
      <c r="BH20" s="90"/>
      <c r="BI20" s="90"/>
      <c r="BJ20" s="90"/>
      <c r="BK20" s="103"/>
      <c r="BL20" s="103"/>
      <c r="BM20" s="90"/>
      <c r="BN20" s="90"/>
      <c r="BO20" s="90"/>
      <c r="BP20" s="90"/>
      <c r="BQ20" s="90"/>
      <c r="BR20" s="103"/>
      <c r="BS20" s="103"/>
      <c r="BT20" s="90"/>
      <c r="BU20" s="90"/>
      <c r="BV20" s="90"/>
      <c r="BW20" s="90"/>
      <c r="BX20" s="91"/>
    </row>
    <row r="21" spans="2:76" s="21" customFormat="1" ht="26.25" thickBot="1" x14ac:dyDescent="0.3">
      <c r="B21" s="487"/>
      <c r="C21" s="487"/>
      <c r="D21" s="499"/>
      <c r="E21" s="492"/>
      <c r="F21" s="109" t="s">
        <v>82</v>
      </c>
      <c r="G21" s="462"/>
      <c r="H21" s="463"/>
      <c r="I21" s="451"/>
      <c r="J21" s="522"/>
      <c r="K21" s="522"/>
      <c r="L21" s="465"/>
      <c r="M21" s="109"/>
      <c r="N21" s="112"/>
      <c r="O21" s="518"/>
      <c r="P21" s="90"/>
      <c r="Q21" s="90"/>
      <c r="R21" s="90"/>
      <c r="S21" s="90"/>
      <c r="T21" s="90"/>
      <c r="U21" s="103"/>
      <c r="V21" s="103"/>
      <c r="W21" s="90"/>
      <c r="X21" s="90"/>
      <c r="Y21" s="90"/>
      <c r="Z21" s="90"/>
      <c r="AA21" s="90"/>
      <c r="AB21" s="103"/>
      <c r="AC21" s="103"/>
      <c r="AD21" s="90"/>
      <c r="AE21" s="90"/>
      <c r="AF21" s="90"/>
      <c r="AG21" s="90"/>
      <c r="AH21" s="90"/>
      <c r="AI21" s="103"/>
      <c r="AJ21" s="103"/>
      <c r="AK21" s="90"/>
      <c r="AL21" s="90"/>
      <c r="AM21" s="90"/>
      <c r="AN21" s="90"/>
      <c r="AO21" s="90"/>
      <c r="AP21" s="103"/>
      <c r="AQ21" s="103"/>
      <c r="AR21" s="90"/>
      <c r="AS21" s="90"/>
      <c r="AT21" s="90"/>
      <c r="AU21" s="90"/>
      <c r="AV21" s="90"/>
      <c r="AW21" s="103"/>
      <c r="AX21" s="103"/>
      <c r="AY21" s="90"/>
      <c r="AZ21" s="90"/>
      <c r="BA21" s="90"/>
      <c r="BB21" s="90"/>
      <c r="BC21" s="90"/>
      <c r="BD21" s="103"/>
      <c r="BE21" s="103"/>
      <c r="BF21" s="90"/>
      <c r="BG21" s="90"/>
      <c r="BH21" s="90"/>
      <c r="BI21" s="90"/>
      <c r="BJ21" s="90"/>
      <c r="BK21" s="103"/>
      <c r="BL21" s="103"/>
      <c r="BM21" s="90"/>
      <c r="BN21" s="90"/>
      <c r="BO21" s="90"/>
      <c r="BP21" s="90"/>
      <c r="BQ21" s="90"/>
      <c r="BR21" s="103"/>
      <c r="BS21" s="103"/>
      <c r="BT21" s="90"/>
      <c r="BU21" s="90"/>
      <c r="BV21" s="90"/>
      <c r="BW21" s="90"/>
      <c r="BX21" s="91"/>
    </row>
    <row r="22" spans="2:76" s="21" customFormat="1" ht="26.25" thickBot="1" x14ac:dyDescent="0.3">
      <c r="B22" s="487"/>
      <c r="C22" s="487"/>
      <c r="D22" s="499"/>
      <c r="E22" s="492"/>
      <c r="F22" s="109" t="s">
        <v>83</v>
      </c>
      <c r="G22" s="462"/>
      <c r="H22" s="463"/>
      <c r="I22" s="451"/>
      <c r="J22" s="522"/>
      <c r="K22" s="522"/>
      <c r="L22" s="465"/>
      <c r="M22" s="112"/>
      <c r="N22" s="112"/>
      <c r="O22" s="518"/>
      <c r="P22" s="90"/>
      <c r="Q22" s="90"/>
      <c r="R22" s="90"/>
      <c r="S22" s="90"/>
      <c r="T22" s="90"/>
      <c r="U22" s="103"/>
      <c r="V22" s="103"/>
      <c r="W22" s="90"/>
      <c r="X22" s="90"/>
      <c r="Y22" s="90"/>
      <c r="Z22" s="90"/>
      <c r="AA22" s="90"/>
      <c r="AB22" s="103"/>
      <c r="AC22" s="103"/>
      <c r="AD22" s="90"/>
      <c r="AE22" s="90"/>
      <c r="AF22" s="90"/>
      <c r="AG22" s="90"/>
      <c r="AH22" s="90"/>
      <c r="AI22" s="103"/>
      <c r="AJ22" s="103"/>
      <c r="AK22" s="90"/>
      <c r="AL22" s="90"/>
      <c r="AM22" s="90"/>
      <c r="AN22" s="90"/>
      <c r="AO22" s="90"/>
      <c r="AP22" s="103"/>
      <c r="AQ22" s="103"/>
      <c r="AR22" s="90"/>
      <c r="AS22" s="90"/>
      <c r="AT22" s="90"/>
      <c r="AU22" s="90"/>
      <c r="AV22" s="90"/>
      <c r="AW22" s="103"/>
      <c r="AX22" s="103"/>
      <c r="AY22" s="90"/>
      <c r="AZ22" s="90"/>
      <c r="BA22" s="90"/>
      <c r="BB22" s="90"/>
      <c r="BC22" s="90"/>
      <c r="BD22" s="103"/>
      <c r="BE22" s="103"/>
      <c r="BF22" s="90"/>
      <c r="BG22" s="90"/>
      <c r="BH22" s="90"/>
      <c r="BI22" s="90"/>
      <c r="BJ22" s="90"/>
      <c r="BK22" s="103"/>
      <c r="BL22" s="103"/>
      <c r="BM22" s="90"/>
      <c r="BN22" s="90"/>
      <c r="BO22" s="90"/>
      <c r="BP22" s="90"/>
      <c r="BQ22" s="90"/>
      <c r="BR22" s="103"/>
      <c r="BS22" s="103"/>
      <c r="BT22" s="90"/>
      <c r="BU22" s="90"/>
      <c r="BV22" s="90"/>
      <c r="BW22" s="90"/>
      <c r="BX22" s="91"/>
    </row>
    <row r="23" spans="2:76" s="21" customFormat="1" ht="39" thickBot="1" x14ac:dyDescent="0.3">
      <c r="B23" s="487"/>
      <c r="C23" s="487"/>
      <c r="D23" s="499"/>
      <c r="E23" s="492"/>
      <c r="F23" s="109" t="s">
        <v>84</v>
      </c>
      <c r="G23" s="462"/>
      <c r="H23" s="117" t="s">
        <v>85</v>
      </c>
      <c r="I23" s="111" t="s">
        <v>86</v>
      </c>
      <c r="J23" s="22">
        <v>43892</v>
      </c>
      <c r="K23" s="22">
        <v>43910</v>
      </c>
      <c r="L23" s="112" t="s">
        <v>87</v>
      </c>
      <c r="M23" s="33">
        <v>1</v>
      </c>
      <c r="N23" s="112"/>
      <c r="O23" s="518"/>
      <c r="P23" s="90"/>
      <c r="Q23" s="90"/>
      <c r="R23" s="90"/>
      <c r="S23" s="90"/>
      <c r="T23" s="90"/>
      <c r="U23" s="103"/>
      <c r="V23" s="103"/>
      <c r="W23" s="90"/>
      <c r="X23" s="90"/>
      <c r="Y23" s="90"/>
      <c r="Z23" s="90"/>
      <c r="AA23" s="90"/>
      <c r="AB23" s="103"/>
      <c r="AC23" s="103"/>
      <c r="AD23" s="90"/>
      <c r="AE23" s="90"/>
      <c r="AF23" s="90"/>
      <c r="AG23" s="90"/>
      <c r="AH23" s="90"/>
      <c r="AI23" s="103"/>
      <c r="AJ23" s="103"/>
      <c r="AK23" s="90"/>
      <c r="AL23" s="90"/>
      <c r="AM23" s="90"/>
      <c r="AN23" s="90"/>
      <c r="AO23" s="90"/>
      <c r="AP23" s="103"/>
      <c r="AQ23" s="103"/>
      <c r="AR23" s="90"/>
      <c r="AS23" s="90"/>
      <c r="AT23" s="90"/>
      <c r="AU23" s="90"/>
      <c r="AV23" s="90"/>
      <c r="AW23" s="103"/>
      <c r="AX23" s="103"/>
      <c r="AY23" s="90"/>
      <c r="AZ23" s="90"/>
      <c r="BA23" s="90"/>
      <c r="BB23" s="90"/>
      <c r="BC23" s="90"/>
      <c r="BD23" s="103"/>
      <c r="BE23" s="103"/>
      <c r="BF23" s="90"/>
      <c r="BG23" s="90"/>
      <c r="BH23" s="90"/>
      <c r="BI23" s="90"/>
      <c r="BJ23" s="90"/>
      <c r="BK23" s="103"/>
      <c r="BL23" s="103"/>
      <c r="BM23" s="90"/>
      <c r="BN23" s="90"/>
      <c r="BO23" s="90"/>
      <c r="BP23" s="90"/>
      <c r="BQ23" s="90"/>
      <c r="BR23" s="103"/>
      <c r="BS23" s="103"/>
      <c r="BT23" s="90"/>
      <c r="BU23" s="90"/>
      <c r="BV23" s="90"/>
      <c r="BW23" s="90"/>
      <c r="BX23" s="91"/>
    </row>
    <row r="24" spans="2:76" s="21" customFormat="1" ht="13.5" thickBot="1" x14ac:dyDescent="0.3">
      <c r="B24" s="487"/>
      <c r="C24" s="487"/>
      <c r="D24" s="499"/>
      <c r="E24" s="492"/>
      <c r="F24" s="109" t="s">
        <v>88</v>
      </c>
      <c r="G24" s="462"/>
      <c r="H24" s="117"/>
      <c r="I24" s="111"/>
      <c r="J24" s="22"/>
      <c r="K24" s="22"/>
      <c r="L24" s="112"/>
      <c r="M24" s="113"/>
      <c r="N24" s="112"/>
      <c r="O24" s="518"/>
      <c r="P24" s="90"/>
      <c r="Q24" s="90"/>
      <c r="R24" s="90"/>
      <c r="S24" s="90"/>
      <c r="T24" s="90"/>
      <c r="U24" s="103"/>
      <c r="V24" s="103"/>
      <c r="W24" s="90"/>
      <c r="X24" s="90"/>
      <c r="Y24" s="90"/>
      <c r="Z24" s="90"/>
      <c r="AA24" s="90"/>
      <c r="AB24" s="103"/>
      <c r="AC24" s="103"/>
      <c r="AD24" s="90"/>
      <c r="AE24" s="90"/>
      <c r="AF24" s="90"/>
      <c r="AG24" s="90"/>
      <c r="AH24" s="90"/>
      <c r="AI24" s="103"/>
      <c r="AJ24" s="103"/>
      <c r="AK24" s="90"/>
      <c r="AL24" s="90"/>
      <c r="AM24" s="90"/>
      <c r="AN24" s="90"/>
      <c r="AO24" s="90"/>
      <c r="AP24" s="103"/>
      <c r="AQ24" s="103"/>
      <c r="AR24" s="90"/>
      <c r="AS24" s="90"/>
      <c r="AT24" s="90"/>
      <c r="AU24" s="90"/>
      <c r="AV24" s="90"/>
      <c r="AW24" s="103"/>
      <c r="AX24" s="103"/>
      <c r="AY24" s="90"/>
      <c r="AZ24" s="90"/>
      <c r="BA24" s="90"/>
      <c r="BB24" s="90"/>
      <c r="BC24" s="90"/>
      <c r="BD24" s="103"/>
      <c r="BE24" s="103"/>
      <c r="BF24" s="90"/>
      <c r="BG24" s="90"/>
      <c r="BH24" s="90"/>
      <c r="BI24" s="90"/>
      <c r="BJ24" s="90"/>
      <c r="BK24" s="103"/>
      <c r="BL24" s="103"/>
      <c r="BM24" s="90"/>
      <c r="BN24" s="90"/>
      <c r="BO24" s="90"/>
      <c r="BP24" s="90"/>
      <c r="BQ24" s="90"/>
      <c r="BR24" s="103"/>
      <c r="BS24" s="103"/>
      <c r="BT24" s="90"/>
      <c r="BU24" s="90"/>
      <c r="BV24" s="90"/>
      <c r="BW24" s="90"/>
      <c r="BX24" s="91"/>
    </row>
    <row r="25" spans="2:76" s="21" customFormat="1" ht="39" thickBot="1" x14ac:dyDescent="0.3">
      <c r="B25" s="487"/>
      <c r="C25" s="487"/>
      <c r="D25" s="499"/>
      <c r="E25" s="492"/>
      <c r="F25" s="109" t="s">
        <v>89</v>
      </c>
      <c r="G25" s="462"/>
      <c r="H25" s="34" t="s">
        <v>90</v>
      </c>
      <c r="I25" s="35" t="s">
        <v>91</v>
      </c>
      <c r="J25" s="36">
        <v>43819</v>
      </c>
      <c r="K25" s="36">
        <v>43828</v>
      </c>
      <c r="L25" s="37" t="s">
        <v>92</v>
      </c>
      <c r="M25" s="33"/>
      <c r="N25" s="37"/>
      <c r="O25" s="518"/>
      <c r="P25" s="90"/>
      <c r="Q25" s="90"/>
      <c r="R25" s="90"/>
      <c r="S25" s="90"/>
      <c r="T25" s="90"/>
      <c r="U25" s="103"/>
      <c r="V25" s="103"/>
      <c r="W25" s="90"/>
      <c r="X25" s="90"/>
      <c r="Y25" s="90"/>
      <c r="Z25" s="90"/>
      <c r="AA25" s="90"/>
      <c r="AB25" s="103"/>
      <c r="AC25" s="103"/>
      <c r="AD25" s="90"/>
      <c r="AE25" s="90"/>
      <c r="AF25" s="90"/>
      <c r="AG25" s="90"/>
      <c r="AH25" s="90"/>
      <c r="AI25" s="103"/>
      <c r="AJ25" s="103"/>
      <c r="AK25" s="90"/>
      <c r="AL25" s="90"/>
      <c r="AM25" s="90"/>
      <c r="AN25" s="90"/>
      <c r="AO25" s="90"/>
      <c r="AP25" s="103"/>
      <c r="AQ25" s="103"/>
      <c r="AR25" s="90"/>
      <c r="AS25" s="90"/>
      <c r="AT25" s="90"/>
      <c r="AU25" s="90"/>
      <c r="AV25" s="90"/>
      <c r="AW25" s="103"/>
      <c r="AX25" s="103"/>
      <c r="AY25" s="90"/>
      <c r="AZ25" s="90"/>
      <c r="BA25" s="90"/>
      <c r="BB25" s="90"/>
      <c r="BC25" s="90"/>
      <c r="BD25" s="103"/>
      <c r="BE25" s="103"/>
      <c r="BF25" s="90"/>
      <c r="BG25" s="90"/>
      <c r="BH25" s="90"/>
      <c r="BI25" s="90"/>
      <c r="BJ25" s="90"/>
      <c r="BK25" s="103"/>
      <c r="BL25" s="103"/>
      <c r="BM25" s="90"/>
      <c r="BN25" s="90"/>
      <c r="BO25" s="90"/>
      <c r="BP25" s="90"/>
      <c r="BQ25" s="90"/>
      <c r="BR25" s="103"/>
      <c r="BS25" s="103"/>
      <c r="BT25" s="90"/>
      <c r="BU25" s="90"/>
      <c r="BV25" s="90"/>
      <c r="BW25" s="90"/>
      <c r="BX25" s="91"/>
    </row>
    <row r="26" spans="2:76" s="21" customFormat="1" ht="30" customHeight="1" thickBot="1" x14ac:dyDescent="0.3">
      <c r="B26" s="487"/>
      <c r="C26" s="487"/>
      <c r="D26" s="499"/>
      <c r="E26" s="492"/>
      <c r="F26" s="109"/>
      <c r="G26" s="462"/>
      <c r="H26" s="117" t="s">
        <v>93</v>
      </c>
      <c r="I26" s="111" t="s">
        <v>91</v>
      </c>
      <c r="J26" s="22">
        <v>43617</v>
      </c>
      <c r="K26" s="22">
        <v>43621</v>
      </c>
      <c r="L26" s="112" t="s">
        <v>212</v>
      </c>
      <c r="M26" s="113">
        <v>0.7</v>
      </c>
      <c r="N26" s="38"/>
      <c r="O26" s="518"/>
      <c r="P26" s="121"/>
      <c r="Q26" s="121"/>
      <c r="R26" s="121"/>
      <c r="S26" s="121"/>
      <c r="T26" s="121"/>
      <c r="U26" s="103"/>
      <c r="V26" s="103"/>
      <c r="W26" s="90"/>
      <c r="X26" s="90"/>
      <c r="Y26" s="90"/>
      <c r="Z26" s="90"/>
      <c r="AA26" s="90"/>
      <c r="AB26" s="103"/>
      <c r="AC26" s="103"/>
      <c r="AD26" s="90"/>
      <c r="AE26" s="90"/>
      <c r="AF26" s="90"/>
      <c r="AG26" s="90"/>
      <c r="AH26" s="90"/>
      <c r="AI26" s="103"/>
      <c r="AJ26" s="103"/>
      <c r="AK26" s="90"/>
      <c r="AL26" s="90"/>
      <c r="AM26" s="90"/>
      <c r="AN26" s="90"/>
      <c r="AO26" s="90"/>
      <c r="AP26" s="103"/>
      <c r="AQ26" s="103"/>
      <c r="AR26" s="90"/>
      <c r="AS26" s="90"/>
      <c r="AT26" s="90"/>
      <c r="AU26" s="90"/>
      <c r="AV26" s="90"/>
      <c r="AW26" s="103"/>
      <c r="AX26" s="103"/>
      <c r="AY26" s="90"/>
      <c r="AZ26" s="90"/>
      <c r="BA26" s="90"/>
      <c r="BB26" s="90"/>
      <c r="BC26" s="90"/>
      <c r="BD26" s="103"/>
      <c r="BE26" s="103"/>
      <c r="BF26" s="90"/>
      <c r="BG26" s="90"/>
      <c r="BH26" s="90"/>
      <c r="BI26" s="90"/>
      <c r="BJ26" s="90"/>
      <c r="BK26" s="103"/>
      <c r="BL26" s="103"/>
      <c r="BM26" s="90"/>
      <c r="BN26" s="90"/>
      <c r="BO26" s="90"/>
      <c r="BP26" s="90"/>
      <c r="BQ26" s="90"/>
      <c r="BR26" s="103"/>
      <c r="BS26" s="103"/>
      <c r="BT26" s="90"/>
      <c r="BU26" s="90"/>
      <c r="BV26" s="90"/>
      <c r="BW26" s="90"/>
      <c r="BX26" s="91"/>
    </row>
    <row r="27" spans="2:76" ht="39" thickBot="1" x14ac:dyDescent="0.3">
      <c r="B27" s="487"/>
      <c r="C27" s="487"/>
      <c r="D27" s="499"/>
      <c r="E27" s="492"/>
      <c r="F27" s="16"/>
      <c r="G27" s="462"/>
      <c r="H27" s="39" t="s">
        <v>94</v>
      </c>
      <c r="I27" s="40" t="s">
        <v>78</v>
      </c>
      <c r="J27" s="36">
        <v>43819</v>
      </c>
      <c r="K27" s="36">
        <v>43828</v>
      </c>
      <c r="L27" s="41" t="s">
        <v>95</v>
      </c>
      <c r="M27" s="33"/>
      <c r="N27" s="38"/>
      <c r="O27" s="518"/>
      <c r="P27" s="90"/>
      <c r="Q27" s="90"/>
      <c r="R27" s="90"/>
      <c r="S27" s="90"/>
      <c r="T27" s="90"/>
      <c r="U27" s="103"/>
      <c r="V27" s="103"/>
      <c r="W27" s="90"/>
      <c r="X27" s="90"/>
      <c r="Y27" s="90"/>
      <c r="Z27" s="90"/>
      <c r="AA27" s="90"/>
      <c r="AB27" s="103"/>
      <c r="AC27" s="103"/>
      <c r="AD27" s="90"/>
      <c r="AE27" s="122"/>
      <c r="AF27" s="90"/>
      <c r="AG27" s="90"/>
      <c r="AH27" s="90"/>
      <c r="AI27" s="103"/>
      <c r="AJ27" s="103"/>
      <c r="AK27" s="90"/>
      <c r="AL27" s="90"/>
      <c r="AM27" s="90"/>
      <c r="AN27" s="90"/>
      <c r="AO27" s="90"/>
      <c r="AP27" s="103"/>
      <c r="AQ27" s="103"/>
      <c r="AR27" s="90"/>
      <c r="AS27" s="90"/>
      <c r="AT27" s="90"/>
      <c r="AU27" s="90"/>
      <c r="AV27" s="90"/>
      <c r="AW27" s="103"/>
      <c r="AX27" s="103"/>
      <c r="AY27" s="90"/>
      <c r="AZ27" s="90"/>
      <c r="BA27" s="90"/>
      <c r="BB27" s="90"/>
      <c r="BC27" s="90"/>
      <c r="BD27" s="103"/>
      <c r="BE27" s="103"/>
      <c r="BF27" s="90"/>
      <c r="BG27" s="90"/>
      <c r="BH27" s="90"/>
      <c r="BI27" s="90"/>
      <c r="BJ27" s="90"/>
      <c r="BK27" s="103"/>
      <c r="BL27" s="103"/>
      <c r="BM27" s="90"/>
      <c r="BN27" s="90"/>
      <c r="BO27" s="90"/>
      <c r="BP27" s="90"/>
      <c r="BQ27" s="90"/>
      <c r="BR27" s="103"/>
      <c r="BS27" s="103"/>
      <c r="BT27" s="90"/>
      <c r="BU27" s="90"/>
      <c r="BV27" s="90"/>
      <c r="BW27" s="90"/>
      <c r="BX27" s="91"/>
    </row>
    <row r="28" spans="2:76" ht="43.5" customHeight="1" thickBot="1" x14ac:dyDescent="0.3">
      <c r="B28" s="487"/>
      <c r="C28" s="487"/>
      <c r="D28" s="499"/>
      <c r="E28" s="492"/>
      <c r="F28" s="16" t="s">
        <v>96</v>
      </c>
      <c r="G28" s="462"/>
      <c r="H28" s="452" t="s">
        <v>97</v>
      </c>
      <c r="I28" s="453" t="s">
        <v>98</v>
      </c>
      <c r="J28" s="520">
        <v>43998</v>
      </c>
      <c r="K28" s="520">
        <v>43998</v>
      </c>
      <c r="L28" s="454" t="s">
        <v>99</v>
      </c>
      <c r="M28" s="455"/>
      <c r="N28" s="116"/>
      <c r="O28" s="518"/>
      <c r="P28" s="90"/>
      <c r="Q28" s="90"/>
      <c r="R28" s="90"/>
      <c r="S28" s="90"/>
      <c r="T28" s="90"/>
      <c r="U28" s="103"/>
      <c r="V28" s="103"/>
      <c r="W28" s="90"/>
      <c r="X28" s="90"/>
      <c r="Y28" s="90"/>
      <c r="Z28" s="90"/>
      <c r="AA28" s="90"/>
      <c r="AB28" s="103"/>
      <c r="AC28" s="103"/>
      <c r="AD28" s="90"/>
      <c r="AE28" s="90"/>
      <c r="AF28" s="90"/>
      <c r="AG28" s="90"/>
      <c r="AH28" s="90"/>
      <c r="AI28" s="103"/>
      <c r="AJ28" s="103"/>
      <c r="AK28" s="90"/>
      <c r="AL28" s="90"/>
      <c r="AM28" s="90"/>
      <c r="AN28" s="90"/>
      <c r="AO28" s="90"/>
      <c r="AP28" s="103"/>
      <c r="AQ28" s="103"/>
      <c r="AR28" s="90"/>
      <c r="AS28" s="90"/>
      <c r="AT28" s="90"/>
      <c r="AU28" s="90"/>
      <c r="AV28" s="90"/>
      <c r="AW28" s="103"/>
      <c r="AX28" s="103"/>
      <c r="AY28" s="90"/>
      <c r="AZ28" s="90"/>
      <c r="BA28" s="90"/>
      <c r="BB28" s="90"/>
      <c r="BC28" s="90"/>
      <c r="BD28" s="103"/>
      <c r="BE28" s="103"/>
      <c r="BF28" s="90"/>
      <c r="BG28" s="90"/>
      <c r="BH28" s="90"/>
      <c r="BI28" s="90"/>
      <c r="BJ28" s="90"/>
      <c r="BK28" s="103"/>
      <c r="BL28" s="103"/>
      <c r="BM28" s="90"/>
      <c r="BN28" s="90"/>
      <c r="BO28" s="90"/>
      <c r="BP28" s="90"/>
      <c r="BQ28" s="90"/>
      <c r="BR28" s="103"/>
      <c r="BS28" s="103"/>
      <c r="BT28" s="90"/>
      <c r="BU28" s="90"/>
      <c r="BV28" s="90"/>
      <c r="BW28" s="90"/>
      <c r="BX28" s="91"/>
    </row>
    <row r="29" spans="2:76" ht="43.5" customHeight="1" thickBot="1" x14ac:dyDescent="0.3">
      <c r="B29" s="488"/>
      <c r="C29" s="488"/>
      <c r="D29" s="500"/>
      <c r="E29" s="492"/>
      <c r="F29" s="16" t="s">
        <v>100</v>
      </c>
      <c r="G29" s="462"/>
      <c r="H29" s="452"/>
      <c r="I29" s="453"/>
      <c r="J29" s="521"/>
      <c r="K29" s="521"/>
      <c r="L29" s="454"/>
      <c r="M29" s="456"/>
      <c r="N29" s="116"/>
      <c r="O29" s="519"/>
      <c r="P29" s="90"/>
      <c r="Q29" s="90"/>
      <c r="R29" s="90"/>
      <c r="S29" s="90"/>
      <c r="T29" s="90"/>
      <c r="U29" s="103"/>
      <c r="V29" s="103"/>
      <c r="W29" s="90"/>
      <c r="X29" s="90"/>
      <c r="Y29" s="90"/>
      <c r="Z29" s="90"/>
      <c r="AA29" s="90"/>
      <c r="AB29" s="103"/>
      <c r="AC29" s="103"/>
      <c r="AD29" s="90"/>
      <c r="AE29" s="121"/>
      <c r="AF29" s="90"/>
      <c r="AG29" s="90"/>
      <c r="AH29" s="90"/>
      <c r="AI29" s="103"/>
      <c r="AJ29" s="103"/>
      <c r="AK29" s="90"/>
      <c r="AL29" s="90"/>
      <c r="AM29" s="90"/>
      <c r="AN29" s="90"/>
      <c r="AO29" s="90"/>
      <c r="AP29" s="103"/>
      <c r="AQ29" s="103"/>
      <c r="AR29" s="90"/>
      <c r="AS29" s="90"/>
      <c r="AT29" s="90"/>
      <c r="AU29" s="90"/>
      <c r="AV29" s="90"/>
      <c r="AW29" s="103"/>
      <c r="AX29" s="103"/>
      <c r="AY29" s="90"/>
      <c r="AZ29" s="90"/>
      <c r="BA29" s="90"/>
      <c r="BB29" s="90"/>
      <c r="BC29" s="90"/>
      <c r="BD29" s="103"/>
      <c r="BE29" s="103"/>
      <c r="BF29" s="90"/>
      <c r="BG29" s="90"/>
      <c r="BH29" s="90"/>
      <c r="BI29" s="90"/>
      <c r="BJ29" s="90"/>
      <c r="BK29" s="103"/>
      <c r="BL29" s="103"/>
      <c r="BM29" s="90"/>
      <c r="BN29" s="90"/>
      <c r="BO29" s="90"/>
      <c r="BP29" s="90"/>
      <c r="BQ29" s="90"/>
      <c r="BR29" s="103"/>
      <c r="BS29" s="103"/>
      <c r="BT29" s="90"/>
      <c r="BU29" s="90"/>
      <c r="BV29" s="90"/>
      <c r="BW29" s="90"/>
      <c r="BX29" s="91"/>
    </row>
    <row r="30" spans="2:76" ht="13.5" thickBot="1" x14ac:dyDescent="0.3">
      <c r="B30" s="44"/>
      <c r="C30" s="44"/>
      <c r="D30" s="44"/>
      <c r="E30" s="44"/>
      <c r="F30" s="45"/>
      <c r="G30" s="46"/>
      <c r="H30" s="47"/>
      <c r="I30" s="48"/>
      <c r="J30" s="49"/>
      <c r="K30" s="49"/>
      <c r="L30" s="42"/>
      <c r="M30" s="44"/>
      <c r="N30" s="42"/>
      <c r="O30" s="43"/>
      <c r="P30" s="90"/>
      <c r="Q30" s="90"/>
      <c r="R30" s="90"/>
      <c r="S30" s="90"/>
      <c r="T30" s="90"/>
      <c r="U30" s="103"/>
      <c r="V30" s="103"/>
      <c r="W30" s="90"/>
      <c r="X30" s="90"/>
      <c r="Y30" s="90"/>
      <c r="Z30" s="90"/>
      <c r="AA30" s="90"/>
      <c r="AB30" s="103"/>
      <c r="AC30" s="103"/>
      <c r="AD30" s="90"/>
      <c r="AE30" s="90"/>
      <c r="AF30" s="90"/>
      <c r="AG30" s="90"/>
      <c r="AH30" s="90"/>
      <c r="AI30" s="103"/>
      <c r="AJ30" s="103"/>
      <c r="AK30" s="90"/>
      <c r="AL30" s="90"/>
      <c r="AM30" s="90"/>
      <c r="AN30" s="90"/>
      <c r="AO30" s="90"/>
      <c r="AP30" s="103"/>
      <c r="AQ30" s="103"/>
      <c r="AR30" s="90"/>
      <c r="AS30" s="90"/>
      <c r="AT30" s="90"/>
      <c r="AU30" s="90"/>
      <c r="AV30" s="90"/>
      <c r="AW30" s="103"/>
      <c r="AX30" s="103"/>
      <c r="AY30" s="90"/>
      <c r="AZ30" s="90"/>
      <c r="BA30" s="90"/>
      <c r="BB30" s="90"/>
      <c r="BC30" s="90"/>
      <c r="BD30" s="103"/>
      <c r="BE30" s="103"/>
      <c r="BF30" s="90"/>
      <c r="BG30" s="90"/>
      <c r="BH30" s="90"/>
      <c r="BI30" s="90"/>
      <c r="BJ30" s="90"/>
      <c r="BK30" s="103"/>
      <c r="BL30" s="103"/>
      <c r="BM30" s="90"/>
      <c r="BN30" s="90"/>
      <c r="BO30" s="90"/>
      <c r="BP30" s="90"/>
      <c r="BQ30" s="90"/>
      <c r="BR30" s="103"/>
      <c r="BS30" s="103"/>
      <c r="BT30" s="90"/>
      <c r="BU30" s="90"/>
      <c r="BV30" s="90"/>
      <c r="BW30" s="90"/>
      <c r="BX30" s="91"/>
    </row>
    <row r="31" spans="2:76" ht="39" thickBot="1" x14ac:dyDescent="0.3">
      <c r="B31" s="308" t="s">
        <v>455</v>
      </c>
      <c r="C31" s="309" t="s">
        <v>456</v>
      </c>
      <c r="D31" s="309" t="s">
        <v>25</v>
      </c>
      <c r="E31" s="310" t="s">
        <v>26</v>
      </c>
      <c r="F31" s="307" t="s">
        <v>27</v>
      </c>
      <c r="G31" s="307" t="s">
        <v>28</v>
      </c>
      <c r="H31" s="114" t="s">
        <v>29</v>
      </c>
      <c r="I31" s="96" t="s">
        <v>30</v>
      </c>
      <c r="J31" s="114" t="s">
        <v>31</v>
      </c>
      <c r="K31" s="114" t="s">
        <v>32</v>
      </c>
      <c r="L31" s="97" t="s">
        <v>33</v>
      </c>
      <c r="M31" s="114" t="s">
        <v>34</v>
      </c>
      <c r="N31" s="114" t="s">
        <v>35</v>
      </c>
      <c r="O31" s="114" t="s">
        <v>36</v>
      </c>
      <c r="P31" s="107" t="s">
        <v>4</v>
      </c>
      <c r="Q31" s="100" t="s">
        <v>5</v>
      </c>
      <c r="R31" s="100" t="s">
        <v>5</v>
      </c>
      <c r="S31" s="100" t="s">
        <v>0</v>
      </c>
      <c r="T31" s="101" t="s">
        <v>1</v>
      </c>
      <c r="U31" s="102" t="s">
        <v>2</v>
      </c>
      <c r="V31" s="102" t="s">
        <v>3</v>
      </c>
      <c r="W31" s="99" t="s">
        <v>4</v>
      </c>
      <c r="X31" s="100" t="s">
        <v>5</v>
      </c>
      <c r="Y31" s="100" t="s">
        <v>5</v>
      </c>
      <c r="Z31" s="100" t="s">
        <v>0</v>
      </c>
      <c r="AA31" s="101" t="s">
        <v>1</v>
      </c>
      <c r="AB31" s="102" t="s">
        <v>2</v>
      </c>
      <c r="AC31" s="102" t="s">
        <v>3</v>
      </c>
      <c r="AD31" s="99" t="s">
        <v>4</v>
      </c>
      <c r="AE31" s="100" t="s">
        <v>5</v>
      </c>
      <c r="AF31" s="100" t="s">
        <v>5</v>
      </c>
      <c r="AG31" s="100" t="s">
        <v>0</v>
      </c>
      <c r="AH31" s="101" t="s">
        <v>1</v>
      </c>
      <c r="AI31" s="102" t="s">
        <v>2</v>
      </c>
      <c r="AJ31" s="102" t="s">
        <v>3</v>
      </c>
      <c r="AK31" s="99" t="s">
        <v>4</v>
      </c>
      <c r="AL31" s="100" t="s">
        <v>5</v>
      </c>
      <c r="AM31" s="100" t="s">
        <v>5</v>
      </c>
      <c r="AN31" s="100" t="s">
        <v>0</v>
      </c>
      <c r="AO31" s="101" t="s">
        <v>1</v>
      </c>
      <c r="AP31" s="102" t="s">
        <v>2</v>
      </c>
      <c r="AQ31" s="102" t="s">
        <v>3</v>
      </c>
      <c r="AR31" s="99" t="s">
        <v>4</v>
      </c>
      <c r="AS31" s="100" t="s">
        <v>5</v>
      </c>
      <c r="AT31" s="100" t="s">
        <v>5</v>
      </c>
      <c r="AU31" s="100" t="s">
        <v>0</v>
      </c>
      <c r="AV31" s="101" t="s">
        <v>1</v>
      </c>
      <c r="AW31" s="102" t="s">
        <v>2</v>
      </c>
      <c r="AX31" s="102" t="s">
        <v>3</v>
      </c>
      <c r="AY31" s="99" t="s">
        <v>4</v>
      </c>
      <c r="AZ31" s="100" t="s">
        <v>5</v>
      </c>
      <c r="BA31" s="100" t="s">
        <v>5</v>
      </c>
      <c r="BB31" s="100" t="s">
        <v>0</v>
      </c>
      <c r="BC31" s="101" t="s">
        <v>1</v>
      </c>
      <c r="BD31" s="102" t="s">
        <v>2</v>
      </c>
      <c r="BE31" s="102" t="s">
        <v>3</v>
      </c>
      <c r="BF31" s="99" t="s">
        <v>4</v>
      </c>
      <c r="BG31" s="100" t="s">
        <v>5</v>
      </c>
      <c r="BH31" s="100" t="s">
        <v>5</v>
      </c>
      <c r="BI31" s="100" t="s">
        <v>0</v>
      </c>
      <c r="BJ31" s="101" t="s">
        <v>1</v>
      </c>
      <c r="BK31" s="102" t="s">
        <v>2</v>
      </c>
      <c r="BL31" s="102" t="s">
        <v>3</v>
      </c>
      <c r="BM31" s="99" t="s">
        <v>4</v>
      </c>
      <c r="BN31" s="100" t="s">
        <v>5</v>
      </c>
      <c r="BO31" s="100" t="s">
        <v>5</v>
      </c>
      <c r="BP31" s="100" t="s">
        <v>0</v>
      </c>
      <c r="BQ31" s="101" t="s">
        <v>1</v>
      </c>
      <c r="BR31" s="102" t="s">
        <v>2</v>
      </c>
      <c r="BS31" s="102" t="s">
        <v>3</v>
      </c>
      <c r="BT31" s="99" t="s">
        <v>4</v>
      </c>
      <c r="BU31" s="100" t="s">
        <v>5</v>
      </c>
      <c r="BV31" s="100" t="s">
        <v>5</v>
      </c>
      <c r="BW31" s="100" t="s">
        <v>0</v>
      </c>
      <c r="BX31" s="101" t="s">
        <v>1</v>
      </c>
    </row>
    <row r="32" spans="2:76" ht="12.75" customHeight="1" thickBot="1" x14ac:dyDescent="0.3">
      <c r="B32" s="436" t="s">
        <v>38</v>
      </c>
      <c r="C32" s="437"/>
      <c r="D32" s="437"/>
      <c r="E32" s="437"/>
      <c r="F32" s="438"/>
      <c r="G32" s="436" t="s">
        <v>38</v>
      </c>
      <c r="H32" s="437"/>
      <c r="I32" s="438"/>
      <c r="J32" s="36">
        <v>43987</v>
      </c>
      <c r="K32" s="11"/>
      <c r="L32" s="12"/>
      <c r="M32" s="12"/>
      <c r="N32" s="12"/>
      <c r="O32" s="50"/>
      <c r="P32" s="306">
        <v>1</v>
      </c>
      <c r="Q32" s="306">
        <v>2</v>
      </c>
      <c r="R32" s="306">
        <v>3</v>
      </c>
      <c r="S32" s="306">
        <v>4</v>
      </c>
      <c r="T32" s="306">
        <v>5</v>
      </c>
      <c r="U32" s="102">
        <v>6</v>
      </c>
      <c r="V32" s="102">
        <v>7</v>
      </c>
      <c r="W32" s="306">
        <v>8</v>
      </c>
      <c r="X32" s="306">
        <v>9</v>
      </c>
      <c r="Y32" s="306">
        <v>10</v>
      </c>
      <c r="Z32" s="306">
        <v>11</v>
      </c>
      <c r="AA32" s="306">
        <v>12</v>
      </c>
      <c r="AB32" s="102">
        <v>13</v>
      </c>
      <c r="AC32" s="102">
        <v>14</v>
      </c>
      <c r="AD32" s="306">
        <v>15</v>
      </c>
      <c r="AE32" s="306">
        <v>16</v>
      </c>
      <c r="AF32" s="306">
        <v>17</v>
      </c>
      <c r="AG32" s="306">
        <v>18</v>
      </c>
      <c r="AH32" s="306">
        <v>19</v>
      </c>
      <c r="AI32" s="102">
        <v>20</v>
      </c>
      <c r="AJ32" s="102">
        <v>21</v>
      </c>
      <c r="AK32" s="306">
        <v>22</v>
      </c>
      <c r="AL32" s="306">
        <v>23</v>
      </c>
      <c r="AM32" s="306">
        <v>24</v>
      </c>
      <c r="AN32" s="306">
        <v>25</v>
      </c>
      <c r="AO32" s="306">
        <v>26</v>
      </c>
      <c r="AP32" s="102">
        <v>27</v>
      </c>
      <c r="AQ32" s="102">
        <v>28</v>
      </c>
      <c r="AR32" s="306">
        <v>29</v>
      </c>
      <c r="AS32" s="306">
        <v>30</v>
      </c>
      <c r="AT32" s="306">
        <v>1</v>
      </c>
      <c r="AU32" s="306">
        <v>2</v>
      </c>
      <c r="AV32" s="306">
        <v>3</v>
      </c>
      <c r="AW32" s="102">
        <v>4</v>
      </c>
      <c r="AX32" s="102">
        <v>5</v>
      </c>
      <c r="AY32" s="306">
        <v>6</v>
      </c>
      <c r="AZ32" s="306">
        <v>7</v>
      </c>
      <c r="BA32" s="306">
        <v>8</v>
      </c>
      <c r="BB32" s="306">
        <v>9</v>
      </c>
      <c r="BC32" s="306">
        <v>10</v>
      </c>
      <c r="BD32" s="102">
        <v>11</v>
      </c>
      <c r="BE32" s="102">
        <v>12</v>
      </c>
      <c r="BF32" s="306">
        <v>13</v>
      </c>
      <c r="BG32" s="306">
        <v>14</v>
      </c>
      <c r="BH32" s="306">
        <v>15</v>
      </c>
      <c r="BI32" s="306">
        <v>16</v>
      </c>
      <c r="BJ32" s="306">
        <v>17</v>
      </c>
      <c r="BK32" s="102">
        <v>18</v>
      </c>
      <c r="BL32" s="102">
        <v>19</v>
      </c>
      <c r="BM32" s="306">
        <v>20</v>
      </c>
      <c r="BN32" s="306">
        <v>21</v>
      </c>
      <c r="BO32" s="306">
        <v>22</v>
      </c>
      <c r="BP32" s="306">
        <v>23</v>
      </c>
      <c r="BQ32" s="306">
        <v>24</v>
      </c>
      <c r="BR32" s="102">
        <v>25</v>
      </c>
      <c r="BS32" s="102">
        <v>26</v>
      </c>
      <c r="BT32" s="306">
        <v>27</v>
      </c>
      <c r="BU32" s="306">
        <v>28</v>
      </c>
      <c r="BV32" s="306">
        <v>29</v>
      </c>
      <c r="BW32" s="306">
        <v>30</v>
      </c>
      <c r="BX32" s="306">
        <v>31</v>
      </c>
    </row>
    <row r="33" spans="2:76" s="21" customFormat="1" ht="31.5" customHeight="1" thickBot="1" x14ac:dyDescent="0.3">
      <c r="B33" s="489">
        <v>45082</v>
      </c>
      <c r="C33" s="489"/>
      <c r="D33" s="511" t="s">
        <v>39</v>
      </c>
      <c r="E33" s="440" t="s">
        <v>40</v>
      </c>
      <c r="F33" s="109" t="s">
        <v>107</v>
      </c>
      <c r="G33" s="444" t="s">
        <v>108</v>
      </c>
      <c r="H33" s="117" t="s">
        <v>109</v>
      </c>
      <c r="I33" s="111" t="s">
        <v>68</v>
      </c>
      <c r="J33" s="22">
        <v>43822</v>
      </c>
      <c r="K33" s="22">
        <v>43826</v>
      </c>
      <c r="L33" s="112" t="s">
        <v>45</v>
      </c>
      <c r="M33" s="113">
        <v>1</v>
      </c>
      <c r="N33" s="38"/>
      <c r="O33" s="508">
        <v>85000</v>
      </c>
      <c r="P33" s="90"/>
      <c r="Q33" s="90"/>
      <c r="R33" s="90"/>
      <c r="S33" s="90"/>
      <c r="T33" s="90"/>
      <c r="U33" s="103"/>
      <c r="V33" s="103"/>
      <c r="W33" s="90"/>
      <c r="X33" s="90"/>
      <c r="Y33" s="90"/>
      <c r="Z33" s="90"/>
      <c r="AA33" s="90"/>
      <c r="AB33" s="103"/>
      <c r="AC33" s="103"/>
      <c r="AD33" s="90"/>
      <c r="AE33" s="90"/>
      <c r="AF33" s="90"/>
      <c r="AG33" s="90"/>
      <c r="AH33" s="90"/>
      <c r="AI33" s="103"/>
      <c r="AJ33" s="103"/>
      <c r="AK33" s="90"/>
      <c r="AL33" s="90"/>
      <c r="AM33" s="90"/>
      <c r="AN33" s="90"/>
      <c r="AO33" s="90"/>
      <c r="AP33" s="103"/>
      <c r="AQ33" s="103"/>
      <c r="AR33" s="90"/>
      <c r="AS33" s="90"/>
      <c r="AT33" s="90"/>
      <c r="AU33" s="90"/>
      <c r="AV33" s="90"/>
      <c r="AW33" s="103"/>
      <c r="AX33" s="103"/>
      <c r="AY33" s="90"/>
      <c r="AZ33" s="90"/>
      <c r="BA33" s="90"/>
      <c r="BB33" s="90"/>
      <c r="BC33" s="90"/>
      <c r="BD33" s="103"/>
      <c r="BE33" s="103"/>
      <c r="BF33" s="90"/>
      <c r="BG33" s="90"/>
      <c r="BH33" s="90"/>
      <c r="BI33" s="90"/>
      <c r="BJ33" s="90"/>
      <c r="BK33" s="103"/>
      <c r="BL33" s="103"/>
      <c r="BM33" s="90"/>
      <c r="BN33" s="90"/>
      <c r="BO33" s="90"/>
      <c r="BP33" s="90"/>
      <c r="BQ33" s="90"/>
      <c r="BR33" s="103"/>
      <c r="BS33" s="103"/>
      <c r="BT33" s="90"/>
      <c r="BU33" s="90"/>
      <c r="BV33" s="90"/>
      <c r="BW33" s="90"/>
      <c r="BX33" s="91"/>
    </row>
    <row r="34" spans="2:76" s="21" customFormat="1" ht="39" thickBot="1" x14ac:dyDescent="0.3">
      <c r="B34" s="490"/>
      <c r="C34" s="490"/>
      <c r="D34" s="512"/>
      <c r="E34" s="440"/>
      <c r="F34" s="109" t="s">
        <v>110</v>
      </c>
      <c r="G34" s="444"/>
      <c r="H34" s="117" t="s">
        <v>111</v>
      </c>
      <c r="I34" s="106" t="s">
        <v>68</v>
      </c>
      <c r="J34" s="22">
        <v>43922</v>
      </c>
      <c r="K34" s="22">
        <v>43980</v>
      </c>
      <c r="L34" s="112" t="s">
        <v>45</v>
      </c>
      <c r="M34" s="113">
        <v>1</v>
      </c>
      <c r="N34" s="38"/>
      <c r="O34" s="509"/>
      <c r="P34" s="90"/>
      <c r="Q34" s="90"/>
      <c r="R34" s="90"/>
      <c r="S34" s="90"/>
      <c r="T34" s="90"/>
      <c r="U34" s="103"/>
      <c r="V34" s="103"/>
      <c r="W34" s="90"/>
      <c r="X34" s="90"/>
      <c r="Y34" s="90"/>
      <c r="Z34" s="90"/>
      <c r="AA34" s="90"/>
      <c r="AB34" s="103"/>
      <c r="AC34" s="103"/>
      <c r="AD34" s="90"/>
      <c r="AE34" s="90"/>
      <c r="AF34" s="90"/>
      <c r="AG34" s="90"/>
      <c r="AH34" s="90"/>
      <c r="AI34" s="103"/>
      <c r="AJ34" s="103"/>
      <c r="AK34" s="90"/>
      <c r="AL34" s="90"/>
      <c r="AM34" s="90"/>
      <c r="AN34" s="90"/>
      <c r="AO34" s="90"/>
      <c r="AP34" s="103"/>
      <c r="AQ34" s="103"/>
      <c r="AR34" s="90"/>
      <c r="AS34" s="90"/>
      <c r="AT34" s="90"/>
      <c r="AU34" s="90"/>
      <c r="AV34" s="90"/>
      <c r="AW34" s="103"/>
      <c r="AX34" s="103"/>
      <c r="AY34" s="90"/>
      <c r="AZ34" s="90"/>
      <c r="BA34" s="90"/>
      <c r="BB34" s="90"/>
      <c r="BC34" s="90"/>
      <c r="BD34" s="103"/>
      <c r="BE34" s="103"/>
      <c r="BF34" s="90"/>
      <c r="BG34" s="90"/>
      <c r="BH34" s="90"/>
      <c r="BI34" s="90"/>
      <c r="BJ34" s="90"/>
      <c r="BK34" s="103"/>
      <c r="BL34" s="103"/>
      <c r="BM34" s="90"/>
      <c r="BN34" s="90"/>
      <c r="BO34" s="90"/>
      <c r="BP34" s="90"/>
      <c r="BQ34" s="90"/>
      <c r="BR34" s="103"/>
      <c r="BS34" s="103"/>
      <c r="BT34" s="90"/>
      <c r="BU34" s="90"/>
      <c r="BV34" s="90"/>
      <c r="BW34" s="90"/>
      <c r="BX34" s="91"/>
    </row>
    <row r="35" spans="2:76" s="21" customFormat="1" ht="51.75" thickBot="1" x14ac:dyDescent="0.3">
      <c r="B35" s="490"/>
      <c r="C35" s="490"/>
      <c r="D35" s="512"/>
      <c r="E35" s="440"/>
      <c r="F35" s="109" t="s">
        <v>112</v>
      </c>
      <c r="G35" s="444"/>
      <c r="H35" s="34" t="s">
        <v>113</v>
      </c>
      <c r="I35" s="35" t="s">
        <v>44</v>
      </c>
      <c r="J35" s="36">
        <v>43983</v>
      </c>
      <c r="K35" s="36">
        <v>43987</v>
      </c>
      <c r="L35" s="37" t="s">
        <v>10</v>
      </c>
      <c r="M35" s="33">
        <v>0.9</v>
      </c>
      <c r="N35" s="112" t="s">
        <v>210</v>
      </c>
      <c r="O35" s="509"/>
      <c r="P35" s="121"/>
      <c r="Q35" s="121"/>
      <c r="R35" s="121"/>
      <c r="S35" s="121"/>
      <c r="T35" s="121"/>
      <c r="U35" s="103"/>
      <c r="V35" s="103"/>
      <c r="W35" s="90"/>
      <c r="X35" s="90"/>
      <c r="Y35" s="90"/>
      <c r="Z35" s="90"/>
      <c r="AA35" s="90"/>
      <c r="AB35" s="103"/>
      <c r="AC35" s="103"/>
      <c r="AD35" s="90"/>
      <c r="AE35" s="90"/>
      <c r="AF35" s="90"/>
      <c r="AG35" s="90"/>
      <c r="AH35" s="90"/>
      <c r="AI35" s="103"/>
      <c r="AJ35" s="103"/>
      <c r="AK35" s="90"/>
      <c r="AL35" s="90"/>
      <c r="AM35" s="90"/>
      <c r="AN35" s="90"/>
      <c r="AO35" s="90"/>
      <c r="AP35" s="103"/>
      <c r="AQ35" s="103"/>
      <c r="AR35" s="90"/>
      <c r="AS35" s="90"/>
      <c r="AT35" s="90"/>
      <c r="AU35" s="90"/>
      <c r="AV35" s="90"/>
      <c r="AW35" s="103"/>
      <c r="AX35" s="103"/>
      <c r="AY35" s="90"/>
      <c r="AZ35" s="90"/>
      <c r="BA35" s="90"/>
      <c r="BB35" s="90"/>
      <c r="BC35" s="90"/>
      <c r="BD35" s="103"/>
      <c r="BE35" s="103"/>
      <c r="BF35" s="90"/>
      <c r="BG35" s="90"/>
      <c r="BH35" s="90"/>
      <c r="BI35" s="90"/>
      <c r="BJ35" s="90"/>
      <c r="BK35" s="103"/>
      <c r="BL35" s="103"/>
      <c r="BM35" s="90"/>
      <c r="BN35" s="90"/>
      <c r="BO35" s="90"/>
      <c r="BP35" s="90"/>
      <c r="BQ35" s="90"/>
      <c r="BR35" s="103"/>
      <c r="BS35" s="103"/>
      <c r="BT35" s="90"/>
      <c r="BU35" s="90"/>
      <c r="BV35" s="90"/>
      <c r="BW35" s="90"/>
      <c r="BX35" s="91"/>
    </row>
    <row r="36" spans="2:76" s="21" customFormat="1" ht="13.5" thickBot="1" x14ac:dyDescent="0.3">
      <c r="B36" s="490"/>
      <c r="C36" s="490"/>
      <c r="D36" s="512"/>
      <c r="E36" s="440"/>
      <c r="F36" s="109" t="s">
        <v>114</v>
      </c>
      <c r="G36" s="444"/>
      <c r="H36" s="117" t="s">
        <v>115</v>
      </c>
      <c r="I36" s="111" t="s">
        <v>68</v>
      </c>
      <c r="J36" s="22">
        <v>43990</v>
      </c>
      <c r="K36" s="22">
        <v>43994</v>
      </c>
      <c r="L36" s="112" t="s">
        <v>10</v>
      </c>
      <c r="M36" s="113">
        <v>0.7</v>
      </c>
      <c r="N36" s="112"/>
      <c r="O36" s="509"/>
      <c r="P36" s="90"/>
      <c r="Q36" s="90"/>
      <c r="R36" s="90"/>
      <c r="S36" s="90"/>
      <c r="T36" s="90"/>
      <c r="U36" s="103"/>
      <c r="V36" s="103"/>
      <c r="W36" s="121"/>
      <c r="X36" s="121"/>
      <c r="Y36" s="121"/>
      <c r="Z36" s="121"/>
      <c r="AA36" s="121"/>
      <c r="AB36" s="103"/>
      <c r="AC36" s="103"/>
      <c r="AD36" s="90"/>
      <c r="AE36" s="90"/>
      <c r="AF36" s="90"/>
      <c r="AG36" s="90"/>
      <c r="AH36" s="90"/>
      <c r="AI36" s="103"/>
      <c r="AJ36" s="103"/>
      <c r="AK36" s="90"/>
      <c r="AL36" s="90"/>
      <c r="AM36" s="90"/>
      <c r="AN36" s="90"/>
      <c r="AO36" s="90"/>
      <c r="AP36" s="103"/>
      <c r="AQ36" s="103"/>
      <c r="AR36" s="90"/>
      <c r="AS36" s="90"/>
      <c r="AT36" s="90"/>
      <c r="AU36" s="90"/>
      <c r="AV36" s="90"/>
      <c r="AW36" s="103"/>
      <c r="AX36" s="103"/>
      <c r="AY36" s="90"/>
      <c r="AZ36" s="90"/>
      <c r="BA36" s="90"/>
      <c r="BB36" s="90"/>
      <c r="BC36" s="90"/>
      <c r="BD36" s="103"/>
      <c r="BE36" s="103"/>
      <c r="BF36" s="90"/>
      <c r="BG36" s="90"/>
      <c r="BH36" s="90"/>
      <c r="BI36" s="90"/>
      <c r="BJ36" s="90"/>
      <c r="BK36" s="103"/>
      <c r="BL36" s="103"/>
      <c r="BM36" s="90"/>
      <c r="BN36" s="90"/>
      <c r="BO36" s="90"/>
      <c r="BP36" s="90"/>
      <c r="BQ36" s="90"/>
      <c r="BR36" s="103"/>
      <c r="BS36" s="103"/>
      <c r="BT36" s="90"/>
      <c r="BU36" s="90"/>
      <c r="BV36" s="90"/>
      <c r="BW36" s="90"/>
      <c r="BX36" s="91"/>
    </row>
    <row r="37" spans="2:76" s="21" customFormat="1" ht="13.5" thickBot="1" x14ac:dyDescent="0.3">
      <c r="B37" s="490"/>
      <c r="C37" s="490"/>
      <c r="D37" s="512"/>
      <c r="E37" s="440"/>
      <c r="F37" s="109"/>
      <c r="G37" s="444"/>
      <c r="H37" s="117" t="s">
        <v>116</v>
      </c>
      <c r="I37" s="111" t="s">
        <v>68</v>
      </c>
      <c r="J37" s="75">
        <v>43997</v>
      </c>
      <c r="K37" s="80" t="s">
        <v>211</v>
      </c>
      <c r="L37" s="112" t="s">
        <v>10</v>
      </c>
      <c r="M37" s="113">
        <v>0.7</v>
      </c>
      <c r="N37" s="112"/>
      <c r="O37" s="509"/>
      <c r="P37" s="90"/>
      <c r="Q37" s="90"/>
      <c r="R37" s="90"/>
      <c r="S37" s="90"/>
      <c r="T37" s="90"/>
      <c r="U37" s="103"/>
      <c r="V37" s="103"/>
      <c r="W37" s="90"/>
      <c r="X37" s="90"/>
      <c r="Y37" s="90"/>
      <c r="Z37" s="90"/>
      <c r="AA37" s="90"/>
      <c r="AB37" s="103"/>
      <c r="AC37" s="103"/>
      <c r="AD37" s="121"/>
      <c r="AE37" s="121"/>
      <c r="AF37" s="121"/>
      <c r="AG37" s="121"/>
      <c r="AH37" s="121"/>
      <c r="AI37" s="103"/>
      <c r="AJ37" s="103"/>
      <c r="AK37" s="90"/>
      <c r="AL37" s="90"/>
      <c r="AM37" s="90"/>
      <c r="AN37" s="90"/>
      <c r="AO37" s="90"/>
      <c r="AP37" s="103"/>
      <c r="AQ37" s="103"/>
      <c r="AR37" s="90"/>
      <c r="AS37" s="90"/>
      <c r="AT37" s="90"/>
      <c r="AU37" s="90"/>
      <c r="AV37" s="90"/>
      <c r="AW37" s="103"/>
      <c r="AX37" s="103"/>
      <c r="AY37" s="90"/>
      <c r="AZ37" s="90"/>
      <c r="BA37" s="90"/>
      <c r="BB37" s="90"/>
      <c r="BC37" s="90"/>
      <c r="BD37" s="103"/>
      <c r="BE37" s="103"/>
      <c r="BF37" s="90"/>
      <c r="BG37" s="90"/>
      <c r="BH37" s="90"/>
      <c r="BI37" s="90"/>
      <c r="BJ37" s="90"/>
      <c r="BK37" s="103"/>
      <c r="BL37" s="103"/>
      <c r="BM37" s="90"/>
      <c r="BN37" s="90"/>
      <c r="BO37" s="90"/>
      <c r="BP37" s="90"/>
      <c r="BQ37" s="90"/>
      <c r="BR37" s="103"/>
      <c r="BS37" s="103"/>
      <c r="BT37" s="90"/>
      <c r="BU37" s="90"/>
      <c r="BV37" s="90"/>
      <c r="BW37" s="90"/>
      <c r="BX37" s="91"/>
    </row>
    <row r="38" spans="2:76" s="21" customFormat="1" ht="13.5" thickBot="1" x14ac:dyDescent="0.3">
      <c r="B38" s="490"/>
      <c r="C38" s="490"/>
      <c r="D38" s="512"/>
      <c r="E38" s="440"/>
      <c r="F38" s="109"/>
      <c r="G38" s="444"/>
      <c r="H38" s="51" t="s">
        <v>117</v>
      </c>
      <c r="I38" s="52" t="s">
        <v>118</v>
      </c>
      <c r="J38" s="53">
        <v>44001</v>
      </c>
      <c r="K38" s="53">
        <v>44001</v>
      </c>
      <c r="L38" s="54" t="s">
        <v>119</v>
      </c>
      <c r="M38" s="55"/>
      <c r="N38" s="54"/>
      <c r="O38" s="509"/>
      <c r="P38" s="90"/>
      <c r="Q38" s="90"/>
      <c r="R38" s="90"/>
      <c r="S38" s="90"/>
      <c r="T38" s="90"/>
      <c r="U38" s="103"/>
      <c r="V38" s="103"/>
      <c r="W38" s="90"/>
      <c r="X38" s="90"/>
      <c r="Y38" s="90"/>
      <c r="Z38" s="90"/>
      <c r="AA38" s="90"/>
      <c r="AB38" s="103"/>
      <c r="AC38" s="103"/>
      <c r="AD38" s="90"/>
      <c r="AE38" s="90"/>
      <c r="AF38" s="90"/>
      <c r="AG38" s="90"/>
      <c r="AH38" s="121"/>
      <c r="AI38" s="103"/>
      <c r="AJ38" s="103"/>
      <c r="AK38" s="90"/>
      <c r="AL38" s="90"/>
      <c r="AM38" s="90"/>
      <c r="AN38" s="90"/>
      <c r="AO38" s="90"/>
      <c r="AP38" s="103"/>
      <c r="AQ38" s="103"/>
      <c r="AR38" s="90"/>
      <c r="AS38" s="90"/>
      <c r="AT38" s="90"/>
      <c r="AU38" s="90"/>
      <c r="AV38" s="90"/>
      <c r="AW38" s="103"/>
      <c r="AX38" s="103"/>
      <c r="AY38" s="90"/>
      <c r="AZ38" s="90"/>
      <c r="BA38" s="90"/>
      <c r="BB38" s="90"/>
      <c r="BC38" s="90"/>
      <c r="BD38" s="103"/>
      <c r="BE38" s="103"/>
      <c r="BF38" s="90"/>
      <c r="BG38" s="90"/>
      <c r="BH38" s="90"/>
      <c r="BI38" s="90"/>
      <c r="BJ38" s="90"/>
      <c r="BK38" s="103"/>
      <c r="BL38" s="103"/>
      <c r="BM38" s="90"/>
      <c r="BN38" s="90"/>
      <c r="BO38" s="90"/>
      <c r="BP38" s="90"/>
      <c r="BQ38" s="90"/>
      <c r="BR38" s="103"/>
      <c r="BS38" s="103"/>
      <c r="BT38" s="90"/>
      <c r="BU38" s="90"/>
      <c r="BV38" s="90"/>
      <c r="BW38" s="90"/>
      <c r="BX38" s="91"/>
    </row>
    <row r="39" spans="2:76" s="21" customFormat="1" ht="36.75" customHeight="1" thickBot="1" x14ac:dyDescent="0.3">
      <c r="B39" s="490"/>
      <c r="C39" s="490"/>
      <c r="D39" s="512"/>
      <c r="E39" s="440"/>
      <c r="F39" s="109" t="s">
        <v>120</v>
      </c>
      <c r="G39" s="444"/>
      <c r="H39" s="117" t="s">
        <v>121</v>
      </c>
      <c r="I39" s="111" t="s">
        <v>78</v>
      </c>
      <c r="J39" s="22">
        <v>43868</v>
      </c>
      <c r="K39" s="22">
        <v>43881</v>
      </c>
      <c r="L39" s="112" t="s">
        <v>10</v>
      </c>
      <c r="M39" s="113">
        <v>1</v>
      </c>
      <c r="N39" s="112"/>
      <c r="O39" s="509"/>
      <c r="P39" s="90"/>
      <c r="Q39" s="90"/>
      <c r="R39" s="90"/>
      <c r="S39" s="90"/>
      <c r="T39" s="90"/>
      <c r="U39" s="103"/>
      <c r="V39" s="103"/>
      <c r="W39" s="90"/>
      <c r="X39" s="90"/>
      <c r="Y39" s="90"/>
      <c r="Z39" s="90"/>
      <c r="AA39" s="90"/>
      <c r="AB39" s="103"/>
      <c r="AC39" s="103"/>
      <c r="AD39" s="90"/>
      <c r="AE39" s="90"/>
      <c r="AF39" s="90"/>
      <c r="AG39" s="90"/>
      <c r="AH39" s="90"/>
      <c r="AI39" s="103"/>
      <c r="AJ39" s="103"/>
      <c r="AK39" s="90"/>
      <c r="AL39" s="90"/>
      <c r="AM39" s="90"/>
      <c r="AN39" s="90"/>
      <c r="AO39" s="90"/>
      <c r="AP39" s="103"/>
      <c r="AQ39" s="103"/>
      <c r="AR39" s="90"/>
      <c r="AS39" s="90"/>
      <c r="AT39" s="90"/>
      <c r="AU39" s="90"/>
      <c r="AV39" s="90"/>
      <c r="AW39" s="103"/>
      <c r="AX39" s="103"/>
      <c r="AY39" s="90"/>
      <c r="AZ39" s="90"/>
      <c r="BA39" s="90"/>
      <c r="BB39" s="90"/>
      <c r="BC39" s="90"/>
      <c r="BD39" s="103"/>
      <c r="BE39" s="103"/>
      <c r="BF39" s="90"/>
      <c r="BG39" s="90"/>
      <c r="BH39" s="90"/>
      <c r="BI39" s="90"/>
      <c r="BJ39" s="90"/>
      <c r="BK39" s="103"/>
      <c r="BL39" s="103"/>
      <c r="BM39" s="90"/>
      <c r="BN39" s="90"/>
      <c r="BO39" s="90"/>
      <c r="BP39" s="90"/>
      <c r="BQ39" s="90"/>
      <c r="BR39" s="103"/>
      <c r="BS39" s="103"/>
      <c r="BT39" s="90"/>
      <c r="BU39" s="90"/>
      <c r="BV39" s="90"/>
      <c r="BW39" s="90"/>
      <c r="BX39" s="91"/>
    </row>
    <row r="40" spans="2:76" s="21" customFormat="1" ht="25.5" customHeight="1" thickBot="1" x14ac:dyDescent="0.3">
      <c r="B40" s="490"/>
      <c r="C40" s="490"/>
      <c r="D40" s="512"/>
      <c r="E40" s="440"/>
      <c r="F40" s="440" t="s">
        <v>122</v>
      </c>
      <c r="G40" s="444"/>
      <c r="H40" s="34" t="s">
        <v>123</v>
      </c>
      <c r="I40" s="35" t="s">
        <v>124</v>
      </c>
      <c r="J40" s="36">
        <v>43832</v>
      </c>
      <c r="K40" s="36">
        <v>43859</v>
      </c>
      <c r="L40" s="37" t="s">
        <v>92</v>
      </c>
      <c r="M40" s="33"/>
      <c r="N40" s="112"/>
      <c r="O40" s="509"/>
      <c r="P40" s="90"/>
      <c r="Q40" s="90"/>
      <c r="R40" s="90"/>
      <c r="S40" s="90"/>
      <c r="T40" s="90"/>
      <c r="U40" s="103"/>
      <c r="V40" s="103"/>
      <c r="W40" s="90"/>
      <c r="X40" s="90"/>
      <c r="Y40" s="90"/>
      <c r="Z40" s="90"/>
      <c r="AA40" s="90"/>
      <c r="AB40" s="103"/>
      <c r="AC40" s="103"/>
      <c r="AD40" s="90"/>
      <c r="AE40" s="90"/>
      <c r="AF40" s="90"/>
      <c r="AG40" s="90"/>
      <c r="AH40" s="90"/>
      <c r="AI40" s="103"/>
      <c r="AJ40" s="103"/>
      <c r="AK40" s="90"/>
      <c r="AL40" s="90"/>
      <c r="AM40" s="90"/>
      <c r="AN40" s="90"/>
      <c r="AO40" s="90"/>
      <c r="AP40" s="103"/>
      <c r="AQ40" s="103"/>
      <c r="AR40" s="90"/>
      <c r="AS40" s="90"/>
      <c r="AT40" s="90"/>
      <c r="AU40" s="90"/>
      <c r="AV40" s="90"/>
      <c r="AW40" s="103"/>
      <c r="AX40" s="103"/>
      <c r="AY40" s="90"/>
      <c r="AZ40" s="90"/>
      <c r="BA40" s="90"/>
      <c r="BB40" s="90"/>
      <c r="BC40" s="90"/>
      <c r="BD40" s="103"/>
      <c r="BE40" s="103"/>
      <c r="BF40" s="90"/>
      <c r="BG40" s="90"/>
      <c r="BH40" s="90"/>
      <c r="BI40" s="90"/>
      <c r="BJ40" s="90"/>
      <c r="BK40" s="103"/>
      <c r="BL40" s="103"/>
      <c r="BM40" s="90"/>
      <c r="BN40" s="90"/>
      <c r="BO40" s="90"/>
      <c r="BP40" s="90"/>
      <c r="BQ40" s="90"/>
      <c r="BR40" s="103"/>
      <c r="BS40" s="103"/>
      <c r="BT40" s="90"/>
      <c r="BU40" s="90"/>
      <c r="BV40" s="90"/>
      <c r="BW40" s="90"/>
      <c r="BX40" s="91"/>
    </row>
    <row r="41" spans="2:76" s="21" customFormat="1" ht="27" customHeight="1" thickBot="1" x14ac:dyDescent="0.3">
      <c r="B41" s="490"/>
      <c r="C41" s="490"/>
      <c r="D41" s="512"/>
      <c r="E41" s="440"/>
      <c r="F41" s="440"/>
      <c r="G41" s="444"/>
      <c r="H41" s="117" t="s">
        <v>125</v>
      </c>
      <c r="I41" s="111" t="s">
        <v>78</v>
      </c>
      <c r="J41" s="22">
        <v>43983</v>
      </c>
      <c r="K41" s="22">
        <v>43994</v>
      </c>
      <c r="L41" s="112" t="s">
        <v>10</v>
      </c>
      <c r="M41" s="113">
        <v>0.5</v>
      </c>
      <c r="N41" s="38"/>
      <c r="O41" s="509"/>
      <c r="P41" s="121"/>
      <c r="Q41" s="121"/>
      <c r="R41" s="121"/>
      <c r="S41" s="121"/>
      <c r="T41" s="121"/>
      <c r="U41" s="103"/>
      <c r="V41" s="103"/>
      <c r="W41" s="121"/>
      <c r="X41" s="121"/>
      <c r="Y41" s="121"/>
      <c r="Z41" s="121"/>
      <c r="AA41" s="121"/>
      <c r="AB41" s="103"/>
      <c r="AC41" s="103"/>
      <c r="AD41" s="90"/>
      <c r="AE41" s="90"/>
      <c r="AF41" s="90"/>
      <c r="AG41" s="90"/>
      <c r="AH41" s="90"/>
      <c r="AI41" s="103"/>
      <c r="AJ41" s="103"/>
      <c r="AK41" s="90"/>
      <c r="AL41" s="90"/>
      <c r="AM41" s="90"/>
      <c r="AN41" s="90"/>
      <c r="AO41" s="90"/>
      <c r="AP41" s="103"/>
      <c r="AQ41" s="103"/>
      <c r="AR41" s="90"/>
      <c r="AS41" s="90"/>
      <c r="AT41" s="90"/>
      <c r="AU41" s="90"/>
      <c r="AV41" s="90"/>
      <c r="AW41" s="103"/>
      <c r="AX41" s="103"/>
      <c r="AY41" s="90"/>
      <c r="AZ41" s="90"/>
      <c r="BA41" s="90"/>
      <c r="BB41" s="90"/>
      <c r="BC41" s="90"/>
      <c r="BD41" s="103"/>
      <c r="BE41" s="103"/>
      <c r="BF41" s="90"/>
      <c r="BG41" s="90"/>
      <c r="BH41" s="90"/>
      <c r="BI41" s="90"/>
      <c r="BJ41" s="90"/>
      <c r="BK41" s="103"/>
      <c r="BL41" s="103"/>
      <c r="BM41" s="90"/>
      <c r="BN41" s="90"/>
      <c r="BO41" s="90"/>
      <c r="BP41" s="90"/>
      <c r="BQ41" s="90"/>
      <c r="BR41" s="103"/>
      <c r="BS41" s="103"/>
      <c r="BT41" s="90"/>
      <c r="BU41" s="90"/>
      <c r="BV41" s="90"/>
      <c r="BW41" s="90"/>
      <c r="BX41" s="91"/>
    </row>
    <row r="42" spans="2:76" s="21" customFormat="1" ht="27.75" customHeight="1" thickBot="1" x14ac:dyDescent="0.3">
      <c r="B42" s="490"/>
      <c r="C42" s="490"/>
      <c r="D42" s="512"/>
      <c r="E42" s="440"/>
      <c r="F42" s="440"/>
      <c r="G42" s="444"/>
      <c r="H42" s="117" t="s">
        <v>126</v>
      </c>
      <c r="I42" s="111" t="s">
        <v>127</v>
      </c>
      <c r="J42" s="22">
        <v>43812</v>
      </c>
      <c r="K42" s="22">
        <v>43822</v>
      </c>
      <c r="L42" s="112" t="s">
        <v>69</v>
      </c>
      <c r="M42" s="113">
        <v>1</v>
      </c>
      <c r="N42" s="38"/>
      <c r="O42" s="509"/>
      <c r="P42" s="90"/>
      <c r="Q42" s="90"/>
      <c r="R42" s="90"/>
      <c r="S42" s="90"/>
      <c r="T42" s="90"/>
      <c r="U42" s="103"/>
      <c r="V42" s="103"/>
      <c r="W42" s="90"/>
      <c r="X42" s="90"/>
      <c r="Y42" s="90"/>
      <c r="Z42" s="90"/>
      <c r="AA42" s="90"/>
      <c r="AB42" s="103"/>
      <c r="AC42" s="103"/>
      <c r="AD42" s="90"/>
      <c r="AE42" s="90"/>
      <c r="AF42" s="90"/>
      <c r="AG42" s="90"/>
      <c r="AH42" s="90"/>
      <c r="AI42" s="103"/>
      <c r="AJ42" s="103"/>
      <c r="AK42" s="90"/>
      <c r="AL42" s="90"/>
      <c r="AM42" s="90"/>
      <c r="AN42" s="90"/>
      <c r="AO42" s="90"/>
      <c r="AP42" s="103"/>
      <c r="AQ42" s="103"/>
      <c r="AR42" s="90"/>
      <c r="AS42" s="90"/>
      <c r="AT42" s="90"/>
      <c r="AU42" s="90"/>
      <c r="AV42" s="90"/>
      <c r="AW42" s="103"/>
      <c r="AX42" s="103"/>
      <c r="AY42" s="90"/>
      <c r="AZ42" s="90"/>
      <c r="BA42" s="90"/>
      <c r="BB42" s="90"/>
      <c r="BC42" s="90"/>
      <c r="BD42" s="103"/>
      <c r="BE42" s="103"/>
      <c r="BF42" s="90"/>
      <c r="BG42" s="90"/>
      <c r="BH42" s="90"/>
      <c r="BI42" s="90"/>
      <c r="BJ42" s="90"/>
      <c r="BK42" s="103"/>
      <c r="BL42" s="103"/>
      <c r="BM42" s="90"/>
      <c r="BN42" s="90"/>
      <c r="BO42" s="90"/>
      <c r="BP42" s="90"/>
      <c r="BQ42" s="90"/>
      <c r="BR42" s="103"/>
      <c r="BS42" s="103"/>
      <c r="BT42" s="90"/>
      <c r="BU42" s="90"/>
      <c r="BV42" s="90"/>
      <c r="BW42" s="90"/>
      <c r="BX42" s="91"/>
    </row>
    <row r="43" spans="2:76" s="21" customFormat="1" ht="13.5" thickBot="1" x14ac:dyDescent="0.3">
      <c r="B43" s="490"/>
      <c r="C43" s="490"/>
      <c r="D43" s="512"/>
      <c r="E43" s="440"/>
      <c r="F43" s="440"/>
      <c r="G43" s="444"/>
      <c r="H43" s="117" t="s">
        <v>128</v>
      </c>
      <c r="I43" s="111" t="s">
        <v>124</v>
      </c>
      <c r="J43" s="22">
        <v>43812</v>
      </c>
      <c r="K43" s="22">
        <v>43839</v>
      </c>
      <c r="L43" s="112" t="s">
        <v>92</v>
      </c>
      <c r="M43" s="113">
        <v>1</v>
      </c>
      <c r="N43" s="38"/>
      <c r="O43" s="509"/>
      <c r="P43" s="90"/>
      <c r="Q43" s="90"/>
      <c r="R43" s="90"/>
      <c r="S43" s="90"/>
      <c r="T43" s="90"/>
      <c r="U43" s="103"/>
      <c r="V43" s="103"/>
      <c r="W43" s="90"/>
      <c r="X43" s="90"/>
      <c r="Y43" s="90"/>
      <c r="Z43" s="90"/>
      <c r="AA43" s="90"/>
      <c r="AB43" s="103"/>
      <c r="AC43" s="103"/>
      <c r="AD43" s="90"/>
      <c r="AE43" s="90"/>
      <c r="AF43" s="90"/>
      <c r="AG43" s="90"/>
      <c r="AH43" s="90"/>
      <c r="AI43" s="103"/>
      <c r="AJ43" s="103"/>
      <c r="AK43" s="90"/>
      <c r="AL43" s="90"/>
      <c r="AM43" s="90"/>
      <c r="AN43" s="90"/>
      <c r="AO43" s="90"/>
      <c r="AP43" s="103"/>
      <c r="AQ43" s="103"/>
      <c r="AR43" s="90"/>
      <c r="AS43" s="90"/>
      <c r="AT43" s="90"/>
      <c r="AU43" s="90"/>
      <c r="AV43" s="90"/>
      <c r="AW43" s="103"/>
      <c r="AX43" s="103"/>
      <c r="AY43" s="90"/>
      <c r="AZ43" s="90"/>
      <c r="BA43" s="90"/>
      <c r="BB43" s="90"/>
      <c r="BC43" s="90"/>
      <c r="BD43" s="103"/>
      <c r="BE43" s="103"/>
      <c r="BF43" s="90"/>
      <c r="BG43" s="90"/>
      <c r="BH43" s="90"/>
      <c r="BI43" s="90"/>
      <c r="BJ43" s="90"/>
      <c r="BK43" s="103"/>
      <c r="BL43" s="103"/>
      <c r="BM43" s="90"/>
      <c r="BN43" s="90"/>
      <c r="BO43" s="90"/>
      <c r="BP43" s="90"/>
      <c r="BQ43" s="90"/>
      <c r="BR43" s="103"/>
      <c r="BS43" s="103"/>
      <c r="BT43" s="90"/>
      <c r="BU43" s="90"/>
      <c r="BV43" s="90"/>
      <c r="BW43" s="90"/>
      <c r="BX43" s="91"/>
    </row>
    <row r="44" spans="2:76" s="21" customFormat="1" ht="39" thickBot="1" x14ac:dyDescent="0.3">
      <c r="B44" s="490"/>
      <c r="C44" s="490"/>
      <c r="D44" s="512"/>
      <c r="E44" s="440"/>
      <c r="F44" s="440"/>
      <c r="G44" s="444"/>
      <c r="H44" s="117" t="s">
        <v>129</v>
      </c>
      <c r="I44" s="106" t="s">
        <v>130</v>
      </c>
      <c r="J44" s="132">
        <v>44004</v>
      </c>
      <c r="K44" s="75">
        <v>44022</v>
      </c>
      <c r="L44" s="112" t="s">
        <v>10</v>
      </c>
      <c r="M44" s="113"/>
      <c r="N44" s="109" t="s">
        <v>131</v>
      </c>
      <c r="O44" s="509"/>
      <c r="P44" s="90"/>
      <c r="Q44" s="90"/>
      <c r="R44" s="90"/>
      <c r="S44" s="90"/>
      <c r="T44" s="90"/>
      <c r="U44" s="103"/>
      <c r="V44" s="103"/>
      <c r="W44" s="90"/>
      <c r="X44" s="90"/>
      <c r="Y44" s="90"/>
      <c r="Z44" s="90"/>
      <c r="AA44" s="90"/>
      <c r="AB44" s="103"/>
      <c r="AC44" s="103"/>
      <c r="AD44" s="90"/>
      <c r="AE44" s="90"/>
      <c r="AF44" s="90"/>
      <c r="AG44" s="90"/>
      <c r="AH44" s="90"/>
      <c r="AI44" s="103"/>
      <c r="AJ44" s="103"/>
      <c r="AK44" s="121"/>
      <c r="AL44" s="121"/>
      <c r="AM44" s="121"/>
      <c r="AN44" s="121"/>
      <c r="AO44" s="121"/>
      <c r="AP44" s="103"/>
      <c r="AQ44" s="103"/>
      <c r="AR44" s="121"/>
      <c r="AS44" s="121"/>
      <c r="AT44" s="121"/>
      <c r="AU44" s="121"/>
      <c r="AV44" s="121"/>
      <c r="AW44" s="103"/>
      <c r="AX44" s="103"/>
      <c r="AY44" s="121"/>
      <c r="AZ44" s="121"/>
      <c r="BA44" s="121"/>
      <c r="BB44" s="121"/>
      <c r="BC44" s="121"/>
      <c r="BD44" s="103"/>
      <c r="BE44" s="103"/>
      <c r="BF44" s="90"/>
      <c r="BG44" s="90"/>
      <c r="BH44" s="90"/>
      <c r="BI44" s="90"/>
      <c r="BJ44" s="90"/>
      <c r="BK44" s="103"/>
      <c r="BL44" s="103"/>
      <c r="BM44" s="90"/>
      <c r="BN44" s="90"/>
      <c r="BO44" s="90"/>
      <c r="BP44" s="90"/>
      <c r="BQ44" s="90"/>
      <c r="BR44" s="103"/>
      <c r="BS44" s="103"/>
      <c r="BT44" s="90"/>
      <c r="BU44" s="90"/>
      <c r="BV44" s="90"/>
      <c r="BW44" s="90"/>
      <c r="BX44" s="91"/>
    </row>
    <row r="45" spans="2:76" s="21" customFormat="1" ht="39" thickBot="1" x14ac:dyDescent="0.3">
      <c r="B45" s="490"/>
      <c r="C45" s="490"/>
      <c r="D45" s="512"/>
      <c r="E45" s="440"/>
      <c r="F45" s="440"/>
      <c r="G45" s="444"/>
      <c r="H45" s="117" t="s">
        <v>132</v>
      </c>
      <c r="I45" s="111" t="s">
        <v>130</v>
      </c>
      <c r="J45" s="132">
        <v>44004</v>
      </c>
      <c r="K45" s="75">
        <v>44022</v>
      </c>
      <c r="L45" s="112" t="s">
        <v>133</v>
      </c>
      <c r="M45" s="113"/>
      <c r="N45" s="109" t="s">
        <v>131</v>
      </c>
      <c r="O45" s="509"/>
      <c r="P45" s="90"/>
      <c r="Q45" s="90"/>
      <c r="R45" s="90"/>
      <c r="S45" s="90"/>
      <c r="T45" s="90"/>
      <c r="U45" s="103"/>
      <c r="V45" s="103"/>
      <c r="W45" s="90"/>
      <c r="X45" s="90"/>
      <c r="Y45" s="90"/>
      <c r="Z45" s="90"/>
      <c r="AA45" s="90"/>
      <c r="AB45" s="103"/>
      <c r="AC45" s="103"/>
      <c r="AD45" s="90"/>
      <c r="AE45" s="90"/>
      <c r="AF45" s="90"/>
      <c r="AG45" s="90"/>
      <c r="AH45" s="90"/>
      <c r="AI45" s="103"/>
      <c r="AJ45" s="103"/>
      <c r="AK45" s="121"/>
      <c r="AL45" s="121"/>
      <c r="AM45" s="121"/>
      <c r="AN45" s="121"/>
      <c r="AO45" s="121"/>
      <c r="AP45" s="103"/>
      <c r="AQ45" s="103"/>
      <c r="AR45" s="121"/>
      <c r="AS45" s="121"/>
      <c r="AT45" s="121"/>
      <c r="AU45" s="121"/>
      <c r="AV45" s="121"/>
      <c r="AW45" s="103"/>
      <c r="AX45" s="103"/>
      <c r="AY45" s="121"/>
      <c r="AZ45" s="121"/>
      <c r="BA45" s="121"/>
      <c r="BB45" s="121"/>
      <c r="BC45" s="121"/>
      <c r="BD45" s="103"/>
      <c r="BE45" s="103"/>
      <c r="BF45" s="90"/>
      <c r="BG45" s="90"/>
      <c r="BH45" s="90"/>
      <c r="BI45" s="90"/>
      <c r="BJ45" s="90"/>
      <c r="BK45" s="103"/>
      <c r="BL45" s="103"/>
      <c r="BM45" s="90"/>
      <c r="BN45" s="90"/>
      <c r="BO45" s="90"/>
      <c r="BP45" s="90"/>
      <c r="BQ45" s="90"/>
      <c r="BR45" s="103"/>
      <c r="BS45" s="103"/>
      <c r="BT45" s="90"/>
      <c r="BU45" s="90"/>
      <c r="BV45" s="90"/>
      <c r="BW45" s="90"/>
      <c r="BX45" s="91"/>
    </row>
    <row r="46" spans="2:76" s="21" customFormat="1" ht="39" thickBot="1" x14ac:dyDescent="0.3">
      <c r="B46" s="490"/>
      <c r="C46" s="490"/>
      <c r="D46" s="512"/>
      <c r="E46" s="440"/>
      <c r="F46" s="440"/>
      <c r="G46" s="444"/>
      <c r="H46" s="117" t="s">
        <v>134</v>
      </c>
      <c r="I46" s="111" t="s">
        <v>130</v>
      </c>
      <c r="J46" s="132">
        <v>44004</v>
      </c>
      <c r="K46" s="75">
        <v>44022</v>
      </c>
      <c r="L46" s="112" t="s">
        <v>451</v>
      </c>
      <c r="M46" s="113"/>
      <c r="N46" s="109" t="s">
        <v>131</v>
      </c>
      <c r="O46" s="509"/>
      <c r="P46" s="90"/>
      <c r="Q46" s="90"/>
      <c r="R46" s="90"/>
      <c r="S46" s="90"/>
      <c r="T46" s="90"/>
      <c r="U46" s="103"/>
      <c r="V46" s="103"/>
      <c r="W46" s="90"/>
      <c r="X46" s="90"/>
      <c r="Y46" s="90"/>
      <c r="Z46" s="90"/>
      <c r="AA46" s="90"/>
      <c r="AB46" s="103"/>
      <c r="AC46" s="103"/>
      <c r="AD46" s="90"/>
      <c r="AE46" s="90"/>
      <c r="AF46" s="90"/>
      <c r="AG46" s="90"/>
      <c r="AH46" s="90"/>
      <c r="AI46" s="103"/>
      <c r="AJ46" s="103"/>
      <c r="AK46" s="121"/>
      <c r="AL46" s="121"/>
      <c r="AM46" s="121"/>
      <c r="AN46" s="121"/>
      <c r="AO46" s="121"/>
      <c r="AP46" s="103"/>
      <c r="AQ46" s="103"/>
      <c r="AR46" s="121"/>
      <c r="AS46" s="121"/>
      <c r="AT46" s="121"/>
      <c r="AU46" s="121"/>
      <c r="AV46" s="121"/>
      <c r="AW46" s="103"/>
      <c r="AX46" s="103"/>
      <c r="AY46" s="121"/>
      <c r="AZ46" s="121"/>
      <c r="BA46" s="121"/>
      <c r="BB46" s="121"/>
      <c r="BC46" s="121"/>
      <c r="BD46" s="103"/>
      <c r="BE46" s="103"/>
      <c r="BF46" s="90"/>
      <c r="BG46" s="90"/>
      <c r="BH46" s="90"/>
      <c r="BI46" s="90"/>
      <c r="BJ46" s="90"/>
      <c r="BK46" s="103"/>
      <c r="BL46" s="103"/>
      <c r="BM46" s="90"/>
      <c r="BN46" s="90"/>
      <c r="BO46" s="90"/>
      <c r="BP46" s="90"/>
      <c r="BQ46" s="90"/>
      <c r="BR46" s="103"/>
      <c r="BS46" s="103"/>
      <c r="BT46" s="90"/>
      <c r="BU46" s="90"/>
      <c r="BV46" s="90"/>
      <c r="BW46" s="90"/>
      <c r="BX46" s="91"/>
    </row>
    <row r="47" spans="2:76" s="21" customFormat="1" ht="39" thickBot="1" x14ac:dyDescent="0.3">
      <c r="B47" s="490"/>
      <c r="C47" s="490"/>
      <c r="D47" s="512"/>
      <c r="E47" s="440"/>
      <c r="F47" s="440"/>
      <c r="G47" s="444"/>
      <c r="H47" s="117" t="s">
        <v>136</v>
      </c>
      <c r="I47" s="111" t="s">
        <v>130</v>
      </c>
      <c r="J47" s="132">
        <v>44004</v>
      </c>
      <c r="K47" s="75">
        <v>44022</v>
      </c>
      <c r="L47" s="112" t="s">
        <v>75</v>
      </c>
      <c r="M47" s="113"/>
      <c r="N47" s="109" t="s">
        <v>131</v>
      </c>
      <c r="O47" s="509"/>
      <c r="P47" s="90"/>
      <c r="Q47" s="90"/>
      <c r="R47" s="90"/>
      <c r="S47" s="90"/>
      <c r="T47" s="90"/>
      <c r="U47" s="103"/>
      <c r="V47" s="103"/>
      <c r="W47" s="90"/>
      <c r="X47" s="90"/>
      <c r="Y47" s="90"/>
      <c r="Z47" s="90"/>
      <c r="AA47" s="90"/>
      <c r="AB47" s="103"/>
      <c r="AC47" s="103"/>
      <c r="AD47" s="90"/>
      <c r="AE47" s="90"/>
      <c r="AF47" s="90"/>
      <c r="AG47" s="90"/>
      <c r="AH47" s="90"/>
      <c r="AI47" s="103"/>
      <c r="AJ47" s="103"/>
      <c r="AK47" s="121"/>
      <c r="AL47" s="121"/>
      <c r="AM47" s="121"/>
      <c r="AN47" s="121"/>
      <c r="AO47" s="121"/>
      <c r="AP47" s="103"/>
      <c r="AQ47" s="103"/>
      <c r="AR47" s="121"/>
      <c r="AS47" s="121"/>
      <c r="AT47" s="121"/>
      <c r="AU47" s="121"/>
      <c r="AV47" s="121"/>
      <c r="AW47" s="103"/>
      <c r="AX47" s="103"/>
      <c r="AY47" s="121"/>
      <c r="AZ47" s="121"/>
      <c r="BA47" s="121"/>
      <c r="BB47" s="121"/>
      <c r="BC47" s="121"/>
      <c r="BD47" s="103"/>
      <c r="BE47" s="103"/>
      <c r="BF47" s="90"/>
      <c r="BG47" s="90"/>
      <c r="BH47" s="90"/>
      <c r="BI47" s="90"/>
      <c r="BJ47" s="90"/>
      <c r="BK47" s="103"/>
      <c r="BL47" s="103"/>
      <c r="BM47" s="90"/>
      <c r="BN47" s="90"/>
      <c r="BO47" s="90"/>
      <c r="BP47" s="90"/>
      <c r="BQ47" s="90"/>
      <c r="BR47" s="103"/>
      <c r="BS47" s="103"/>
      <c r="BT47" s="90"/>
      <c r="BU47" s="90"/>
      <c r="BV47" s="90"/>
      <c r="BW47" s="90"/>
      <c r="BX47" s="91"/>
    </row>
    <row r="48" spans="2:76" s="21" customFormat="1" ht="39" thickBot="1" x14ac:dyDescent="0.3">
      <c r="B48" s="490"/>
      <c r="C48" s="490"/>
      <c r="D48" s="512"/>
      <c r="E48" s="440"/>
      <c r="F48" s="440"/>
      <c r="G48" s="444"/>
      <c r="H48" s="117" t="s">
        <v>137</v>
      </c>
      <c r="I48" s="111" t="s">
        <v>130</v>
      </c>
      <c r="J48" s="132">
        <v>44004</v>
      </c>
      <c r="K48" s="75">
        <v>44022</v>
      </c>
      <c r="L48" s="112" t="s">
        <v>138</v>
      </c>
      <c r="M48" s="113"/>
      <c r="N48" s="109" t="s">
        <v>131</v>
      </c>
      <c r="O48" s="509"/>
      <c r="P48" s="90"/>
      <c r="Q48" s="90"/>
      <c r="R48" s="90"/>
      <c r="S48" s="90"/>
      <c r="T48" s="90"/>
      <c r="U48" s="103"/>
      <c r="V48" s="103"/>
      <c r="W48" s="90"/>
      <c r="X48" s="90"/>
      <c r="Y48" s="90"/>
      <c r="Z48" s="90"/>
      <c r="AA48" s="90"/>
      <c r="AB48" s="103"/>
      <c r="AC48" s="103"/>
      <c r="AD48" s="90"/>
      <c r="AE48" s="90"/>
      <c r="AF48" s="90"/>
      <c r="AG48" s="90"/>
      <c r="AH48" s="90"/>
      <c r="AI48" s="103"/>
      <c r="AJ48" s="103"/>
      <c r="AK48" s="121"/>
      <c r="AL48" s="121"/>
      <c r="AM48" s="121"/>
      <c r="AN48" s="121"/>
      <c r="AO48" s="121"/>
      <c r="AP48" s="103"/>
      <c r="AQ48" s="103"/>
      <c r="AR48" s="121"/>
      <c r="AS48" s="121"/>
      <c r="AT48" s="121"/>
      <c r="AU48" s="121"/>
      <c r="AV48" s="121"/>
      <c r="AW48" s="103"/>
      <c r="AX48" s="103"/>
      <c r="AY48" s="121"/>
      <c r="AZ48" s="121"/>
      <c r="BA48" s="121"/>
      <c r="BB48" s="121"/>
      <c r="BC48" s="121"/>
      <c r="BD48" s="103"/>
      <c r="BE48" s="103"/>
      <c r="BF48" s="90"/>
      <c r="BG48" s="90"/>
      <c r="BH48" s="90"/>
      <c r="BI48" s="90"/>
      <c r="BJ48" s="90"/>
      <c r="BK48" s="103"/>
      <c r="BL48" s="103"/>
      <c r="BM48" s="90"/>
      <c r="BN48" s="90"/>
      <c r="BO48" s="90"/>
      <c r="BP48" s="90"/>
      <c r="BQ48" s="90"/>
      <c r="BR48" s="103"/>
      <c r="BS48" s="103"/>
      <c r="BT48" s="90"/>
      <c r="BU48" s="90"/>
      <c r="BV48" s="90"/>
      <c r="BW48" s="90"/>
      <c r="BX48" s="91"/>
    </row>
    <row r="49" spans="2:76" s="21" customFormat="1" ht="39" thickBot="1" x14ac:dyDescent="0.3">
      <c r="B49" s="490"/>
      <c r="C49" s="490"/>
      <c r="D49" s="512"/>
      <c r="E49" s="440"/>
      <c r="F49" s="440"/>
      <c r="G49" s="444"/>
      <c r="H49" s="117" t="s">
        <v>139</v>
      </c>
      <c r="I49" s="111" t="s">
        <v>130</v>
      </c>
      <c r="J49" s="132">
        <v>44004</v>
      </c>
      <c r="K49" s="75">
        <v>44022</v>
      </c>
      <c r="L49" s="112" t="s">
        <v>140</v>
      </c>
      <c r="M49" s="113"/>
      <c r="N49" s="109" t="s">
        <v>131</v>
      </c>
      <c r="O49" s="509"/>
      <c r="P49" s="90"/>
      <c r="Q49" s="90"/>
      <c r="R49" s="90"/>
      <c r="S49" s="90"/>
      <c r="T49" s="90"/>
      <c r="U49" s="103"/>
      <c r="V49" s="103"/>
      <c r="W49" s="90"/>
      <c r="X49" s="90"/>
      <c r="Y49" s="90"/>
      <c r="Z49" s="90"/>
      <c r="AA49" s="90"/>
      <c r="AB49" s="103"/>
      <c r="AC49" s="103"/>
      <c r="AD49" s="90"/>
      <c r="AE49" s="90"/>
      <c r="AF49" s="90"/>
      <c r="AG49" s="90"/>
      <c r="AH49" s="90"/>
      <c r="AI49" s="103"/>
      <c r="AJ49" s="103"/>
      <c r="AK49" s="121"/>
      <c r="AL49" s="121"/>
      <c r="AM49" s="121"/>
      <c r="AN49" s="121"/>
      <c r="AO49" s="121"/>
      <c r="AP49" s="103"/>
      <c r="AQ49" s="103"/>
      <c r="AR49" s="121"/>
      <c r="AS49" s="121"/>
      <c r="AT49" s="121"/>
      <c r="AU49" s="121"/>
      <c r="AV49" s="121"/>
      <c r="AW49" s="103"/>
      <c r="AX49" s="103"/>
      <c r="AY49" s="121"/>
      <c r="AZ49" s="121"/>
      <c r="BA49" s="121"/>
      <c r="BB49" s="121"/>
      <c r="BC49" s="121"/>
      <c r="BD49" s="103"/>
      <c r="BE49" s="103"/>
      <c r="BF49" s="90"/>
      <c r="BG49" s="90"/>
      <c r="BH49" s="90"/>
      <c r="BI49" s="90"/>
      <c r="BJ49" s="90"/>
      <c r="BK49" s="103"/>
      <c r="BL49" s="103"/>
      <c r="BM49" s="90"/>
      <c r="BN49" s="90"/>
      <c r="BO49" s="90"/>
      <c r="BP49" s="90"/>
      <c r="BQ49" s="90"/>
      <c r="BR49" s="103"/>
      <c r="BS49" s="103"/>
      <c r="BT49" s="90"/>
      <c r="BU49" s="90"/>
      <c r="BV49" s="90"/>
      <c r="BW49" s="90"/>
      <c r="BX49" s="91"/>
    </row>
    <row r="50" spans="2:76" s="21" customFormat="1" ht="30.75" customHeight="1" thickBot="1" x14ac:dyDescent="0.3">
      <c r="B50" s="490"/>
      <c r="C50" s="490"/>
      <c r="D50" s="512"/>
      <c r="E50" s="440"/>
      <c r="F50" s="440"/>
      <c r="G50" s="444"/>
      <c r="H50" s="51" t="s">
        <v>141</v>
      </c>
      <c r="I50" s="52" t="s">
        <v>142</v>
      </c>
      <c r="J50" s="133">
        <v>44025</v>
      </c>
      <c r="K50" s="133">
        <v>44026</v>
      </c>
      <c r="L50" s="54" t="s">
        <v>45</v>
      </c>
      <c r="M50" s="55"/>
      <c r="N50" s="56"/>
      <c r="O50" s="509"/>
      <c r="P50" s="90"/>
      <c r="Q50" s="90"/>
      <c r="R50" s="90"/>
      <c r="S50" s="90"/>
      <c r="T50" s="90"/>
      <c r="U50" s="103"/>
      <c r="V50" s="103"/>
      <c r="W50" s="90"/>
      <c r="X50" s="90"/>
      <c r="Y50" s="90"/>
      <c r="Z50" s="90"/>
      <c r="AA50" s="90"/>
      <c r="AB50" s="103"/>
      <c r="AC50" s="103"/>
      <c r="AD50" s="90"/>
      <c r="AE50" s="90"/>
      <c r="AF50" s="90"/>
      <c r="AG50" s="90"/>
      <c r="AH50" s="90"/>
      <c r="AI50" s="103"/>
      <c r="AJ50" s="103"/>
      <c r="AK50" s="90"/>
      <c r="AL50" s="90"/>
      <c r="AM50" s="90"/>
      <c r="AN50" s="90"/>
      <c r="AO50" s="90"/>
      <c r="AP50" s="103"/>
      <c r="AQ50" s="103"/>
      <c r="AR50" s="90"/>
      <c r="AS50" s="90"/>
      <c r="AT50" s="90"/>
      <c r="AU50" s="90"/>
      <c r="AV50" s="90"/>
      <c r="AW50" s="103"/>
      <c r="AX50" s="103"/>
      <c r="AY50" s="90"/>
      <c r="AZ50" s="90"/>
      <c r="BA50" s="90"/>
      <c r="BB50" s="90"/>
      <c r="BC50" s="90"/>
      <c r="BD50" s="103"/>
      <c r="BE50" s="103"/>
      <c r="BF50" s="121"/>
      <c r="BG50" s="121"/>
      <c r="BH50" s="90"/>
      <c r="BI50" s="90"/>
      <c r="BJ50" s="90"/>
      <c r="BK50" s="103"/>
      <c r="BL50" s="103"/>
      <c r="BM50" s="90"/>
      <c r="BN50" s="90"/>
      <c r="BO50" s="90"/>
      <c r="BP50" s="90"/>
      <c r="BQ50" s="90"/>
      <c r="BR50" s="103"/>
      <c r="BS50" s="103"/>
      <c r="BT50" s="90"/>
      <c r="BU50" s="90"/>
      <c r="BV50" s="90"/>
      <c r="BW50" s="90"/>
      <c r="BX50" s="91"/>
    </row>
    <row r="51" spans="2:76" s="21" customFormat="1" ht="163.5" customHeight="1" thickBot="1" x14ac:dyDescent="0.3">
      <c r="B51" s="491"/>
      <c r="C51" s="491"/>
      <c r="D51" s="513"/>
      <c r="E51" s="440"/>
      <c r="F51" s="109" t="s">
        <v>143</v>
      </c>
      <c r="G51" s="444"/>
      <c r="H51" s="117" t="s">
        <v>144</v>
      </c>
      <c r="I51" s="111" t="s">
        <v>130</v>
      </c>
      <c r="J51" s="75">
        <v>44004</v>
      </c>
      <c r="K51" s="75">
        <v>44022</v>
      </c>
      <c r="L51" s="112" t="s">
        <v>87</v>
      </c>
      <c r="M51" s="113"/>
      <c r="N51" s="109" t="s">
        <v>145</v>
      </c>
      <c r="O51" s="510"/>
      <c r="P51" s="90"/>
      <c r="Q51" s="90"/>
      <c r="R51" s="90"/>
      <c r="S51" s="90"/>
      <c r="T51" s="90"/>
      <c r="U51" s="103"/>
      <c r="V51" s="103"/>
      <c r="W51" s="90"/>
      <c r="X51" s="90"/>
      <c r="Y51" s="90"/>
      <c r="Z51" s="90"/>
      <c r="AA51" s="90"/>
      <c r="AB51" s="103"/>
      <c r="AC51" s="103"/>
      <c r="AD51" s="90"/>
      <c r="AE51" s="90"/>
      <c r="AF51" s="90"/>
      <c r="AG51" s="90"/>
      <c r="AH51" s="90"/>
      <c r="AI51" s="103"/>
      <c r="AJ51" s="103"/>
      <c r="AK51" s="121"/>
      <c r="AL51" s="121"/>
      <c r="AM51" s="121"/>
      <c r="AN51" s="121"/>
      <c r="AO51" s="121"/>
      <c r="AP51" s="103"/>
      <c r="AQ51" s="103"/>
      <c r="AR51" s="121"/>
      <c r="AS51" s="121"/>
      <c r="AT51" s="121"/>
      <c r="AU51" s="121"/>
      <c r="AV51" s="121"/>
      <c r="AW51" s="103"/>
      <c r="AX51" s="103"/>
      <c r="AY51" s="121"/>
      <c r="AZ51" s="121"/>
      <c r="BA51" s="121"/>
      <c r="BB51" s="121"/>
      <c r="BC51" s="121"/>
      <c r="BD51" s="103"/>
      <c r="BE51" s="103"/>
      <c r="BF51" s="90"/>
      <c r="BG51" s="90"/>
      <c r="BH51" s="90"/>
      <c r="BI51" s="90"/>
      <c r="BJ51" s="90"/>
      <c r="BK51" s="103"/>
      <c r="BL51" s="103"/>
      <c r="BM51" s="90"/>
      <c r="BN51" s="90"/>
      <c r="BO51" s="90"/>
      <c r="BP51" s="90"/>
      <c r="BQ51" s="90"/>
      <c r="BR51" s="103"/>
      <c r="BS51" s="103"/>
      <c r="BT51" s="90"/>
      <c r="BU51" s="90"/>
      <c r="BV51" s="90"/>
      <c r="BW51" s="90"/>
      <c r="BX51" s="91"/>
    </row>
    <row r="52" spans="2:76" ht="10.5" customHeight="1" thickBot="1" x14ac:dyDescent="0.3">
      <c r="B52" s="44"/>
      <c r="C52" s="44"/>
      <c r="D52" s="44"/>
      <c r="E52" s="44"/>
      <c r="F52" s="45"/>
      <c r="G52" s="46"/>
      <c r="H52" s="47"/>
      <c r="I52" s="48"/>
      <c r="J52" s="49"/>
      <c r="K52" s="49"/>
      <c r="L52" s="42"/>
      <c r="M52" s="44"/>
      <c r="N52" s="42"/>
      <c r="O52" s="43"/>
      <c r="P52" s="90"/>
      <c r="Q52" s="90"/>
      <c r="R52" s="90"/>
      <c r="S52" s="90"/>
      <c r="T52" s="90"/>
      <c r="U52" s="103"/>
      <c r="V52" s="103"/>
      <c r="W52" s="90"/>
      <c r="X52" s="90"/>
      <c r="Y52" s="90"/>
      <c r="Z52" s="90"/>
      <c r="AA52" s="90"/>
      <c r="AB52" s="103"/>
      <c r="AC52" s="103"/>
      <c r="AD52" s="90"/>
      <c r="AE52" s="90"/>
      <c r="AF52" s="90"/>
      <c r="AG52" s="90"/>
      <c r="AH52" s="90"/>
      <c r="AI52" s="103"/>
      <c r="AJ52" s="103"/>
      <c r="AK52" s="90"/>
      <c r="AL52" s="90"/>
      <c r="AM52" s="90"/>
      <c r="AN52" s="90"/>
      <c r="AO52" s="90"/>
      <c r="AP52" s="103"/>
      <c r="AQ52" s="103"/>
      <c r="AR52" s="90"/>
      <c r="AS52" s="90"/>
      <c r="AT52" s="90"/>
      <c r="AU52" s="90"/>
      <c r="AV52" s="90"/>
      <c r="AW52" s="103"/>
      <c r="AX52" s="103"/>
      <c r="AY52" s="90"/>
      <c r="AZ52" s="90"/>
      <c r="BA52" s="90"/>
      <c r="BB52" s="90"/>
      <c r="BC52" s="90"/>
      <c r="BD52" s="103"/>
      <c r="BE52" s="103"/>
      <c r="BF52" s="90"/>
      <c r="BG52" s="90"/>
      <c r="BH52" s="90"/>
      <c r="BI52" s="90"/>
      <c r="BJ52" s="90"/>
      <c r="BK52" s="103"/>
      <c r="BL52" s="103"/>
      <c r="BM52" s="90"/>
      <c r="BN52" s="90"/>
      <c r="BO52" s="90"/>
      <c r="BP52" s="90"/>
      <c r="BQ52" s="90"/>
      <c r="BR52" s="103"/>
      <c r="BS52" s="103"/>
      <c r="BT52" s="90"/>
      <c r="BU52" s="90"/>
      <c r="BV52" s="90"/>
      <c r="BW52" s="90"/>
      <c r="BX52" s="91"/>
    </row>
    <row r="53" spans="2:76" ht="39" thickBot="1" x14ac:dyDescent="0.3">
      <c r="B53" s="308" t="s">
        <v>455</v>
      </c>
      <c r="C53" s="309" t="s">
        <v>456</v>
      </c>
      <c r="D53" s="309" t="s">
        <v>25</v>
      </c>
      <c r="E53" s="310" t="s">
        <v>26</v>
      </c>
      <c r="F53" s="307" t="s">
        <v>27</v>
      </c>
      <c r="G53" s="307" t="s">
        <v>28</v>
      </c>
      <c r="H53" s="114" t="s">
        <v>29</v>
      </c>
      <c r="I53" s="96" t="s">
        <v>30</v>
      </c>
      <c r="J53" s="114" t="s">
        <v>31</v>
      </c>
      <c r="K53" s="114" t="s">
        <v>32</v>
      </c>
      <c r="L53" s="97" t="s">
        <v>33</v>
      </c>
      <c r="M53" s="114" t="s">
        <v>34</v>
      </c>
      <c r="N53" s="114" t="s">
        <v>35</v>
      </c>
      <c r="O53" s="114" t="s">
        <v>36</v>
      </c>
      <c r="P53" s="107" t="s">
        <v>4</v>
      </c>
      <c r="Q53" s="100" t="s">
        <v>5</v>
      </c>
      <c r="R53" s="100" t="s">
        <v>5</v>
      </c>
      <c r="S53" s="100" t="s">
        <v>0</v>
      </c>
      <c r="T53" s="101" t="s">
        <v>1</v>
      </c>
      <c r="U53" s="102" t="s">
        <v>2</v>
      </c>
      <c r="V53" s="102" t="s">
        <v>3</v>
      </c>
      <c r="W53" s="99" t="s">
        <v>4</v>
      </c>
      <c r="X53" s="100" t="s">
        <v>5</v>
      </c>
      <c r="Y53" s="100" t="s">
        <v>5</v>
      </c>
      <c r="Z53" s="100" t="s">
        <v>0</v>
      </c>
      <c r="AA53" s="101" t="s">
        <v>1</v>
      </c>
      <c r="AB53" s="102" t="s">
        <v>2</v>
      </c>
      <c r="AC53" s="102" t="s">
        <v>3</v>
      </c>
      <c r="AD53" s="99" t="s">
        <v>4</v>
      </c>
      <c r="AE53" s="100" t="s">
        <v>5</v>
      </c>
      <c r="AF53" s="100" t="s">
        <v>5</v>
      </c>
      <c r="AG53" s="100" t="s">
        <v>0</v>
      </c>
      <c r="AH53" s="101" t="s">
        <v>1</v>
      </c>
      <c r="AI53" s="102" t="s">
        <v>2</v>
      </c>
      <c r="AJ53" s="102" t="s">
        <v>3</v>
      </c>
      <c r="AK53" s="99" t="s">
        <v>4</v>
      </c>
      <c r="AL53" s="100" t="s">
        <v>5</v>
      </c>
      <c r="AM53" s="100" t="s">
        <v>5</v>
      </c>
      <c r="AN53" s="100" t="s">
        <v>0</v>
      </c>
      <c r="AO53" s="101" t="s">
        <v>1</v>
      </c>
      <c r="AP53" s="102" t="s">
        <v>2</v>
      </c>
      <c r="AQ53" s="102" t="s">
        <v>3</v>
      </c>
      <c r="AR53" s="99" t="s">
        <v>4</v>
      </c>
      <c r="AS53" s="100" t="s">
        <v>5</v>
      </c>
      <c r="AT53" s="100" t="s">
        <v>5</v>
      </c>
      <c r="AU53" s="100" t="s">
        <v>0</v>
      </c>
      <c r="AV53" s="101" t="s">
        <v>1</v>
      </c>
      <c r="AW53" s="102" t="s">
        <v>2</v>
      </c>
      <c r="AX53" s="102" t="s">
        <v>3</v>
      </c>
      <c r="AY53" s="99" t="s">
        <v>4</v>
      </c>
      <c r="AZ53" s="100" t="s">
        <v>5</v>
      </c>
      <c r="BA53" s="100" t="s">
        <v>5</v>
      </c>
      <c r="BB53" s="100" t="s">
        <v>0</v>
      </c>
      <c r="BC53" s="101" t="s">
        <v>1</v>
      </c>
      <c r="BD53" s="102" t="s">
        <v>2</v>
      </c>
      <c r="BE53" s="102" t="s">
        <v>3</v>
      </c>
      <c r="BF53" s="99" t="s">
        <v>4</v>
      </c>
      <c r="BG53" s="100" t="s">
        <v>5</v>
      </c>
      <c r="BH53" s="100" t="s">
        <v>5</v>
      </c>
      <c r="BI53" s="100" t="s">
        <v>0</v>
      </c>
      <c r="BJ53" s="101" t="s">
        <v>1</v>
      </c>
      <c r="BK53" s="102" t="s">
        <v>2</v>
      </c>
      <c r="BL53" s="102" t="s">
        <v>3</v>
      </c>
      <c r="BM53" s="99" t="s">
        <v>4</v>
      </c>
      <c r="BN53" s="100" t="s">
        <v>5</v>
      </c>
      <c r="BO53" s="100" t="s">
        <v>5</v>
      </c>
      <c r="BP53" s="100" t="s">
        <v>0</v>
      </c>
      <c r="BQ53" s="101" t="s">
        <v>1</v>
      </c>
      <c r="BR53" s="102" t="s">
        <v>2</v>
      </c>
      <c r="BS53" s="102" t="s">
        <v>3</v>
      </c>
      <c r="BT53" s="99" t="s">
        <v>4</v>
      </c>
      <c r="BU53" s="100" t="s">
        <v>5</v>
      </c>
      <c r="BV53" s="100" t="s">
        <v>5</v>
      </c>
      <c r="BW53" s="100" t="s">
        <v>0</v>
      </c>
      <c r="BX53" s="101" t="s">
        <v>1</v>
      </c>
    </row>
    <row r="54" spans="2:76" ht="12.75" customHeight="1" thickBot="1" x14ac:dyDescent="0.3">
      <c r="B54" s="436" t="s">
        <v>38</v>
      </c>
      <c r="C54" s="437"/>
      <c r="D54" s="437"/>
      <c r="E54" s="437"/>
      <c r="F54" s="438"/>
      <c r="G54" s="436" t="s">
        <v>38</v>
      </c>
      <c r="H54" s="437"/>
      <c r="I54" s="438"/>
      <c r="J54" s="11"/>
      <c r="K54" s="11"/>
      <c r="L54" s="12"/>
      <c r="M54" s="13"/>
      <c r="N54" s="14"/>
      <c r="O54" s="57"/>
      <c r="P54" s="306">
        <v>1</v>
      </c>
      <c r="Q54" s="306">
        <v>2</v>
      </c>
      <c r="R54" s="306">
        <v>3</v>
      </c>
      <c r="S54" s="306">
        <v>4</v>
      </c>
      <c r="T54" s="306">
        <v>5</v>
      </c>
      <c r="U54" s="102">
        <v>6</v>
      </c>
      <c r="V54" s="102">
        <v>7</v>
      </c>
      <c r="W54" s="306">
        <v>8</v>
      </c>
      <c r="X54" s="306">
        <v>9</v>
      </c>
      <c r="Y54" s="306">
        <v>10</v>
      </c>
      <c r="Z54" s="306">
        <v>11</v>
      </c>
      <c r="AA54" s="306">
        <v>12</v>
      </c>
      <c r="AB54" s="102">
        <v>13</v>
      </c>
      <c r="AC54" s="102">
        <v>14</v>
      </c>
      <c r="AD54" s="306">
        <v>15</v>
      </c>
      <c r="AE54" s="306">
        <v>16</v>
      </c>
      <c r="AF54" s="306">
        <v>17</v>
      </c>
      <c r="AG54" s="306">
        <v>18</v>
      </c>
      <c r="AH54" s="306">
        <v>19</v>
      </c>
      <c r="AI54" s="102">
        <v>20</v>
      </c>
      <c r="AJ54" s="102">
        <v>21</v>
      </c>
      <c r="AK54" s="306">
        <v>22</v>
      </c>
      <c r="AL54" s="306">
        <v>23</v>
      </c>
      <c r="AM54" s="306">
        <v>24</v>
      </c>
      <c r="AN54" s="306">
        <v>25</v>
      </c>
      <c r="AO54" s="306">
        <v>26</v>
      </c>
      <c r="AP54" s="102">
        <v>27</v>
      </c>
      <c r="AQ54" s="102">
        <v>28</v>
      </c>
      <c r="AR54" s="306">
        <v>29</v>
      </c>
      <c r="AS54" s="306">
        <v>30</v>
      </c>
      <c r="AT54" s="306">
        <v>1</v>
      </c>
      <c r="AU54" s="306">
        <v>2</v>
      </c>
      <c r="AV54" s="306">
        <v>3</v>
      </c>
      <c r="AW54" s="102">
        <v>4</v>
      </c>
      <c r="AX54" s="102">
        <v>5</v>
      </c>
      <c r="AY54" s="306">
        <v>6</v>
      </c>
      <c r="AZ54" s="306">
        <v>7</v>
      </c>
      <c r="BA54" s="306">
        <v>8</v>
      </c>
      <c r="BB54" s="306">
        <v>9</v>
      </c>
      <c r="BC54" s="306">
        <v>10</v>
      </c>
      <c r="BD54" s="102">
        <v>11</v>
      </c>
      <c r="BE54" s="102">
        <v>12</v>
      </c>
      <c r="BF54" s="306">
        <v>13</v>
      </c>
      <c r="BG54" s="306">
        <v>14</v>
      </c>
      <c r="BH54" s="306">
        <v>15</v>
      </c>
      <c r="BI54" s="306">
        <v>16</v>
      </c>
      <c r="BJ54" s="306">
        <v>17</v>
      </c>
      <c r="BK54" s="102">
        <v>18</v>
      </c>
      <c r="BL54" s="102">
        <v>19</v>
      </c>
      <c r="BM54" s="306">
        <v>20</v>
      </c>
      <c r="BN54" s="306">
        <v>21</v>
      </c>
      <c r="BO54" s="306">
        <v>22</v>
      </c>
      <c r="BP54" s="306">
        <v>23</v>
      </c>
      <c r="BQ54" s="306">
        <v>24</v>
      </c>
      <c r="BR54" s="102">
        <v>25</v>
      </c>
      <c r="BS54" s="102">
        <v>26</v>
      </c>
      <c r="BT54" s="306">
        <v>27</v>
      </c>
      <c r="BU54" s="306">
        <v>28</v>
      </c>
      <c r="BV54" s="306">
        <v>29</v>
      </c>
      <c r="BW54" s="306">
        <v>30</v>
      </c>
      <c r="BX54" s="306">
        <v>31</v>
      </c>
    </row>
    <row r="55" spans="2:76" s="21" customFormat="1" ht="42" customHeight="1" thickBot="1" x14ac:dyDescent="0.3">
      <c r="B55" s="480">
        <v>45082</v>
      </c>
      <c r="C55" s="480"/>
      <c r="D55" s="511" t="s">
        <v>39</v>
      </c>
      <c r="E55" s="440" t="s">
        <v>40</v>
      </c>
      <c r="F55" s="109" t="s">
        <v>146</v>
      </c>
      <c r="G55" s="444" t="s">
        <v>108</v>
      </c>
      <c r="H55" s="117" t="s">
        <v>147</v>
      </c>
      <c r="I55" s="58"/>
      <c r="J55" s="59"/>
      <c r="K55" s="59"/>
      <c r="L55" s="60"/>
      <c r="M55" s="110"/>
      <c r="N55" s="112"/>
      <c r="O55" s="508">
        <v>34000</v>
      </c>
      <c r="P55" s="90"/>
      <c r="Q55" s="90"/>
      <c r="R55" s="90"/>
      <c r="S55" s="90"/>
      <c r="T55" s="90"/>
      <c r="U55" s="103"/>
      <c r="V55" s="103"/>
      <c r="W55" s="90"/>
      <c r="X55" s="90"/>
      <c r="Y55" s="90"/>
      <c r="Z55" s="90"/>
      <c r="AA55" s="90"/>
      <c r="AB55" s="103"/>
      <c r="AC55" s="103"/>
      <c r="AD55" s="90"/>
      <c r="AE55" s="90"/>
      <c r="AF55" s="90"/>
      <c r="AG55" s="90"/>
      <c r="AH55" s="90"/>
      <c r="AI55" s="103"/>
      <c r="AJ55" s="103"/>
      <c r="AK55" s="90"/>
      <c r="AL55" s="90"/>
      <c r="AM55" s="90"/>
      <c r="AN55" s="90"/>
      <c r="AO55" s="90"/>
      <c r="AP55" s="103"/>
      <c r="AQ55" s="103"/>
      <c r="AR55" s="90"/>
      <c r="AS55" s="90"/>
      <c r="AT55" s="90"/>
      <c r="AU55" s="90"/>
      <c r="AV55" s="90"/>
      <c r="AW55" s="103"/>
      <c r="AX55" s="103"/>
      <c r="AY55" s="90"/>
      <c r="AZ55" s="90"/>
      <c r="BA55" s="90"/>
      <c r="BB55" s="90"/>
      <c r="BC55" s="90"/>
      <c r="BD55" s="103"/>
      <c r="BE55" s="103"/>
      <c r="BF55" s="90"/>
      <c r="BG55" s="90"/>
      <c r="BH55" s="90"/>
      <c r="BI55" s="90"/>
      <c r="BJ55" s="90"/>
      <c r="BK55" s="103"/>
      <c r="BL55" s="103"/>
      <c r="BM55" s="90"/>
      <c r="BN55" s="90"/>
      <c r="BO55" s="90"/>
      <c r="BP55" s="90"/>
      <c r="BQ55" s="90"/>
      <c r="BR55" s="103"/>
      <c r="BS55" s="103"/>
      <c r="BT55" s="90"/>
      <c r="BU55" s="90"/>
      <c r="BV55" s="90"/>
      <c r="BW55" s="90"/>
      <c r="BX55" s="91"/>
    </row>
    <row r="56" spans="2:76" s="21" customFormat="1" ht="41.25" customHeight="1" thickBot="1" x14ac:dyDescent="0.3">
      <c r="B56" s="481"/>
      <c r="C56" s="481"/>
      <c r="D56" s="512"/>
      <c r="E56" s="440"/>
      <c r="F56" s="109" t="s">
        <v>148</v>
      </c>
      <c r="G56" s="444"/>
      <c r="H56" s="117" t="s">
        <v>149</v>
      </c>
      <c r="I56" s="111" t="s">
        <v>78</v>
      </c>
      <c r="J56" s="22">
        <v>43936</v>
      </c>
      <c r="K56" s="22">
        <v>43950</v>
      </c>
      <c r="L56" s="112" t="s">
        <v>212</v>
      </c>
      <c r="M56" s="113">
        <v>1</v>
      </c>
      <c r="N56" s="112"/>
      <c r="O56" s="509"/>
      <c r="P56" s="90"/>
      <c r="Q56" s="90"/>
      <c r="R56" s="90"/>
      <c r="S56" s="90"/>
      <c r="T56" s="90"/>
      <c r="U56" s="103"/>
      <c r="V56" s="103"/>
      <c r="W56" s="90"/>
      <c r="X56" s="90"/>
      <c r="Y56" s="90"/>
      <c r="Z56" s="90"/>
      <c r="AA56" s="90"/>
      <c r="AB56" s="103"/>
      <c r="AC56" s="103"/>
      <c r="AD56" s="90"/>
      <c r="AE56" s="90"/>
      <c r="AF56" s="90"/>
      <c r="AG56" s="90"/>
      <c r="AH56" s="90"/>
      <c r="AI56" s="103"/>
      <c r="AJ56" s="103"/>
      <c r="AK56" s="90"/>
      <c r="AL56" s="90"/>
      <c r="AM56" s="90"/>
      <c r="AN56" s="90"/>
      <c r="AO56" s="90"/>
      <c r="AP56" s="103"/>
      <c r="AQ56" s="103"/>
      <c r="AR56" s="90"/>
      <c r="AS56" s="90"/>
      <c r="AT56" s="90"/>
      <c r="AU56" s="90"/>
      <c r="AV56" s="90"/>
      <c r="AW56" s="103"/>
      <c r="AX56" s="103"/>
      <c r="AY56" s="90"/>
      <c r="AZ56" s="90"/>
      <c r="BA56" s="90"/>
      <c r="BB56" s="90"/>
      <c r="BC56" s="90"/>
      <c r="BD56" s="103"/>
      <c r="BE56" s="103"/>
      <c r="BF56" s="90"/>
      <c r="BG56" s="90"/>
      <c r="BH56" s="90"/>
      <c r="BI56" s="90"/>
      <c r="BJ56" s="90"/>
      <c r="BK56" s="103"/>
      <c r="BL56" s="103"/>
      <c r="BM56" s="90"/>
      <c r="BN56" s="90"/>
      <c r="BO56" s="90"/>
      <c r="BP56" s="90"/>
      <c r="BQ56" s="90"/>
      <c r="BR56" s="103"/>
      <c r="BS56" s="103"/>
      <c r="BT56" s="90"/>
      <c r="BU56" s="90"/>
      <c r="BV56" s="90"/>
      <c r="BW56" s="90"/>
      <c r="BX56" s="91"/>
    </row>
    <row r="57" spans="2:76" s="21" customFormat="1" ht="25.5" customHeight="1" thickBot="1" x14ac:dyDescent="0.3">
      <c r="B57" s="481"/>
      <c r="C57" s="481"/>
      <c r="D57" s="512"/>
      <c r="E57" s="440"/>
      <c r="F57" s="430" t="s">
        <v>150</v>
      </c>
      <c r="G57" s="444"/>
      <c r="H57" s="117" t="s">
        <v>151</v>
      </c>
      <c r="I57" s="111" t="s">
        <v>56</v>
      </c>
      <c r="J57" s="22">
        <v>43951</v>
      </c>
      <c r="K57" s="22">
        <v>43965</v>
      </c>
      <c r="L57" s="112" t="s">
        <v>212</v>
      </c>
      <c r="M57" s="113">
        <v>1</v>
      </c>
      <c r="N57" s="112"/>
      <c r="O57" s="509"/>
      <c r="P57" s="90"/>
      <c r="Q57" s="90"/>
      <c r="R57" s="90"/>
      <c r="S57" s="90"/>
      <c r="T57" s="90"/>
      <c r="U57" s="103"/>
      <c r="V57" s="103"/>
      <c r="W57" s="90"/>
      <c r="X57" s="90"/>
      <c r="Y57" s="90"/>
      <c r="Z57" s="90"/>
      <c r="AA57" s="90"/>
      <c r="AB57" s="103"/>
      <c r="AC57" s="103"/>
      <c r="AD57" s="90"/>
      <c r="AE57" s="90"/>
      <c r="AF57" s="90"/>
      <c r="AG57" s="90"/>
      <c r="AH57" s="90"/>
      <c r="AI57" s="103"/>
      <c r="AJ57" s="103"/>
      <c r="AK57" s="90"/>
      <c r="AL57" s="90"/>
      <c r="AM57" s="90"/>
      <c r="AN57" s="90"/>
      <c r="AO57" s="90"/>
      <c r="AP57" s="103"/>
      <c r="AQ57" s="103"/>
      <c r="AR57" s="90"/>
      <c r="AS57" s="90"/>
      <c r="AT57" s="90"/>
      <c r="AU57" s="90"/>
      <c r="AV57" s="90"/>
      <c r="AW57" s="103"/>
      <c r="AX57" s="103"/>
      <c r="AY57" s="90"/>
      <c r="AZ57" s="90"/>
      <c r="BA57" s="90"/>
      <c r="BB57" s="90"/>
      <c r="BC57" s="90"/>
      <c r="BD57" s="103"/>
      <c r="BE57" s="103"/>
      <c r="BF57" s="90"/>
      <c r="BG57" s="90"/>
      <c r="BH57" s="90"/>
      <c r="BI57" s="90"/>
      <c r="BJ57" s="90"/>
      <c r="BK57" s="103"/>
      <c r="BL57" s="103"/>
      <c r="BM57" s="90"/>
      <c r="BN57" s="90"/>
      <c r="BO57" s="90"/>
      <c r="BP57" s="90"/>
      <c r="BQ57" s="90"/>
      <c r="BR57" s="103"/>
      <c r="BS57" s="103"/>
      <c r="BT57" s="90"/>
      <c r="BU57" s="90"/>
      <c r="BV57" s="90"/>
      <c r="BW57" s="90"/>
      <c r="BX57" s="91"/>
    </row>
    <row r="58" spans="2:76" s="21" customFormat="1" ht="26.25" thickBot="1" x14ac:dyDescent="0.3">
      <c r="B58" s="481"/>
      <c r="C58" s="481"/>
      <c r="D58" s="512"/>
      <c r="E58" s="440"/>
      <c r="F58" s="430"/>
      <c r="G58" s="444"/>
      <c r="H58" s="117" t="s">
        <v>152</v>
      </c>
      <c r="I58" s="111" t="s">
        <v>56</v>
      </c>
      <c r="J58" s="22">
        <v>43966</v>
      </c>
      <c r="K58" s="22">
        <v>43980</v>
      </c>
      <c r="L58" s="112" t="s">
        <v>212</v>
      </c>
      <c r="M58" s="113">
        <v>1</v>
      </c>
      <c r="N58" s="112"/>
      <c r="O58" s="509"/>
      <c r="P58" s="90"/>
      <c r="Q58" s="90"/>
      <c r="R58" s="90"/>
      <c r="S58" s="90"/>
      <c r="T58" s="90"/>
      <c r="U58" s="103"/>
      <c r="V58" s="103"/>
      <c r="W58" s="90"/>
      <c r="X58" s="90"/>
      <c r="Y58" s="90"/>
      <c r="Z58" s="90"/>
      <c r="AA58" s="90"/>
      <c r="AB58" s="103"/>
      <c r="AC58" s="103"/>
      <c r="AD58" s="90"/>
      <c r="AE58" s="90"/>
      <c r="AF58" s="90"/>
      <c r="AG58" s="90"/>
      <c r="AH58" s="90"/>
      <c r="AI58" s="103"/>
      <c r="AJ58" s="103"/>
      <c r="AK58" s="90"/>
      <c r="AL58" s="90"/>
      <c r="AM58" s="90"/>
      <c r="AN58" s="90"/>
      <c r="AO58" s="90"/>
      <c r="AP58" s="103"/>
      <c r="AQ58" s="103"/>
      <c r="AR58" s="90"/>
      <c r="AS58" s="90"/>
      <c r="AT58" s="90"/>
      <c r="AU58" s="90"/>
      <c r="AV58" s="90"/>
      <c r="AW58" s="103"/>
      <c r="AX58" s="103"/>
      <c r="AY58" s="90"/>
      <c r="AZ58" s="90"/>
      <c r="BA58" s="90"/>
      <c r="BB58" s="90"/>
      <c r="BC58" s="90"/>
      <c r="BD58" s="103"/>
      <c r="BE58" s="103"/>
      <c r="BF58" s="90"/>
      <c r="BG58" s="90"/>
      <c r="BH58" s="90"/>
      <c r="BI58" s="90"/>
      <c r="BJ58" s="90"/>
      <c r="BK58" s="103"/>
      <c r="BL58" s="103"/>
      <c r="BM58" s="90"/>
      <c r="BN58" s="90"/>
      <c r="BO58" s="90"/>
      <c r="BP58" s="90"/>
      <c r="BQ58" s="90"/>
      <c r="BR58" s="103"/>
      <c r="BS58" s="103"/>
      <c r="BT58" s="90"/>
      <c r="BU58" s="90"/>
      <c r="BV58" s="90"/>
      <c r="BW58" s="90"/>
      <c r="BX58" s="91"/>
    </row>
    <row r="59" spans="2:76" s="21" customFormat="1" ht="32.25" customHeight="1" thickBot="1" x14ac:dyDescent="0.3">
      <c r="B59" s="481"/>
      <c r="C59" s="481"/>
      <c r="D59" s="512"/>
      <c r="E59" s="440"/>
      <c r="F59" s="109" t="s">
        <v>153</v>
      </c>
      <c r="G59" s="444"/>
      <c r="H59" s="117" t="s">
        <v>154</v>
      </c>
      <c r="I59" s="63" t="s">
        <v>155</v>
      </c>
      <c r="J59" s="26">
        <v>43971</v>
      </c>
      <c r="K59" s="26">
        <v>43980</v>
      </c>
      <c r="L59" s="112" t="s">
        <v>213</v>
      </c>
      <c r="M59" s="113">
        <v>1</v>
      </c>
      <c r="N59" s="112"/>
      <c r="O59" s="509"/>
      <c r="P59" s="90"/>
      <c r="Q59" s="90"/>
      <c r="R59" s="90"/>
      <c r="S59" s="90"/>
      <c r="T59" s="90"/>
      <c r="U59" s="103"/>
      <c r="V59" s="103"/>
      <c r="W59" s="90"/>
      <c r="X59" s="90"/>
      <c r="Y59" s="90"/>
      <c r="Z59" s="90"/>
      <c r="AA59" s="90"/>
      <c r="AB59" s="103"/>
      <c r="AC59" s="103"/>
      <c r="AD59" s="90"/>
      <c r="AE59" s="90"/>
      <c r="AF59" s="90"/>
      <c r="AG59" s="90"/>
      <c r="AH59" s="90"/>
      <c r="AI59" s="103"/>
      <c r="AJ59" s="103"/>
      <c r="AK59" s="90"/>
      <c r="AL59" s="90"/>
      <c r="AM59" s="90"/>
      <c r="AN59" s="90"/>
      <c r="AO59" s="90"/>
      <c r="AP59" s="103"/>
      <c r="AQ59" s="103"/>
      <c r="AR59" s="90"/>
      <c r="AS59" s="90"/>
      <c r="AT59" s="90"/>
      <c r="AU59" s="90"/>
      <c r="AV59" s="90"/>
      <c r="AW59" s="103"/>
      <c r="AX59" s="103"/>
      <c r="AY59" s="90"/>
      <c r="AZ59" s="90"/>
      <c r="BA59" s="90"/>
      <c r="BB59" s="90"/>
      <c r="BC59" s="90"/>
      <c r="BD59" s="103"/>
      <c r="BE59" s="103"/>
      <c r="BF59" s="90"/>
      <c r="BG59" s="90"/>
      <c r="BH59" s="90"/>
      <c r="BI59" s="90"/>
      <c r="BJ59" s="90"/>
      <c r="BK59" s="103"/>
      <c r="BL59" s="103"/>
      <c r="BM59" s="90"/>
      <c r="BN59" s="90"/>
      <c r="BO59" s="90"/>
      <c r="BP59" s="90"/>
      <c r="BQ59" s="90"/>
      <c r="BR59" s="103"/>
      <c r="BS59" s="103"/>
      <c r="BT59" s="90"/>
      <c r="BU59" s="90"/>
      <c r="BV59" s="90"/>
      <c r="BW59" s="90"/>
      <c r="BX59" s="91"/>
    </row>
    <row r="60" spans="2:76" s="21" customFormat="1" ht="12.75" customHeight="1" thickBot="1" x14ac:dyDescent="0.3">
      <c r="B60" s="481"/>
      <c r="C60" s="481"/>
      <c r="D60" s="512"/>
      <c r="E60" s="440"/>
      <c r="F60" s="430" t="s">
        <v>156</v>
      </c>
      <c r="G60" s="444"/>
      <c r="H60" s="117" t="s">
        <v>157</v>
      </c>
      <c r="I60" s="445" t="s">
        <v>68</v>
      </c>
      <c r="J60" s="446">
        <v>44027</v>
      </c>
      <c r="K60" s="446">
        <v>44033</v>
      </c>
      <c r="L60" s="449" t="s">
        <v>158</v>
      </c>
      <c r="M60" s="450"/>
      <c r="N60" s="430"/>
      <c r="O60" s="509"/>
      <c r="P60" s="90"/>
      <c r="Q60" s="90"/>
      <c r="R60" s="90"/>
      <c r="S60" s="90"/>
      <c r="T60" s="90"/>
      <c r="U60" s="103"/>
      <c r="V60" s="103"/>
      <c r="W60" s="90"/>
      <c r="X60" s="90"/>
      <c r="Y60" s="90"/>
      <c r="Z60" s="90"/>
      <c r="AA60" s="90"/>
      <c r="AB60" s="103"/>
      <c r="AC60" s="103"/>
      <c r="AD60" s="90"/>
      <c r="AE60" s="90"/>
      <c r="AF60" s="90"/>
      <c r="AG60" s="90"/>
      <c r="AH60" s="90"/>
      <c r="AI60" s="103"/>
      <c r="AJ60" s="103"/>
      <c r="AK60" s="90"/>
      <c r="AL60" s="90"/>
      <c r="AM60" s="90"/>
      <c r="AN60" s="90"/>
      <c r="AO60" s="90"/>
      <c r="AP60" s="103"/>
      <c r="AQ60" s="103"/>
      <c r="AR60" s="90"/>
      <c r="AS60" s="90"/>
      <c r="AT60" s="90"/>
      <c r="AU60" s="90"/>
      <c r="AV60" s="90"/>
      <c r="AW60" s="103"/>
      <c r="AX60" s="103"/>
      <c r="AY60" s="90"/>
      <c r="AZ60" s="90"/>
      <c r="BA60" s="90"/>
      <c r="BB60" s="90"/>
      <c r="BC60" s="90"/>
      <c r="BD60" s="103"/>
      <c r="BE60" s="103"/>
      <c r="BF60" s="90"/>
      <c r="BG60" s="90"/>
      <c r="BH60" s="121"/>
      <c r="BI60" s="121"/>
      <c r="BJ60" s="121"/>
      <c r="BK60" s="103"/>
      <c r="BL60" s="103"/>
      <c r="BM60" s="121"/>
      <c r="BN60" s="121"/>
      <c r="BO60" s="90"/>
      <c r="BP60" s="90"/>
      <c r="BQ60" s="90"/>
      <c r="BR60" s="103"/>
      <c r="BS60" s="103"/>
      <c r="BT60" s="90"/>
      <c r="BU60" s="90"/>
      <c r="BV60" s="90"/>
      <c r="BW60" s="90"/>
      <c r="BX60" s="91"/>
    </row>
    <row r="61" spans="2:76" s="21" customFormat="1" ht="13.5" thickBot="1" x14ac:dyDescent="0.3">
      <c r="B61" s="481"/>
      <c r="C61" s="481"/>
      <c r="D61" s="512"/>
      <c r="E61" s="440"/>
      <c r="F61" s="430"/>
      <c r="G61" s="444"/>
      <c r="H61" s="117" t="s">
        <v>160</v>
      </c>
      <c r="I61" s="445"/>
      <c r="J61" s="447"/>
      <c r="K61" s="447"/>
      <c r="L61" s="449"/>
      <c r="M61" s="450"/>
      <c r="N61" s="430"/>
      <c r="O61" s="509"/>
      <c r="P61" s="90"/>
      <c r="Q61" s="90"/>
      <c r="R61" s="90"/>
      <c r="S61" s="90"/>
      <c r="T61" s="90"/>
      <c r="U61" s="103"/>
      <c r="V61" s="103"/>
      <c r="W61" s="90"/>
      <c r="X61" s="90"/>
      <c r="Y61" s="90"/>
      <c r="Z61" s="90"/>
      <c r="AA61" s="90"/>
      <c r="AB61" s="103"/>
      <c r="AC61" s="103"/>
      <c r="AD61" s="90"/>
      <c r="AE61" s="90"/>
      <c r="AF61" s="90"/>
      <c r="AG61" s="90"/>
      <c r="AH61" s="90"/>
      <c r="AI61" s="103"/>
      <c r="AJ61" s="103"/>
      <c r="AK61" s="90"/>
      <c r="AL61" s="90"/>
      <c r="AM61" s="90"/>
      <c r="AN61" s="90"/>
      <c r="AO61" s="90"/>
      <c r="AP61" s="103"/>
      <c r="AQ61" s="103"/>
      <c r="AR61" s="90"/>
      <c r="AS61" s="90"/>
      <c r="AT61" s="90"/>
      <c r="AU61" s="90"/>
      <c r="AV61" s="90"/>
      <c r="AW61" s="103"/>
      <c r="AX61" s="103"/>
      <c r="AY61" s="90"/>
      <c r="AZ61" s="90"/>
      <c r="BA61" s="90"/>
      <c r="BB61" s="90"/>
      <c r="BC61" s="90"/>
      <c r="BD61" s="103"/>
      <c r="BE61" s="103"/>
      <c r="BF61" s="90"/>
      <c r="BG61" s="90"/>
      <c r="BH61" s="121"/>
      <c r="BI61" s="121"/>
      <c r="BJ61" s="121"/>
      <c r="BK61" s="103"/>
      <c r="BL61" s="103"/>
      <c r="BM61" s="121"/>
      <c r="BN61" s="121"/>
      <c r="BO61" s="90"/>
      <c r="BP61" s="90"/>
      <c r="BQ61" s="90"/>
      <c r="BR61" s="103"/>
      <c r="BS61" s="103"/>
      <c r="BT61" s="90"/>
      <c r="BU61" s="90"/>
      <c r="BV61" s="90"/>
      <c r="BW61" s="90"/>
      <c r="BX61" s="91"/>
    </row>
    <row r="62" spans="2:76" s="21" customFormat="1" ht="26.25" thickBot="1" x14ac:dyDescent="0.3">
      <c r="B62" s="481"/>
      <c r="C62" s="481"/>
      <c r="D62" s="512"/>
      <c r="E62" s="440"/>
      <c r="F62" s="430"/>
      <c r="G62" s="444"/>
      <c r="H62" s="117" t="s">
        <v>161</v>
      </c>
      <c r="I62" s="445"/>
      <c r="J62" s="447"/>
      <c r="K62" s="447"/>
      <c r="L62" s="449"/>
      <c r="M62" s="450"/>
      <c r="N62" s="430"/>
      <c r="O62" s="509"/>
      <c r="P62" s="90"/>
      <c r="Q62" s="90"/>
      <c r="R62" s="90"/>
      <c r="S62" s="90"/>
      <c r="T62" s="90"/>
      <c r="U62" s="103"/>
      <c r="V62" s="103"/>
      <c r="W62" s="90"/>
      <c r="X62" s="90"/>
      <c r="Y62" s="90"/>
      <c r="Z62" s="90"/>
      <c r="AA62" s="90"/>
      <c r="AB62" s="103"/>
      <c r="AC62" s="103"/>
      <c r="AD62" s="90"/>
      <c r="AE62" s="90"/>
      <c r="AF62" s="90"/>
      <c r="AG62" s="90"/>
      <c r="AH62" s="90"/>
      <c r="AI62" s="103"/>
      <c r="AJ62" s="103"/>
      <c r="AK62" s="90"/>
      <c r="AL62" s="90"/>
      <c r="AM62" s="90"/>
      <c r="AN62" s="90"/>
      <c r="AO62" s="90"/>
      <c r="AP62" s="103"/>
      <c r="AQ62" s="103"/>
      <c r="AR62" s="90"/>
      <c r="AS62" s="90"/>
      <c r="AT62" s="90"/>
      <c r="AU62" s="90"/>
      <c r="AV62" s="90"/>
      <c r="AW62" s="103"/>
      <c r="AX62" s="103"/>
      <c r="AY62" s="90"/>
      <c r="AZ62" s="90"/>
      <c r="BA62" s="90"/>
      <c r="BB62" s="90"/>
      <c r="BC62" s="90"/>
      <c r="BD62" s="103"/>
      <c r="BE62" s="103"/>
      <c r="BF62" s="90"/>
      <c r="BG62" s="90"/>
      <c r="BH62" s="121"/>
      <c r="BI62" s="121"/>
      <c r="BJ62" s="121"/>
      <c r="BK62" s="103"/>
      <c r="BL62" s="103"/>
      <c r="BM62" s="121"/>
      <c r="BN62" s="121"/>
      <c r="BO62" s="90"/>
      <c r="BP62" s="90"/>
      <c r="BQ62" s="90"/>
      <c r="BR62" s="103"/>
      <c r="BS62" s="103"/>
      <c r="BT62" s="90"/>
      <c r="BU62" s="90"/>
      <c r="BV62" s="90"/>
      <c r="BW62" s="90"/>
      <c r="BX62" s="91"/>
    </row>
    <row r="63" spans="2:76" s="21" customFormat="1" ht="26.25" thickBot="1" x14ac:dyDescent="0.3">
      <c r="B63" s="481"/>
      <c r="C63" s="481"/>
      <c r="D63" s="512"/>
      <c r="E63" s="440"/>
      <c r="F63" s="430"/>
      <c r="G63" s="444"/>
      <c r="H63" s="117" t="s">
        <v>162</v>
      </c>
      <c r="I63" s="445"/>
      <c r="J63" s="447"/>
      <c r="K63" s="447"/>
      <c r="L63" s="449"/>
      <c r="M63" s="450"/>
      <c r="N63" s="430"/>
      <c r="O63" s="509"/>
      <c r="P63" s="90"/>
      <c r="Q63" s="90"/>
      <c r="R63" s="90"/>
      <c r="S63" s="90"/>
      <c r="T63" s="90"/>
      <c r="U63" s="103"/>
      <c r="V63" s="103"/>
      <c r="W63" s="90"/>
      <c r="X63" s="90"/>
      <c r="Y63" s="90"/>
      <c r="Z63" s="90"/>
      <c r="AA63" s="90"/>
      <c r="AB63" s="103"/>
      <c r="AC63" s="103"/>
      <c r="AD63" s="90"/>
      <c r="AE63" s="90"/>
      <c r="AF63" s="90"/>
      <c r="AG63" s="90"/>
      <c r="AH63" s="90"/>
      <c r="AI63" s="103"/>
      <c r="AJ63" s="103"/>
      <c r="AK63" s="90"/>
      <c r="AL63" s="90"/>
      <c r="AM63" s="90"/>
      <c r="AN63" s="90"/>
      <c r="AO63" s="90"/>
      <c r="AP63" s="103"/>
      <c r="AQ63" s="103"/>
      <c r="AR63" s="90"/>
      <c r="AS63" s="90"/>
      <c r="AT63" s="90"/>
      <c r="AU63" s="90"/>
      <c r="AV63" s="90"/>
      <c r="AW63" s="103"/>
      <c r="AX63" s="103"/>
      <c r="AY63" s="90"/>
      <c r="AZ63" s="90"/>
      <c r="BA63" s="90"/>
      <c r="BB63" s="90"/>
      <c r="BC63" s="90"/>
      <c r="BD63" s="103"/>
      <c r="BE63" s="103"/>
      <c r="BF63" s="90"/>
      <c r="BG63" s="90"/>
      <c r="BH63" s="121"/>
      <c r="BI63" s="121"/>
      <c r="BJ63" s="121"/>
      <c r="BK63" s="103"/>
      <c r="BL63" s="103"/>
      <c r="BM63" s="121"/>
      <c r="BN63" s="121"/>
      <c r="BO63" s="90"/>
      <c r="BP63" s="90"/>
      <c r="BQ63" s="90"/>
      <c r="BR63" s="103"/>
      <c r="BS63" s="103"/>
      <c r="BT63" s="90"/>
      <c r="BU63" s="90"/>
      <c r="BV63" s="90"/>
      <c r="BW63" s="90"/>
      <c r="BX63" s="91"/>
    </row>
    <row r="64" spans="2:76" s="21" customFormat="1" ht="41.25" customHeight="1" thickBot="1" x14ac:dyDescent="0.3">
      <c r="B64" s="481"/>
      <c r="C64" s="481"/>
      <c r="D64" s="512"/>
      <c r="E64" s="440"/>
      <c r="F64" s="430"/>
      <c r="G64" s="444"/>
      <c r="H64" s="117" t="s">
        <v>163</v>
      </c>
      <c r="I64" s="445"/>
      <c r="J64" s="448"/>
      <c r="K64" s="448"/>
      <c r="L64" s="449"/>
      <c r="M64" s="450"/>
      <c r="N64" s="430"/>
      <c r="O64" s="509"/>
      <c r="P64" s="90"/>
      <c r="Q64" s="90"/>
      <c r="R64" s="90"/>
      <c r="S64" s="90"/>
      <c r="T64" s="90"/>
      <c r="U64" s="103"/>
      <c r="V64" s="103"/>
      <c r="W64" s="90"/>
      <c r="X64" s="90"/>
      <c r="Y64" s="90"/>
      <c r="Z64" s="90"/>
      <c r="AA64" s="90"/>
      <c r="AB64" s="103"/>
      <c r="AC64" s="103"/>
      <c r="AD64" s="90"/>
      <c r="AE64" s="90"/>
      <c r="AF64" s="90"/>
      <c r="AG64" s="90"/>
      <c r="AH64" s="90"/>
      <c r="AI64" s="103"/>
      <c r="AJ64" s="103"/>
      <c r="AK64" s="90"/>
      <c r="AL64" s="90"/>
      <c r="AM64" s="90"/>
      <c r="AN64" s="90"/>
      <c r="AO64" s="90"/>
      <c r="AP64" s="103"/>
      <c r="AQ64" s="103"/>
      <c r="AR64" s="90"/>
      <c r="AS64" s="90"/>
      <c r="AT64" s="90"/>
      <c r="AU64" s="90"/>
      <c r="AV64" s="90"/>
      <c r="AW64" s="103"/>
      <c r="AX64" s="103"/>
      <c r="AY64" s="90"/>
      <c r="AZ64" s="90"/>
      <c r="BA64" s="90"/>
      <c r="BB64" s="90"/>
      <c r="BC64" s="90"/>
      <c r="BD64" s="103"/>
      <c r="BE64" s="103"/>
      <c r="BF64" s="90"/>
      <c r="BG64" s="90"/>
      <c r="BH64" s="121"/>
      <c r="BI64" s="121"/>
      <c r="BJ64" s="121"/>
      <c r="BK64" s="103"/>
      <c r="BL64" s="103"/>
      <c r="BM64" s="121"/>
      <c r="BN64" s="121"/>
      <c r="BO64" s="90"/>
      <c r="BP64" s="90"/>
      <c r="BQ64" s="90"/>
      <c r="BR64" s="103"/>
      <c r="BS64" s="103"/>
      <c r="BT64" s="90"/>
      <c r="BU64" s="90"/>
      <c r="BV64" s="90"/>
      <c r="BW64" s="90"/>
      <c r="BX64" s="91"/>
    </row>
    <row r="65" spans="2:76" s="21" customFormat="1" ht="26.25" thickBot="1" x14ac:dyDescent="0.3">
      <c r="B65" s="481"/>
      <c r="C65" s="481"/>
      <c r="D65" s="512"/>
      <c r="E65" s="440"/>
      <c r="F65" s="430"/>
      <c r="G65" s="444"/>
      <c r="H65" s="117" t="s">
        <v>164</v>
      </c>
      <c r="I65" s="111" t="s">
        <v>68</v>
      </c>
      <c r="J65" s="75">
        <v>44018</v>
      </c>
      <c r="K65" s="75" t="s">
        <v>214</v>
      </c>
      <c r="L65" s="112" t="s">
        <v>212</v>
      </c>
      <c r="M65" s="113"/>
      <c r="N65" s="110"/>
      <c r="O65" s="509"/>
      <c r="P65" s="90"/>
      <c r="Q65" s="90"/>
      <c r="R65" s="90"/>
      <c r="S65" s="90"/>
      <c r="T65" s="90"/>
      <c r="U65" s="103"/>
      <c r="V65" s="103"/>
      <c r="W65" s="90"/>
      <c r="X65" s="90"/>
      <c r="Y65" s="90"/>
      <c r="Z65" s="90"/>
      <c r="AA65" s="90"/>
      <c r="AB65" s="103"/>
      <c r="AC65" s="103"/>
      <c r="AD65" s="90"/>
      <c r="AE65" s="90"/>
      <c r="AF65" s="90"/>
      <c r="AG65" s="90"/>
      <c r="AH65" s="90"/>
      <c r="AI65" s="103"/>
      <c r="AJ65" s="103"/>
      <c r="AK65" s="90"/>
      <c r="AL65" s="90"/>
      <c r="AM65" s="90"/>
      <c r="AN65" s="90"/>
      <c r="AO65" s="90"/>
      <c r="AP65" s="103"/>
      <c r="AQ65" s="103"/>
      <c r="AR65" s="90"/>
      <c r="AS65" s="90"/>
      <c r="AT65" s="90"/>
      <c r="AU65" s="90"/>
      <c r="AV65" s="90"/>
      <c r="AW65" s="103"/>
      <c r="AX65" s="103"/>
      <c r="AY65" s="121"/>
      <c r="AZ65" s="121"/>
      <c r="BA65" s="121"/>
      <c r="BB65" s="121"/>
      <c r="BC65" s="121"/>
      <c r="BD65" s="103"/>
      <c r="BE65" s="103"/>
      <c r="BF65" s="90"/>
      <c r="BG65" s="90"/>
      <c r="BH65" s="90"/>
      <c r="BI65" s="90"/>
      <c r="BJ65" s="90"/>
      <c r="BK65" s="103"/>
      <c r="BL65" s="103"/>
      <c r="BM65" s="90"/>
      <c r="BN65" s="90"/>
      <c r="BO65" s="90"/>
      <c r="BP65" s="90"/>
      <c r="BQ65" s="90"/>
      <c r="BR65" s="103"/>
      <c r="BS65" s="103"/>
      <c r="BT65" s="90"/>
      <c r="BU65" s="90"/>
      <c r="BV65" s="90"/>
      <c r="BW65" s="90"/>
      <c r="BX65" s="91"/>
    </row>
    <row r="66" spans="2:76" s="21" customFormat="1" ht="26.25" thickBot="1" x14ac:dyDescent="0.3">
      <c r="B66" s="481"/>
      <c r="C66" s="481"/>
      <c r="D66" s="512"/>
      <c r="E66" s="440"/>
      <c r="F66" s="430"/>
      <c r="G66" s="444"/>
      <c r="H66" s="117" t="s">
        <v>165</v>
      </c>
      <c r="I66" s="111" t="s">
        <v>118</v>
      </c>
      <c r="J66" s="75" t="s">
        <v>214</v>
      </c>
      <c r="K66" s="75" t="s">
        <v>214</v>
      </c>
      <c r="L66" s="112" t="s">
        <v>212</v>
      </c>
      <c r="M66" s="113"/>
      <c r="N66" s="110"/>
      <c r="O66" s="509"/>
      <c r="P66" s="90"/>
      <c r="Q66" s="90"/>
      <c r="R66" s="90"/>
      <c r="S66" s="90"/>
      <c r="T66" s="90"/>
      <c r="U66" s="103"/>
      <c r="V66" s="103"/>
      <c r="W66" s="90"/>
      <c r="X66" s="90"/>
      <c r="Y66" s="90"/>
      <c r="Z66" s="90"/>
      <c r="AA66" s="90"/>
      <c r="AB66" s="103"/>
      <c r="AC66" s="103"/>
      <c r="AD66" s="90"/>
      <c r="AE66" s="90"/>
      <c r="AF66" s="90"/>
      <c r="AG66" s="90"/>
      <c r="AH66" s="90"/>
      <c r="AI66" s="103"/>
      <c r="AJ66" s="103"/>
      <c r="AK66" s="90"/>
      <c r="AL66" s="90"/>
      <c r="AM66" s="90"/>
      <c r="AN66" s="90"/>
      <c r="AO66" s="90"/>
      <c r="AP66" s="103"/>
      <c r="AQ66" s="103"/>
      <c r="AR66" s="90"/>
      <c r="AS66" s="90"/>
      <c r="AT66" s="90"/>
      <c r="AU66" s="90"/>
      <c r="AV66" s="90"/>
      <c r="AW66" s="103"/>
      <c r="AX66" s="103"/>
      <c r="AY66" s="90"/>
      <c r="AZ66" s="90"/>
      <c r="BA66" s="90"/>
      <c r="BB66" s="90"/>
      <c r="BC66" s="121"/>
      <c r="BD66" s="103"/>
      <c r="BE66" s="103"/>
      <c r="BF66" s="90"/>
      <c r="BG66" s="90"/>
      <c r="BH66" s="90"/>
      <c r="BI66" s="90"/>
      <c r="BJ66" s="90"/>
      <c r="BK66" s="103"/>
      <c r="BL66" s="103"/>
      <c r="BM66" s="90"/>
      <c r="BN66" s="90"/>
      <c r="BO66" s="90"/>
      <c r="BP66" s="90"/>
      <c r="BQ66" s="90"/>
      <c r="BR66" s="103"/>
      <c r="BS66" s="103"/>
      <c r="BT66" s="90"/>
      <c r="BU66" s="90"/>
      <c r="BV66" s="90"/>
      <c r="BW66" s="90"/>
      <c r="BX66" s="91"/>
    </row>
    <row r="67" spans="2:76" s="21" customFormat="1" ht="51.75" thickBot="1" x14ac:dyDescent="0.3">
      <c r="B67" s="481"/>
      <c r="C67" s="481"/>
      <c r="D67" s="512"/>
      <c r="E67" s="440"/>
      <c r="F67" s="430"/>
      <c r="G67" s="444"/>
      <c r="H67" s="117" t="s">
        <v>166</v>
      </c>
      <c r="I67" s="111" t="s">
        <v>52</v>
      </c>
      <c r="J67" s="75">
        <v>44020</v>
      </c>
      <c r="K67" s="75">
        <v>44022</v>
      </c>
      <c r="L67" s="112" t="s">
        <v>216</v>
      </c>
      <c r="M67" s="113"/>
      <c r="N67" s="109"/>
      <c r="O67" s="509"/>
      <c r="P67" s="90"/>
      <c r="Q67" s="90"/>
      <c r="R67" s="90"/>
      <c r="S67" s="90"/>
      <c r="T67" s="90"/>
      <c r="U67" s="103"/>
      <c r="V67" s="103"/>
      <c r="W67" s="90"/>
      <c r="X67" s="90"/>
      <c r="Y67" s="90"/>
      <c r="Z67" s="90"/>
      <c r="AA67" s="90"/>
      <c r="AB67" s="103"/>
      <c r="AC67" s="103"/>
      <c r="AD67" s="90"/>
      <c r="AE67" s="90"/>
      <c r="AF67" s="90"/>
      <c r="AG67" s="90"/>
      <c r="AH67" s="90"/>
      <c r="AI67" s="103"/>
      <c r="AJ67" s="103"/>
      <c r="AK67" s="90"/>
      <c r="AL67" s="90"/>
      <c r="AM67" s="90"/>
      <c r="AN67" s="90"/>
      <c r="AO67" s="90"/>
      <c r="AP67" s="103"/>
      <c r="AQ67" s="103"/>
      <c r="AR67" s="90"/>
      <c r="AS67" s="90"/>
      <c r="AT67" s="90"/>
      <c r="AU67" s="90"/>
      <c r="AV67" s="90"/>
      <c r="AW67" s="103"/>
      <c r="AX67" s="103"/>
      <c r="AY67" s="90"/>
      <c r="AZ67" s="90"/>
      <c r="BA67" s="121"/>
      <c r="BB67" s="121"/>
      <c r="BC67" s="121"/>
      <c r="BD67" s="103"/>
      <c r="BE67" s="103"/>
      <c r="BF67" s="90"/>
      <c r="BG67" s="90"/>
      <c r="BH67" s="90"/>
      <c r="BI67" s="90"/>
      <c r="BJ67" s="90"/>
      <c r="BK67" s="103"/>
      <c r="BL67" s="103"/>
      <c r="BM67" s="90"/>
      <c r="BN67" s="90"/>
      <c r="BO67" s="90"/>
      <c r="BP67" s="90"/>
      <c r="BQ67" s="90"/>
      <c r="BR67" s="103"/>
      <c r="BS67" s="103"/>
      <c r="BT67" s="90"/>
      <c r="BU67" s="90"/>
      <c r="BV67" s="90"/>
      <c r="BW67" s="90"/>
      <c r="BX67" s="91"/>
    </row>
    <row r="68" spans="2:76" s="21" customFormat="1" ht="43.5" customHeight="1" thickBot="1" x14ac:dyDescent="0.3">
      <c r="B68" s="481"/>
      <c r="C68" s="481"/>
      <c r="D68" s="512"/>
      <c r="E68" s="440"/>
      <c r="F68" s="430"/>
      <c r="G68" s="444"/>
      <c r="H68" s="117" t="s">
        <v>168</v>
      </c>
      <c r="I68" s="111" t="s">
        <v>52</v>
      </c>
      <c r="J68" s="75">
        <v>44020</v>
      </c>
      <c r="K68" s="75">
        <v>44022</v>
      </c>
      <c r="L68" s="112" t="s">
        <v>212</v>
      </c>
      <c r="M68" s="113"/>
      <c r="N68" s="110"/>
      <c r="O68" s="509"/>
      <c r="P68" s="90"/>
      <c r="Q68" s="90"/>
      <c r="R68" s="90"/>
      <c r="S68" s="90"/>
      <c r="T68" s="90"/>
      <c r="U68" s="103"/>
      <c r="V68" s="103"/>
      <c r="W68" s="90"/>
      <c r="X68" s="90"/>
      <c r="Y68" s="90"/>
      <c r="Z68" s="90"/>
      <c r="AA68" s="90"/>
      <c r="AB68" s="103"/>
      <c r="AC68" s="103"/>
      <c r="AD68" s="90"/>
      <c r="AE68" s="90"/>
      <c r="AF68" s="90"/>
      <c r="AG68" s="90"/>
      <c r="AH68" s="90"/>
      <c r="AI68" s="103"/>
      <c r="AJ68" s="103"/>
      <c r="AK68" s="90"/>
      <c r="AL68" s="90"/>
      <c r="AM68" s="90"/>
      <c r="AN68" s="90"/>
      <c r="AO68" s="90"/>
      <c r="AP68" s="103"/>
      <c r="AQ68" s="103"/>
      <c r="AR68" s="90"/>
      <c r="AS68" s="90"/>
      <c r="AT68" s="90"/>
      <c r="AU68" s="90"/>
      <c r="AV68" s="90"/>
      <c r="AW68" s="103"/>
      <c r="AX68" s="103"/>
      <c r="AY68" s="90"/>
      <c r="AZ68" s="90"/>
      <c r="BA68" s="121"/>
      <c r="BB68" s="121"/>
      <c r="BC68" s="121"/>
      <c r="BD68" s="103"/>
      <c r="BE68" s="103"/>
      <c r="BF68" s="90"/>
      <c r="BG68" s="90"/>
      <c r="BH68" s="90"/>
      <c r="BI68" s="90"/>
      <c r="BJ68" s="90"/>
      <c r="BK68" s="103"/>
      <c r="BL68" s="103"/>
      <c r="BM68" s="90"/>
      <c r="BN68" s="90"/>
      <c r="BO68" s="90"/>
      <c r="BP68" s="90"/>
      <c r="BQ68" s="90"/>
      <c r="BR68" s="103"/>
      <c r="BS68" s="103"/>
      <c r="BT68" s="90"/>
      <c r="BU68" s="90"/>
      <c r="BV68" s="90"/>
      <c r="BW68" s="90"/>
      <c r="BX68" s="91"/>
    </row>
    <row r="69" spans="2:76" s="21" customFormat="1" ht="51.75" thickBot="1" x14ac:dyDescent="0.3">
      <c r="B69" s="481"/>
      <c r="C69" s="481"/>
      <c r="D69" s="512"/>
      <c r="E69" s="440"/>
      <c r="F69" s="112"/>
      <c r="G69" s="444"/>
      <c r="H69" s="117" t="s">
        <v>169</v>
      </c>
      <c r="I69" s="111" t="s">
        <v>52</v>
      </c>
      <c r="J69" s="75">
        <v>44020</v>
      </c>
      <c r="K69" s="75">
        <v>44022</v>
      </c>
      <c r="L69" s="112" t="s">
        <v>95</v>
      </c>
      <c r="M69" s="113"/>
      <c r="N69" s="109" t="s">
        <v>170</v>
      </c>
      <c r="O69" s="509"/>
      <c r="P69" s="90"/>
      <c r="Q69" s="90"/>
      <c r="R69" s="90"/>
      <c r="S69" s="90"/>
      <c r="T69" s="90"/>
      <c r="U69" s="103"/>
      <c r="V69" s="103"/>
      <c r="W69" s="90"/>
      <c r="X69" s="90"/>
      <c r="Y69" s="90"/>
      <c r="Z69" s="90"/>
      <c r="AA69" s="90"/>
      <c r="AB69" s="103"/>
      <c r="AC69" s="103"/>
      <c r="AD69" s="90"/>
      <c r="AE69" s="90"/>
      <c r="AF69" s="90"/>
      <c r="AG69" s="90"/>
      <c r="AH69" s="90"/>
      <c r="AI69" s="103"/>
      <c r="AJ69" s="103"/>
      <c r="AK69" s="90"/>
      <c r="AL69" s="90"/>
      <c r="AM69" s="90"/>
      <c r="AN69" s="90"/>
      <c r="AO69" s="90"/>
      <c r="AP69" s="103"/>
      <c r="AQ69" s="103"/>
      <c r="AR69" s="90"/>
      <c r="AS69" s="90"/>
      <c r="AT69" s="90"/>
      <c r="AU69" s="90"/>
      <c r="AV69" s="90"/>
      <c r="AW69" s="103"/>
      <c r="AX69" s="103"/>
      <c r="AY69" s="90"/>
      <c r="AZ69" s="90"/>
      <c r="BA69" s="121"/>
      <c r="BB69" s="121"/>
      <c r="BC69" s="121"/>
      <c r="BD69" s="103"/>
      <c r="BE69" s="103"/>
      <c r="BF69" s="121"/>
      <c r="BG69" s="121"/>
      <c r="BH69" s="121"/>
      <c r="BI69" s="90"/>
      <c r="BJ69" s="90"/>
      <c r="BK69" s="103"/>
      <c r="BL69" s="103"/>
      <c r="BM69" s="90"/>
      <c r="BN69" s="90"/>
      <c r="BO69" s="90"/>
      <c r="BP69" s="90"/>
      <c r="BQ69" s="90"/>
      <c r="BR69" s="103"/>
      <c r="BS69" s="103"/>
      <c r="BT69" s="90"/>
      <c r="BU69" s="90"/>
      <c r="BV69" s="90"/>
      <c r="BW69" s="90"/>
      <c r="BX69" s="91"/>
    </row>
    <row r="70" spans="2:76" s="21" customFormat="1" ht="26.25" thickBot="1" x14ac:dyDescent="0.3">
      <c r="B70" s="481"/>
      <c r="C70" s="481"/>
      <c r="D70" s="512"/>
      <c r="E70" s="440"/>
      <c r="F70" s="109" t="s">
        <v>171</v>
      </c>
      <c r="G70" s="444"/>
      <c r="H70" s="117" t="s">
        <v>172</v>
      </c>
      <c r="I70" s="111" t="s">
        <v>52</v>
      </c>
      <c r="J70" s="75">
        <v>44020</v>
      </c>
      <c r="K70" s="75">
        <v>44020</v>
      </c>
      <c r="L70" s="112" t="s">
        <v>173</v>
      </c>
      <c r="M70" s="113"/>
      <c r="N70" s="112"/>
      <c r="O70" s="509"/>
      <c r="P70" s="90"/>
      <c r="Q70" s="90"/>
      <c r="R70" s="90"/>
      <c r="S70" s="90"/>
      <c r="T70" s="90"/>
      <c r="U70" s="103"/>
      <c r="V70" s="103"/>
      <c r="W70" s="90"/>
      <c r="X70" s="90"/>
      <c r="Y70" s="90"/>
      <c r="Z70" s="90"/>
      <c r="AA70" s="90"/>
      <c r="AB70" s="103"/>
      <c r="AC70" s="103"/>
      <c r="AD70" s="90"/>
      <c r="AE70" s="90"/>
      <c r="AF70" s="90"/>
      <c r="AG70" s="90"/>
      <c r="AH70" s="90"/>
      <c r="AI70" s="103"/>
      <c r="AJ70" s="103"/>
      <c r="AK70" s="90"/>
      <c r="AL70" s="90"/>
      <c r="AM70" s="90"/>
      <c r="AN70" s="90"/>
      <c r="AO70" s="90"/>
      <c r="AP70" s="103"/>
      <c r="AQ70" s="103"/>
      <c r="AR70" s="90"/>
      <c r="AS70" s="90"/>
      <c r="AT70" s="90"/>
      <c r="AU70" s="90"/>
      <c r="AV70" s="90"/>
      <c r="AW70" s="103"/>
      <c r="AX70" s="103"/>
      <c r="AY70" s="90"/>
      <c r="AZ70" s="90"/>
      <c r="BA70" s="121"/>
      <c r="BB70" s="121"/>
      <c r="BC70" s="121"/>
      <c r="BD70" s="103"/>
      <c r="BE70" s="103"/>
      <c r="BF70" s="90"/>
      <c r="BG70" s="90"/>
      <c r="BH70" s="90"/>
      <c r="BI70" s="90"/>
      <c r="BJ70" s="90"/>
      <c r="BK70" s="103"/>
      <c r="BL70" s="103"/>
      <c r="BM70" s="90"/>
      <c r="BN70" s="90"/>
      <c r="BO70" s="90"/>
      <c r="BP70" s="90"/>
      <c r="BQ70" s="90"/>
      <c r="BR70" s="103"/>
      <c r="BS70" s="103"/>
      <c r="BT70" s="90"/>
      <c r="BU70" s="90"/>
      <c r="BV70" s="90"/>
      <c r="BW70" s="90"/>
      <c r="BX70" s="91"/>
    </row>
    <row r="71" spans="2:76" s="21" customFormat="1" ht="25.5" hidden="1" customHeight="1" x14ac:dyDescent="0.25">
      <c r="B71" s="481"/>
      <c r="C71" s="481"/>
      <c r="D71" s="512"/>
      <c r="E71" s="440"/>
      <c r="F71" s="109" t="s">
        <v>174</v>
      </c>
      <c r="G71" s="444"/>
      <c r="H71" s="117"/>
      <c r="I71" s="111"/>
      <c r="J71" s="118"/>
      <c r="K71" s="118"/>
      <c r="L71" s="112"/>
      <c r="M71" s="113"/>
      <c r="N71" s="112"/>
      <c r="O71" s="509"/>
      <c r="P71" s="90"/>
      <c r="Q71" s="90"/>
      <c r="R71" s="90"/>
      <c r="S71" s="90"/>
      <c r="T71" s="90"/>
      <c r="U71" s="103"/>
      <c r="V71" s="103"/>
      <c r="W71" s="90"/>
      <c r="X71" s="90"/>
      <c r="Y71" s="90"/>
      <c r="Z71" s="90"/>
      <c r="AA71" s="90"/>
      <c r="AB71" s="103"/>
      <c r="AC71" s="103"/>
      <c r="AD71" s="90"/>
      <c r="AE71" s="90"/>
      <c r="AF71" s="90"/>
      <c r="AG71" s="90"/>
      <c r="AH71" s="90"/>
      <c r="AI71" s="103"/>
      <c r="AJ71" s="103"/>
      <c r="AK71" s="90"/>
      <c r="AL71" s="90"/>
      <c r="AM71" s="90"/>
      <c r="AN71" s="90"/>
      <c r="AO71" s="90"/>
      <c r="AP71" s="103"/>
      <c r="AQ71" s="103"/>
      <c r="AR71" s="90"/>
      <c r="AS71" s="90"/>
      <c r="AT71" s="90"/>
      <c r="AU71" s="90"/>
      <c r="AV71" s="90"/>
      <c r="AW71" s="103"/>
      <c r="AX71" s="103"/>
      <c r="AY71" s="90"/>
      <c r="AZ71" s="90"/>
      <c r="BA71" s="90"/>
      <c r="BB71" s="90"/>
      <c r="BC71" s="90"/>
      <c r="BD71" s="103"/>
      <c r="BE71" s="103"/>
      <c r="BF71" s="90"/>
      <c r="BG71" s="90"/>
      <c r="BH71" s="90"/>
      <c r="BI71" s="90"/>
      <c r="BJ71" s="90"/>
      <c r="BK71" s="103"/>
      <c r="BL71" s="103"/>
      <c r="BM71" s="90"/>
      <c r="BN71" s="90"/>
      <c r="BO71" s="90"/>
      <c r="BP71" s="90"/>
      <c r="BQ71" s="90"/>
      <c r="BR71" s="103"/>
      <c r="BS71" s="103"/>
      <c r="BT71" s="90"/>
      <c r="BU71" s="90"/>
      <c r="BV71" s="90"/>
      <c r="BW71" s="90"/>
      <c r="BX71" s="91"/>
    </row>
    <row r="72" spans="2:76" s="21" customFormat="1" ht="26.25" thickBot="1" x14ac:dyDescent="0.3">
      <c r="B72" s="481"/>
      <c r="C72" s="481"/>
      <c r="D72" s="512"/>
      <c r="E72" s="440"/>
      <c r="F72" s="109" t="s">
        <v>175</v>
      </c>
      <c r="G72" s="444"/>
      <c r="H72" s="117" t="s">
        <v>176</v>
      </c>
      <c r="I72" s="451" t="s">
        <v>177</v>
      </c>
      <c r="J72" s="434">
        <v>44034</v>
      </c>
      <c r="K72" s="434">
        <v>44036</v>
      </c>
      <c r="L72" s="112" t="s">
        <v>45</v>
      </c>
      <c r="M72" s="113"/>
      <c r="N72" s="112"/>
      <c r="O72" s="509"/>
      <c r="P72" s="90"/>
      <c r="Q72" s="90"/>
      <c r="R72" s="90"/>
      <c r="S72" s="90"/>
      <c r="T72" s="90"/>
      <c r="U72" s="103"/>
      <c r="V72" s="103"/>
      <c r="W72" s="90"/>
      <c r="X72" s="90"/>
      <c r="Y72" s="90"/>
      <c r="Z72" s="90"/>
      <c r="AA72" s="90"/>
      <c r="AB72" s="103"/>
      <c r="AC72" s="103"/>
      <c r="AD72" s="90"/>
      <c r="AE72" s="90"/>
      <c r="AF72" s="90"/>
      <c r="AG72" s="90"/>
      <c r="AH72" s="90"/>
      <c r="AI72" s="103"/>
      <c r="AJ72" s="103"/>
      <c r="AK72" s="90"/>
      <c r="AL72" s="90"/>
      <c r="AM72" s="90"/>
      <c r="AN72" s="90"/>
      <c r="AO72" s="90"/>
      <c r="AP72" s="103"/>
      <c r="AQ72" s="103"/>
      <c r="AR72" s="90"/>
      <c r="AS72" s="90"/>
      <c r="AT72" s="90"/>
      <c r="AU72" s="90"/>
      <c r="AV72" s="90"/>
      <c r="AW72" s="103"/>
      <c r="AX72" s="103"/>
      <c r="AY72" s="90"/>
      <c r="AZ72" s="90"/>
      <c r="BA72" s="90"/>
      <c r="BB72" s="90"/>
      <c r="BC72" s="90"/>
      <c r="BD72" s="103"/>
      <c r="BE72" s="103"/>
      <c r="BF72" s="90"/>
      <c r="BG72" s="90"/>
      <c r="BH72" s="90"/>
      <c r="BI72" s="90"/>
      <c r="BJ72" s="90"/>
      <c r="BK72" s="103"/>
      <c r="BL72" s="103"/>
      <c r="BM72" s="90"/>
      <c r="BN72" s="90"/>
      <c r="BO72" s="121"/>
      <c r="BP72" s="121"/>
      <c r="BQ72" s="121"/>
      <c r="BR72" s="103"/>
      <c r="BS72" s="103"/>
      <c r="BT72" s="90"/>
      <c r="BU72" s="90"/>
      <c r="BV72" s="90"/>
      <c r="BW72" s="90"/>
      <c r="BX72" s="91"/>
    </row>
    <row r="73" spans="2:76" s="21" customFormat="1" ht="51.75" thickBot="1" x14ac:dyDescent="0.2">
      <c r="B73" s="482"/>
      <c r="C73" s="482"/>
      <c r="D73" s="513"/>
      <c r="E73" s="440"/>
      <c r="F73" s="109" t="s">
        <v>178</v>
      </c>
      <c r="G73" s="444"/>
      <c r="H73" s="117" t="s">
        <v>179</v>
      </c>
      <c r="I73" s="451"/>
      <c r="J73" s="435"/>
      <c r="K73" s="435"/>
      <c r="L73" s="112" t="s">
        <v>180</v>
      </c>
      <c r="M73" s="113"/>
      <c r="N73" s="112"/>
      <c r="O73" s="510"/>
      <c r="P73" s="92"/>
      <c r="Q73" s="92"/>
      <c r="R73" s="92"/>
      <c r="S73" s="92"/>
      <c r="T73" s="92"/>
      <c r="U73" s="104"/>
      <c r="V73" s="104"/>
      <c r="W73" s="92"/>
      <c r="X73" s="92"/>
      <c r="Y73" s="92"/>
      <c r="Z73" s="92"/>
      <c r="AA73" s="92"/>
      <c r="AB73" s="104"/>
      <c r="AC73" s="104"/>
      <c r="AD73" s="92"/>
      <c r="AE73" s="92"/>
      <c r="AF73" s="92"/>
      <c r="AG73" s="92"/>
      <c r="AH73" s="92"/>
      <c r="AI73" s="104"/>
      <c r="AJ73" s="104"/>
      <c r="AK73" s="92"/>
      <c r="AL73" s="92"/>
      <c r="AM73" s="92"/>
      <c r="AN73" s="92"/>
      <c r="AO73" s="92"/>
      <c r="AP73" s="104"/>
      <c r="AQ73" s="104"/>
      <c r="AR73" s="92"/>
      <c r="AS73" s="92"/>
      <c r="AT73" s="92"/>
      <c r="AU73" s="92"/>
      <c r="AV73" s="92"/>
      <c r="AW73" s="104"/>
      <c r="AX73" s="104"/>
      <c r="AY73" s="92"/>
      <c r="AZ73" s="92"/>
      <c r="BA73" s="92"/>
      <c r="BB73" s="90"/>
      <c r="BC73" s="90"/>
      <c r="BD73" s="104"/>
      <c r="BE73" s="104"/>
      <c r="BF73" s="90"/>
      <c r="BG73" s="90"/>
      <c r="BH73" s="90"/>
      <c r="BI73" s="90"/>
      <c r="BJ73" s="90"/>
      <c r="BK73" s="104"/>
      <c r="BL73" s="104"/>
      <c r="BM73" s="90"/>
      <c r="BN73" s="90"/>
      <c r="BO73" s="123"/>
      <c r="BP73" s="123"/>
      <c r="BQ73" s="123"/>
      <c r="BR73" s="104"/>
      <c r="BS73" s="104"/>
      <c r="BT73" s="92"/>
      <c r="BU73" s="92"/>
      <c r="BV73" s="92"/>
      <c r="BW73" s="92"/>
      <c r="BX73" s="92"/>
    </row>
    <row r="74" spans="2:76" ht="12.75" hidden="1" customHeight="1" x14ac:dyDescent="0.25">
      <c r="B74" s="44"/>
      <c r="C74" s="44"/>
      <c r="D74" s="44"/>
      <c r="E74" s="42"/>
      <c r="F74" s="45"/>
      <c r="G74" s="46"/>
      <c r="H74" s="47"/>
      <c r="I74" s="48"/>
      <c r="J74" s="65"/>
      <c r="K74" s="65"/>
      <c r="L74" s="42"/>
      <c r="M74" s="44"/>
      <c r="N74" s="44"/>
      <c r="O74" s="66"/>
      <c r="P74" s="93"/>
      <c r="Q74" s="93"/>
      <c r="R74" s="93"/>
      <c r="S74" s="93"/>
      <c r="T74" s="93"/>
      <c r="U74" s="104"/>
      <c r="V74" s="104"/>
      <c r="W74" s="93"/>
      <c r="X74" s="93"/>
      <c r="Y74" s="93"/>
      <c r="Z74" s="93"/>
      <c r="AA74" s="93"/>
      <c r="AB74" s="104"/>
      <c r="AC74" s="104"/>
      <c r="AD74" s="93"/>
      <c r="AE74" s="93"/>
      <c r="AF74" s="93"/>
      <c r="AG74" s="93"/>
      <c r="AH74" s="93"/>
      <c r="AI74" s="104"/>
      <c r="AJ74" s="104"/>
      <c r="AK74" s="93"/>
      <c r="AL74" s="93"/>
      <c r="AM74" s="93"/>
      <c r="AN74" s="93"/>
      <c r="AO74" s="93"/>
      <c r="AP74" s="104"/>
      <c r="AQ74" s="104"/>
      <c r="AR74" s="93"/>
      <c r="AS74" s="93"/>
      <c r="AT74" s="93"/>
      <c r="AU74" s="93"/>
      <c r="AV74" s="93"/>
      <c r="AW74" s="104"/>
      <c r="AX74" s="104"/>
      <c r="AY74" s="93"/>
      <c r="AZ74" s="93"/>
      <c r="BA74" s="93"/>
      <c r="BB74" s="93"/>
      <c r="BC74" s="93"/>
      <c r="BD74" s="104"/>
      <c r="BE74" s="104"/>
      <c r="BF74" s="93"/>
      <c r="BG74" s="93"/>
      <c r="BH74" s="93"/>
      <c r="BI74" s="93"/>
      <c r="BJ74" s="93"/>
      <c r="BK74" s="104"/>
      <c r="BL74" s="104"/>
      <c r="BM74" s="93"/>
      <c r="BN74" s="93"/>
      <c r="BO74" s="93"/>
      <c r="BP74" s="93"/>
      <c r="BQ74" s="93"/>
      <c r="BR74" s="104"/>
      <c r="BS74" s="104"/>
      <c r="BT74" s="93"/>
      <c r="BU74" s="93"/>
      <c r="BV74" s="93"/>
      <c r="BW74" s="93"/>
      <c r="BX74" s="93"/>
    </row>
    <row r="75" spans="2:76" ht="39" thickBot="1" x14ac:dyDescent="0.3">
      <c r="B75" s="308" t="s">
        <v>455</v>
      </c>
      <c r="C75" s="309" t="s">
        <v>456</v>
      </c>
      <c r="D75" s="309" t="s">
        <v>25</v>
      </c>
      <c r="E75" s="310" t="s">
        <v>26</v>
      </c>
      <c r="F75" s="307" t="s">
        <v>27</v>
      </c>
      <c r="G75" s="307" t="s">
        <v>28</v>
      </c>
      <c r="H75" s="114" t="s">
        <v>29</v>
      </c>
      <c r="I75" s="96" t="s">
        <v>30</v>
      </c>
      <c r="J75" s="114" t="s">
        <v>31</v>
      </c>
      <c r="K75" s="114" t="s">
        <v>32</v>
      </c>
      <c r="L75" s="97" t="s">
        <v>33</v>
      </c>
      <c r="M75" s="114" t="s">
        <v>34</v>
      </c>
      <c r="N75" s="114" t="s">
        <v>35</v>
      </c>
      <c r="O75" s="114" t="s">
        <v>36</v>
      </c>
      <c r="P75" s="107" t="s">
        <v>4</v>
      </c>
      <c r="Q75" s="100" t="s">
        <v>5</v>
      </c>
      <c r="R75" s="100" t="s">
        <v>5</v>
      </c>
      <c r="S75" s="100" t="s">
        <v>0</v>
      </c>
      <c r="T75" s="101" t="s">
        <v>1</v>
      </c>
      <c r="U75" s="102" t="s">
        <v>2</v>
      </c>
      <c r="V75" s="102" t="s">
        <v>3</v>
      </c>
      <c r="W75" s="99" t="s">
        <v>4</v>
      </c>
      <c r="X75" s="100" t="s">
        <v>5</v>
      </c>
      <c r="Y75" s="100" t="s">
        <v>5</v>
      </c>
      <c r="Z75" s="100" t="s">
        <v>0</v>
      </c>
      <c r="AA75" s="101" t="s">
        <v>1</v>
      </c>
      <c r="AB75" s="102" t="s">
        <v>2</v>
      </c>
      <c r="AC75" s="102" t="s">
        <v>3</v>
      </c>
      <c r="AD75" s="99" t="s">
        <v>4</v>
      </c>
      <c r="AE75" s="100" t="s">
        <v>5</v>
      </c>
      <c r="AF75" s="100" t="s">
        <v>5</v>
      </c>
      <c r="AG75" s="100" t="s">
        <v>0</v>
      </c>
      <c r="AH75" s="101" t="s">
        <v>1</v>
      </c>
      <c r="AI75" s="102" t="s">
        <v>2</v>
      </c>
      <c r="AJ75" s="102" t="s">
        <v>3</v>
      </c>
      <c r="AK75" s="99" t="s">
        <v>4</v>
      </c>
      <c r="AL75" s="100" t="s">
        <v>5</v>
      </c>
      <c r="AM75" s="100" t="s">
        <v>5</v>
      </c>
      <c r="AN75" s="100" t="s">
        <v>0</v>
      </c>
      <c r="AO75" s="101" t="s">
        <v>1</v>
      </c>
      <c r="AP75" s="102" t="s">
        <v>2</v>
      </c>
      <c r="AQ75" s="102" t="s">
        <v>3</v>
      </c>
      <c r="AR75" s="99" t="s">
        <v>4</v>
      </c>
      <c r="AS75" s="100" t="s">
        <v>5</v>
      </c>
      <c r="AT75" s="100" t="s">
        <v>5</v>
      </c>
      <c r="AU75" s="100" t="s">
        <v>0</v>
      </c>
      <c r="AV75" s="101" t="s">
        <v>1</v>
      </c>
      <c r="AW75" s="102" t="s">
        <v>2</v>
      </c>
      <c r="AX75" s="102" t="s">
        <v>3</v>
      </c>
      <c r="AY75" s="99" t="s">
        <v>4</v>
      </c>
      <c r="AZ75" s="100" t="s">
        <v>5</v>
      </c>
      <c r="BA75" s="100" t="s">
        <v>5</v>
      </c>
      <c r="BB75" s="100" t="s">
        <v>0</v>
      </c>
      <c r="BC75" s="101" t="s">
        <v>1</v>
      </c>
      <c r="BD75" s="102" t="s">
        <v>2</v>
      </c>
      <c r="BE75" s="102" t="s">
        <v>3</v>
      </c>
      <c r="BF75" s="99" t="s">
        <v>4</v>
      </c>
      <c r="BG75" s="100" t="s">
        <v>5</v>
      </c>
      <c r="BH75" s="100" t="s">
        <v>5</v>
      </c>
      <c r="BI75" s="100" t="s">
        <v>0</v>
      </c>
      <c r="BJ75" s="101" t="s">
        <v>1</v>
      </c>
      <c r="BK75" s="102" t="s">
        <v>2</v>
      </c>
      <c r="BL75" s="102" t="s">
        <v>3</v>
      </c>
      <c r="BM75" s="99" t="s">
        <v>4</v>
      </c>
      <c r="BN75" s="100" t="s">
        <v>5</v>
      </c>
      <c r="BO75" s="100" t="s">
        <v>5</v>
      </c>
      <c r="BP75" s="100" t="s">
        <v>0</v>
      </c>
      <c r="BQ75" s="101" t="s">
        <v>1</v>
      </c>
      <c r="BR75" s="102" t="s">
        <v>2</v>
      </c>
      <c r="BS75" s="102" t="s">
        <v>3</v>
      </c>
      <c r="BT75" s="99" t="s">
        <v>4</v>
      </c>
      <c r="BU75" s="100" t="s">
        <v>5</v>
      </c>
      <c r="BV75" s="100" t="s">
        <v>5</v>
      </c>
      <c r="BW75" s="100" t="s">
        <v>0</v>
      </c>
      <c r="BX75" s="101" t="s">
        <v>1</v>
      </c>
    </row>
    <row r="76" spans="2:76" ht="12.75" customHeight="1" thickBot="1" x14ac:dyDescent="0.3">
      <c r="B76" s="12" t="s">
        <v>38</v>
      </c>
      <c r="C76" s="12" t="s">
        <v>38</v>
      </c>
      <c r="D76" s="12" t="s">
        <v>38</v>
      </c>
      <c r="E76" s="12"/>
      <c r="F76" s="12"/>
      <c r="G76" s="436" t="s">
        <v>38</v>
      </c>
      <c r="H76" s="437"/>
      <c r="I76" s="438"/>
      <c r="J76" s="11"/>
      <c r="K76" s="11"/>
      <c r="L76" s="12"/>
      <c r="M76" s="12"/>
      <c r="N76" s="12"/>
      <c r="O76" s="50"/>
      <c r="P76" s="306">
        <v>1</v>
      </c>
      <c r="Q76" s="306">
        <v>2</v>
      </c>
      <c r="R76" s="306">
        <v>3</v>
      </c>
      <c r="S76" s="306">
        <v>4</v>
      </c>
      <c r="T76" s="306">
        <v>5</v>
      </c>
      <c r="U76" s="102">
        <v>6</v>
      </c>
      <c r="V76" s="102">
        <v>7</v>
      </c>
      <c r="W76" s="306">
        <v>8</v>
      </c>
      <c r="X76" s="306">
        <v>9</v>
      </c>
      <c r="Y76" s="306">
        <v>10</v>
      </c>
      <c r="Z76" s="306">
        <v>11</v>
      </c>
      <c r="AA76" s="306">
        <v>12</v>
      </c>
      <c r="AB76" s="102">
        <v>13</v>
      </c>
      <c r="AC76" s="102">
        <v>14</v>
      </c>
      <c r="AD76" s="306">
        <v>15</v>
      </c>
      <c r="AE76" s="306">
        <v>16</v>
      </c>
      <c r="AF76" s="306">
        <v>17</v>
      </c>
      <c r="AG76" s="306">
        <v>18</v>
      </c>
      <c r="AH76" s="306">
        <v>19</v>
      </c>
      <c r="AI76" s="102">
        <v>20</v>
      </c>
      <c r="AJ76" s="102">
        <v>21</v>
      </c>
      <c r="AK76" s="306">
        <v>22</v>
      </c>
      <c r="AL76" s="306">
        <v>23</v>
      </c>
      <c r="AM76" s="306">
        <v>24</v>
      </c>
      <c r="AN76" s="306">
        <v>25</v>
      </c>
      <c r="AO76" s="306">
        <v>26</v>
      </c>
      <c r="AP76" s="102">
        <v>27</v>
      </c>
      <c r="AQ76" s="102">
        <v>28</v>
      </c>
      <c r="AR76" s="306">
        <v>29</v>
      </c>
      <c r="AS76" s="306">
        <v>30</v>
      </c>
      <c r="AT76" s="306">
        <v>1</v>
      </c>
      <c r="AU76" s="306">
        <v>2</v>
      </c>
      <c r="AV76" s="306">
        <v>3</v>
      </c>
      <c r="AW76" s="102">
        <v>4</v>
      </c>
      <c r="AX76" s="102">
        <v>5</v>
      </c>
      <c r="AY76" s="306">
        <v>6</v>
      </c>
      <c r="AZ76" s="306">
        <v>7</v>
      </c>
      <c r="BA76" s="306">
        <v>8</v>
      </c>
      <c r="BB76" s="306">
        <v>9</v>
      </c>
      <c r="BC76" s="306">
        <v>10</v>
      </c>
      <c r="BD76" s="102">
        <v>11</v>
      </c>
      <c r="BE76" s="102">
        <v>12</v>
      </c>
      <c r="BF76" s="306">
        <v>13</v>
      </c>
      <c r="BG76" s="306">
        <v>14</v>
      </c>
      <c r="BH76" s="306">
        <v>15</v>
      </c>
      <c r="BI76" s="306">
        <v>16</v>
      </c>
      <c r="BJ76" s="306">
        <v>17</v>
      </c>
      <c r="BK76" s="102">
        <v>18</v>
      </c>
      <c r="BL76" s="102">
        <v>19</v>
      </c>
      <c r="BM76" s="306">
        <v>20</v>
      </c>
      <c r="BN76" s="306">
        <v>21</v>
      </c>
      <c r="BO76" s="306">
        <v>22</v>
      </c>
      <c r="BP76" s="306">
        <v>23</v>
      </c>
      <c r="BQ76" s="306">
        <v>24</v>
      </c>
      <c r="BR76" s="102">
        <v>25</v>
      </c>
      <c r="BS76" s="102">
        <v>26</v>
      </c>
      <c r="BT76" s="306">
        <v>27</v>
      </c>
      <c r="BU76" s="306">
        <v>28</v>
      </c>
      <c r="BV76" s="306">
        <v>29</v>
      </c>
      <c r="BW76" s="306">
        <v>30</v>
      </c>
      <c r="BX76" s="306">
        <v>31</v>
      </c>
    </row>
    <row r="77" spans="2:76" s="21" customFormat="1" ht="51" customHeight="1" thickBot="1" x14ac:dyDescent="0.3">
      <c r="B77" s="480">
        <v>45082</v>
      </c>
      <c r="C77" s="480"/>
      <c r="D77" s="511" t="s">
        <v>39</v>
      </c>
      <c r="E77" s="440" t="s">
        <v>40</v>
      </c>
      <c r="F77" s="109" t="s">
        <v>181</v>
      </c>
      <c r="G77" s="444" t="s">
        <v>182</v>
      </c>
      <c r="H77" s="117" t="s">
        <v>183</v>
      </c>
      <c r="I77" s="111" t="s">
        <v>52</v>
      </c>
      <c r="J77" s="75">
        <v>44026</v>
      </c>
      <c r="K77" s="75">
        <v>44028</v>
      </c>
      <c r="L77" s="112" t="s">
        <v>87</v>
      </c>
      <c r="M77" s="113"/>
      <c r="N77" s="112"/>
      <c r="O77" s="508">
        <v>17000</v>
      </c>
      <c r="P77" s="93"/>
      <c r="Q77" s="92"/>
      <c r="R77" s="92"/>
      <c r="S77" s="92"/>
      <c r="T77" s="92"/>
      <c r="U77" s="104"/>
      <c r="V77" s="104"/>
      <c r="W77" s="92"/>
      <c r="X77" s="92"/>
      <c r="Y77" s="92"/>
      <c r="Z77" s="92"/>
      <c r="AA77" s="92"/>
      <c r="AB77" s="104"/>
      <c r="AC77" s="104"/>
      <c r="AD77" s="92"/>
      <c r="AE77" s="92"/>
      <c r="AF77" s="92"/>
      <c r="AG77" s="92"/>
      <c r="AH77" s="92"/>
      <c r="AI77" s="104"/>
      <c r="AJ77" s="104"/>
      <c r="AK77" s="92"/>
      <c r="AL77" s="92"/>
      <c r="AM77" s="92"/>
      <c r="AN77" s="92"/>
      <c r="AO77" s="92"/>
      <c r="AP77" s="104"/>
      <c r="AQ77" s="104"/>
      <c r="AR77" s="92"/>
      <c r="AS77" s="92"/>
      <c r="AT77" s="92"/>
      <c r="AU77" s="92"/>
      <c r="AV77" s="92"/>
      <c r="AW77" s="104"/>
      <c r="AX77" s="104"/>
      <c r="AY77" s="92"/>
      <c r="AZ77" s="92"/>
      <c r="BA77" s="92"/>
      <c r="BB77" s="92"/>
      <c r="BC77" s="92"/>
      <c r="BD77" s="104"/>
      <c r="BE77" s="104"/>
      <c r="BF77" s="92"/>
      <c r="BG77" s="123"/>
      <c r="BH77" s="123"/>
      <c r="BI77" s="123"/>
      <c r="BJ77" s="92"/>
      <c r="BK77" s="104"/>
      <c r="BL77" s="104"/>
      <c r="BM77" s="92"/>
      <c r="BN77" s="92"/>
      <c r="BO77" s="92"/>
      <c r="BP77" s="92"/>
      <c r="BQ77" s="92"/>
      <c r="BR77" s="104"/>
      <c r="BS77" s="104"/>
      <c r="BT77" s="92"/>
      <c r="BU77" s="92"/>
      <c r="BV77" s="92"/>
      <c r="BW77" s="92"/>
      <c r="BX77" s="92"/>
    </row>
    <row r="78" spans="2:76" s="21" customFormat="1" ht="39" thickBot="1" x14ac:dyDescent="0.3">
      <c r="B78" s="481"/>
      <c r="C78" s="481"/>
      <c r="D78" s="512"/>
      <c r="E78" s="440"/>
      <c r="F78" s="109" t="s">
        <v>184</v>
      </c>
      <c r="G78" s="444"/>
      <c r="H78" s="117" t="s">
        <v>185</v>
      </c>
      <c r="I78" s="111" t="s">
        <v>78</v>
      </c>
      <c r="J78" s="75">
        <v>44025</v>
      </c>
      <c r="K78" s="75">
        <v>44036</v>
      </c>
      <c r="L78" s="112" t="s">
        <v>212</v>
      </c>
      <c r="M78" s="113"/>
      <c r="N78" s="112"/>
      <c r="O78" s="509"/>
      <c r="P78" s="93"/>
      <c r="Q78" s="92"/>
      <c r="R78" s="92"/>
      <c r="S78" s="92"/>
      <c r="T78" s="92"/>
      <c r="U78" s="104"/>
      <c r="V78" s="104"/>
      <c r="W78" s="92"/>
      <c r="X78" s="92"/>
      <c r="Y78" s="92"/>
      <c r="Z78" s="92"/>
      <c r="AA78" s="92"/>
      <c r="AB78" s="104"/>
      <c r="AC78" s="104"/>
      <c r="AD78" s="92"/>
      <c r="AE78" s="92"/>
      <c r="AF78" s="92"/>
      <c r="AG78" s="92"/>
      <c r="AH78" s="92"/>
      <c r="AI78" s="104"/>
      <c r="AJ78" s="104"/>
      <c r="AK78" s="92"/>
      <c r="AL78" s="92"/>
      <c r="AM78" s="92"/>
      <c r="AN78" s="92"/>
      <c r="AO78" s="92"/>
      <c r="AP78" s="104"/>
      <c r="AQ78" s="104"/>
      <c r="AR78" s="92"/>
      <c r="AS78" s="92"/>
      <c r="AT78" s="92"/>
      <c r="AU78" s="92"/>
      <c r="AV78" s="92"/>
      <c r="AW78" s="104"/>
      <c r="AX78" s="104"/>
      <c r="AY78" s="92"/>
      <c r="AZ78" s="92"/>
      <c r="BA78" s="92"/>
      <c r="BB78" s="92"/>
      <c r="BC78" s="92"/>
      <c r="BD78" s="104"/>
      <c r="BE78" s="104"/>
      <c r="BF78" s="123"/>
      <c r="BG78" s="123"/>
      <c r="BH78" s="123"/>
      <c r="BI78" s="123"/>
      <c r="BJ78" s="123"/>
      <c r="BK78" s="104"/>
      <c r="BL78" s="104"/>
      <c r="BM78" s="123"/>
      <c r="BN78" s="123"/>
      <c r="BO78" s="123"/>
      <c r="BP78" s="123"/>
      <c r="BQ78" s="123"/>
      <c r="BR78" s="104"/>
      <c r="BS78" s="104"/>
      <c r="BT78" s="92"/>
      <c r="BU78" s="92"/>
      <c r="BV78" s="92"/>
      <c r="BW78" s="92"/>
      <c r="BX78" s="92"/>
    </row>
    <row r="79" spans="2:76" s="21" customFormat="1" ht="39" thickBot="1" x14ac:dyDescent="0.3">
      <c r="B79" s="481"/>
      <c r="C79" s="481"/>
      <c r="D79" s="512"/>
      <c r="E79" s="440"/>
      <c r="F79" s="430" t="s">
        <v>186</v>
      </c>
      <c r="G79" s="444"/>
      <c r="H79" s="117" t="s">
        <v>187</v>
      </c>
      <c r="I79" s="111" t="s">
        <v>188</v>
      </c>
      <c r="J79" s="75">
        <v>43997</v>
      </c>
      <c r="K79" s="75">
        <v>44036</v>
      </c>
      <c r="L79" s="112" t="s">
        <v>95</v>
      </c>
      <c r="M79" s="113"/>
      <c r="N79" s="112"/>
      <c r="O79" s="509"/>
      <c r="P79" s="93"/>
      <c r="Q79" s="92"/>
      <c r="R79" s="92"/>
      <c r="S79" s="92"/>
      <c r="T79" s="92"/>
      <c r="U79" s="104"/>
      <c r="V79" s="104"/>
      <c r="W79" s="92"/>
      <c r="X79" s="92"/>
      <c r="Y79" s="92"/>
      <c r="Z79" s="92"/>
      <c r="AA79" s="92"/>
      <c r="AB79" s="104"/>
      <c r="AC79" s="104"/>
      <c r="AD79" s="123"/>
      <c r="AE79" s="123"/>
      <c r="AF79" s="123"/>
      <c r="AG79" s="123"/>
      <c r="AH79" s="123"/>
      <c r="AI79" s="104"/>
      <c r="AJ79" s="104"/>
      <c r="AK79" s="123"/>
      <c r="AL79" s="123"/>
      <c r="AM79" s="123"/>
      <c r="AN79" s="123"/>
      <c r="AO79" s="123"/>
      <c r="AP79" s="104"/>
      <c r="AQ79" s="104"/>
      <c r="AR79" s="123"/>
      <c r="AS79" s="123"/>
      <c r="AT79" s="123"/>
      <c r="AU79" s="123"/>
      <c r="AV79" s="123"/>
      <c r="AW79" s="104"/>
      <c r="AX79" s="104"/>
      <c r="AY79" s="123"/>
      <c r="AZ79" s="123"/>
      <c r="BA79" s="123"/>
      <c r="BB79" s="123"/>
      <c r="BC79" s="123"/>
      <c r="BD79" s="104"/>
      <c r="BE79" s="104"/>
      <c r="BF79" s="123"/>
      <c r="BG79" s="123"/>
      <c r="BH79" s="123"/>
      <c r="BI79" s="123"/>
      <c r="BJ79" s="123"/>
      <c r="BK79" s="104"/>
      <c r="BL79" s="104"/>
      <c r="BM79" s="123"/>
      <c r="BN79" s="123"/>
      <c r="BO79" s="123"/>
      <c r="BP79" s="123"/>
      <c r="BQ79" s="123"/>
      <c r="BR79" s="104"/>
      <c r="BS79" s="104"/>
      <c r="BT79" s="92"/>
      <c r="BU79" s="92"/>
      <c r="BV79" s="92"/>
      <c r="BW79" s="92"/>
      <c r="BX79" s="92"/>
    </row>
    <row r="80" spans="2:76" s="21" customFormat="1" ht="51.75" thickBot="1" x14ac:dyDescent="0.3">
      <c r="B80" s="481"/>
      <c r="C80" s="481"/>
      <c r="D80" s="512"/>
      <c r="E80" s="440"/>
      <c r="F80" s="430"/>
      <c r="G80" s="444"/>
      <c r="H80" s="117" t="s">
        <v>189</v>
      </c>
      <c r="I80" s="111" t="s">
        <v>190</v>
      </c>
      <c r="J80" s="22">
        <v>43845</v>
      </c>
      <c r="K80" s="22">
        <v>43906</v>
      </c>
      <c r="L80" s="112" t="s">
        <v>53</v>
      </c>
      <c r="M80" s="113">
        <v>1</v>
      </c>
      <c r="N80" s="112" t="s">
        <v>218</v>
      </c>
      <c r="O80" s="509"/>
      <c r="P80" s="92"/>
      <c r="Q80" s="92"/>
      <c r="R80" s="92"/>
      <c r="S80" s="92"/>
      <c r="T80" s="92"/>
      <c r="U80" s="104"/>
      <c r="V80" s="104"/>
      <c r="W80" s="92"/>
      <c r="X80" s="92"/>
      <c r="Y80" s="92"/>
      <c r="Z80" s="92"/>
      <c r="AA80" s="92"/>
      <c r="AB80" s="104"/>
      <c r="AC80" s="104"/>
      <c r="AD80" s="92"/>
      <c r="AE80" s="92"/>
      <c r="AF80" s="92"/>
      <c r="AG80" s="92"/>
      <c r="AH80" s="92"/>
      <c r="AI80" s="104"/>
      <c r="AJ80" s="104"/>
      <c r="AK80" s="92"/>
      <c r="AL80" s="92"/>
      <c r="AM80" s="92"/>
      <c r="AN80" s="92"/>
      <c r="AO80" s="92"/>
      <c r="AP80" s="104"/>
      <c r="AQ80" s="104"/>
      <c r="AR80" s="92"/>
      <c r="AS80" s="92"/>
      <c r="AT80" s="92"/>
      <c r="AU80" s="92"/>
      <c r="AV80" s="92"/>
      <c r="AW80" s="104"/>
      <c r="AX80" s="104"/>
      <c r="AY80" s="92"/>
      <c r="AZ80" s="92"/>
      <c r="BA80" s="92"/>
      <c r="BB80" s="92"/>
      <c r="BC80" s="92"/>
      <c r="BD80" s="104"/>
      <c r="BE80" s="104"/>
      <c r="BF80" s="92"/>
      <c r="BG80" s="92"/>
      <c r="BH80" s="92"/>
      <c r="BI80" s="92"/>
      <c r="BJ80" s="92"/>
      <c r="BK80" s="104"/>
      <c r="BL80" s="104"/>
      <c r="BM80" s="92"/>
      <c r="BN80" s="92"/>
      <c r="BO80" s="92"/>
      <c r="BP80" s="92"/>
      <c r="BQ80" s="92"/>
      <c r="BR80" s="104"/>
      <c r="BS80" s="104"/>
      <c r="BT80" s="92"/>
      <c r="BU80" s="92"/>
      <c r="BV80" s="92"/>
      <c r="BW80" s="92"/>
      <c r="BX80" s="92"/>
    </row>
    <row r="81" spans="2:76" s="21" customFormat="1" ht="39" thickBot="1" x14ac:dyDescent="0.3">
      <c r="B81" s="481"/>
      <c r="C81" s="481"/>
      <c r="D81" s="512"/>
      <c r="E81" s="440"/>
      <c r="F81" s="109" t="s">
        <v>191</v>
      </c>
      <c r="G81" s="444"/>
      <c r="H81" s="117" t="s">
        <v>192</v>
      </c>
      <c r="I81" s="111" t="s">
        <v>118</v>
      </c>
      <c r="J81" s="75">
        <v>44036</v>
      </c>
      <c r="K81" s="75">
        <v>44036</v>
      </c>
      <c r="L81" s="112" t="s">
        <v>95</v>
      </c>
      <c r="M81" s="113"/>
      <c r="N81" s="112"/>
      <c r="O81" s="509"/>
      <c r="P81" s="92"/>
      <c r="Q81" s="92"/>
      <c r="R81" s="92"/>
      <c r="S81" s="92"/>
      <c r="T81" s="92"/>
      <c r="U81" s="104"/>
      <c r="V81" s="104"/>
      <c r="W81" s="92"/>
      <c r="X81" s="92"/>
      <c r="Y81" s="92"/>
      <c r="Z81" s="92"/>
      <c r="AA81" s="92"/>
      <c r="AB81" s="104"/>
      <c r="AC81" s="104"/>
      <c r="AD81" s="92"/>
      <c r="AE81" s="92"/>
      <c r="AF81" s="92"/>
      <c r="AG81" s="92"/>
      <c r="AH81" s="92"/>
      <c r="AI81" s="104"/>
      <c r="AJ81" s="104"/>
      <c r="AK81" s="92"/>
      <c r="AL81" s="92"/>
      <c r="AM81" s="92"/>
      <c r="AN81" s="92"/>
      <c r="AO81" s="92"/>
      <c r="AP81" s="104"/>
      <c r="AQ81" s="104"/>
      <c r="AR81" s="92"/>
      <c r="AS81" s="92"/>
      <c r="AT81" s="92"/>
      <c r="AU81" s="92"/>
      <c r="AV81" s="92"/>
      <c r="AW81" s="104"/>
      <c r="AX81" s="104"/>
      <c r="AY81" s="92"/>
      <c r="AZ81" s="92"/>
      <c r="BA81" s="92"/>
      <c r="BB81" s="92"/>
      <c r="BC81" s="92"/>
      <c r="BD81" s="104"/>
      <c r="BE81" s="104"/>
      <c r="BF81" s="92"/>
      <c r="BG81" s="92"/>
      <c r="BH81" s="92"/>
      <c r="BI81" s="92"/>
      <c r="BJ81" s="92"/>
      <c r="BK81" s="104"/>
      <c r="BL81" s="104"/>
      <c r="BM81" s="92"/>
      <c r="BN81" s="92"/>
      <c r="BO81" s="92"/>
      <c r="BP81" s="92"/>
      <c r="BQ81" s="123"/>
      <c r="BR81" s="104"/>
      <c r="BS81" s="104"/>
      <c r="BT81" s="92"/>
      <c r="BU81" s="92"/>
      <c r="BV81" s="92"/>
      <c r="BW81" s="92"/>
      <c r="BX81" s="92"/>
    </row>
    <row r="82" spans="2:76" s="21" customFormat="1" ht="53.25" customHeight="1" thickBot="1" x14ac:dyDescent="0.3">
      <c r="B82" s="481"/>
      <c r="C82" s="481"/>
      <c r="D82" s="512"/>
      <c r="E82" s="440"/>
      <c r="F82" s="109" t="s">
        <v>193</v>
      </c>
      <c r="G82" s="444"/>
      <c r="H82" s="117" t="s">
        <v>194</v>
      </c>
      <c r="I82" s="111" t="s">
        <v>177</v>
      </c>
      <c r="J82" s="75">
        <v>44034</v>
      </c>
      <c r="K82" s="75">
        <v>44036</v>
      </c>
      <c r="L82" s="112" t="s">
        <v>45</v>
      </c>
      <c r="M82" s="113"/>
      <c r="N82" s="112"/>
      <c r="O82" s="509"/>
      <c r="P82" s="92"/>
      <c r="Q82" s="92"/>
      <c r="R82" s="92"/>
      <c r="S82" s="92"/>
      <c r="T82" s="92"/>
      <c r="U82" s="104"/>
      <c r="V82" s="104"/>
      <c r="W82" s="92"/>
      <c r="X82" s="92"/>
      <c r="Y82" s="92"/>
      <c r="Z82" s="92"/>
      <c r="AA82" s="92"/>
      <c r="AB82" s="104"/>
      <c r="AC82" s="104"/>
      <c r="AD82" s="92"/>
      <c r="AE82" s="92"/>
      <c r="AF82" s="92"/>
      <c r="AG82" s="92"/>
      <c r="AH82" s="92"/>
      <c r="AI82" s="104"/>
      <c r="AJ82" s="104"/>
      <c r="AK82" s="92"/>
      <c r="AL82" s="92"/>
      <c r="AM82" s="92"/>
      <c r="AN82" s="92"/>
      <c r="AO82" s="92"/>
      <c r="AP82" s="104"/>
      <c r="AQ82" s="104"/>
      <c r="AR82" s="92"/>
      <c r="AS82" s="92"/>
      <c r="AT82" s="92"/>
      <c r="AU82" s="92"/>
      <c r="AV82" s="92"/>
      <c r="AW82" s="104"/>
      <c r="AX82" s="104"/>
      <c r="AY82" s="92"/>
      <c r="AZ82" s="92"/>
      <c r="BA82" s="92"/>
      <c r="BB82" s="92"/>
      <c r="BC82" s="92"/>
      <c r="BD82" s="104"/>
      <c r="BE82" s="104"/>
      <c r="BF82" s="92"/>
      <c r="BG82" s="92"/>
      <c r="BH82" s="92"/>
      <c r="BI82" s="92"/>
      <c r="BJ82" s="92"/>
      <c r="BK82" s="104"/>
      <c r="BL82" s="104"/>
      <c r="BM82" s="92"/>
      <c r="BN82" s="92"/>
      <c r="BO82" s="123"/>
      <c r="BP82" s="123"/>
      <c r="BQ82" s="123"/>
      <c r="BR82" s="104"/>
      <c r="BS82" s="104"/>
      <c r="BT82" s="92"/>
      <c r="BU82" s="92"/>
      <c r="BV82" s="92"/>
      <c r="BW82" s="92"/>
      <c r="BX82" s="92"/>
    </row>
    <row r="83" spans="2:76" s="21" customFormat="1" ht="39" thickBot="1" x14ac:dyDescent="0.3">
      <c r="B83" s="481"/>
      <c r="C83" s="481"/>
      <c r="D83" s="512"/>
      <c r="E83" s="440"/>
      <c r="F83" s="109" t="s">
        <v>195</v>
      </c>
      <c r="G83" s="444"/>
      <c r="H83" s="117" t="s">
        <v>196</v>
      </c>
      <c r="I83" s="111" t="s">
        <v>197</v>
      </c>
      <c r="J83" s="75">
        <v>44039</v>
      </c>
      <c r="K83" s="75">
        <v>44040</v>
      </c>
      <c r="L83" s="112" t="s">
        <v>45</v>
      </c>
      <c r="M83" s="113"/>
      <c r="N83" s="112"/>
      <c r="O83" s="509"/>
      <c r="P83" s="92"/>
      <c r="Q83" s="92"/>
      <c r="R83" s="92"/>
      <c r="S83" s="92"/>
      <c r="T83" s="92"/>
      <c r="U83" s="104"/>
      <c r="V83" s="104"/>
      <c r="W83" s="92"/>
      <c r="X83" s="92"/>
      <c r="Y83" s="92"/>
      <c r="Z83" s="92"/>
      <c r="AA83" s="92"/>
      <c r="AB83" s="104"/>
      <c r="AC83" s="104"/>
      <c r="AD83" s="92"/>
      <c r="AE83" s="92"/>
      <c r="AF83" s="92"/>
      <c r="AG83" s="92"/>
      <c r="AH83" s="92"/>
      <c r="AI83" s="104"/>
      <c r="AJ83" s="104"/>
      <c r="AK83" s="92"/>
      <c r="AL83" s="92"/>
      <c r="AM83" s="92"/>
      <c r="AN83" s="92"/>
      <c r="AO83" s="92"/>
      <c r="AP83" s="104"/>
      <c r="AQ83" s="104"/>
      <c r="AR83" s="92"/>
      <c r="AS83" s="92"/>
      <c r="AT83" s="92"/>
      <c r="AU83" s="92"/>
      <c r="AV83" s="92"/>
      <c r="AW83" s="104"/>
      <c r="AX83" s="104"/>
      <c r="AY83" s="92"/>
      <c r="AZ83" s="92"/>
      <c r="BA83" s="92"/>
      <c r="BB83" s="92"/>
      <c r="BC83" s="92"/>
      <c r="BD83" s="104"/>
      <c r="BE83" s="104"/>
      <c r="BF83" s="92"/>
      <c r="BG83" s="92"/>
      <c r="BH83" s="92"/>
      <c r="BI83" s="92"/>
      <c r="BJ83" s="92"/>
      <c r="BK83" s="104"/>
      <c r="BL83" s="104"/>
      <c r="BM83" s="92"/>
      <c r="BN83" s="92"/>
      <c r="BO83" s="92"/>
      <c r="BP83" s="92"/>
      <c r="BQ83" s="92"/>
      <c r="BR83" s="104"/>
      <c r="BS83" s="104"/>
      <c r="BT83" s="123"/>
      <c r="BU83" s="123"/>
      <c r="BV83" s="92"/>
      <c r="BW83" s="92"/>
      <c r="BX83" s="92"/>
    </row>
    <row r="84" spans="2:76" s="21" customFormat="1" ht="39" thickBot="1" x14ac:dyDescent="0.3">
      <c r="B84" s="481"/>
      <c r="C84" s="481"/>
      <c r="D84" s="512"/>
      <c r="E84" s="440"/>
      <c r="F84" s="109" t="s">
        <v>198</v>
      </c>
      <c r="G84" s="444"/>
      <c r="H84" s="117" t="s">
        <v>199</v>
      </c>
      <c r="I84" s="111" t="s">
        <v>118</v>
      </c>
      <c r="J84" s="75">
        <v>44025</v>
      </c>
      <c r="K84" s="75">
        <v>44025</v>
      </c>
      <c r="L84" s="112" t="s">
        <v>217</v>
      </c>
      <c r="M84" s="113"/>
      <c r="N84" s="112"/>
      <c r="O84" s="509"/>
      <c r="P84" s="92"/>
      <c r="Q84" s="92"/>
      <c r="R84" s="92"/>
      <c r="S84" s="92"/>
      <c r="T84" s="92"/>
      <c r="U84" s="104"/>
      <c r="V84" s="104"/>
      <c r="W84" s="92"/>
      <c r="X84" s="92"/>
      <c r="Y84" s="92"/>
      <c r="Z84" s="92"/>
      <c r="AA84" s="92"/>
      <c r="AB84" s="104"/>
      <c r="AC84" s="104"/>
      <c r="AD84" s="92"/>
      <c r="AE84" s="92"/>
      <c r="AF84" s="92"/>
      <c r="AG84" s="92"/>
      <c r="AH84" s="92"/>
      <c r="AI84" s="104"/>
      <c r="AJ84" s="104"/>
      <c r="AK84" s="92"/>
      <c r="AL84" s="92"/>
      <c r="AM84" s="92"/>
      <c r="AN84" s="92"/>
      <c r="AO84" s="92"/>
      <c r="AP84" s="104"/>
      <c r="AQ84" s="104"/>
      <c r="AR84" s="92"/>
      <c r="AS84" s="92"/>
      <c r="AT84" s="92"/>
      <c r="AU84" s="92"/>
      <c r="AV84" s="92"/>
      <c r="AW84" s="104"/>
      <c r="AX84" s="104"/>
      <c r="AY84" s="92"/>
      <c r="AZ84" s="92"/>
      <c r="BA84" s="92"/>
      <c r="BB84" s="92"/>
      <c r="BC84" s="92"/>
      <c r="BD84" s="104"/>
      <c r="BE84" s="104"/>
      <c r="BF84" s="123"/>
      <c r="BG84" s="92"/>
      <c r="BH84" s="92"/>
      <c r="BI84" s="92"/>
      <c r="BJ84" s="92"/>
      <c r="BK84" s="104"/>
      <c r="BL84" s="104"/>
      <c r="BM84" s="92"/>
      <c r="BN84" s="92"/>
      <c r="BO84" s="92"/>
      <c r="BP84" s="92"/>
      <c r="BQ84" s="92"/>
      <c r="BR84" s="104"/>
      <c r="BS84" s="104"/>
      <c r="BT84" s="92"/>
      <c r="BU84" s="92"/>
      <c r="BV84" s="92"/>
      <c r="BW84" s="92"/>
      <c r="BX84" s="92"/>
    </row>
    <row r="85" spans="2:76" s="21" customFormat="1" ht="13.5" thickBot="1" x14ac:dyDescent="0.3">
      <c r="B85" s="482"/>
      <c r="C85" s="482"/>
      <c r="D85" s="513"/>
      <c r="E85" s="440"/>
      <c r="F85" s="109" t="s">
        <v>200</v>
      </c>
      <c r="G85" s="444"/>
      <c r="H85" s="117" t="s">
        <v>200</v>
      </c>
      <c r="I85" s="111" t="s">
        <v>49</v>
      </c>
      <c r="J85" s="75">
        <v>44042</v>
      </c>
      <c r="K85" s="75">
        <v>44043</v>
      </c>
      <c r="L85" s="112"/>
      <c r="M85" s="113"/>
      <c r="N85" s="112"/>
      <c r="O85" s="510"/>
      <c r="P85" s="92"/>
      <c r="Q85" s="92"/>
      <c r="R85" s="92"/>
      <c r="S85" s="92"/>
      <c r="T85" s="92"/>
      <c r="U85" s="104"/>
      <c r="V85" s="104"/>
      <c r="W85" s="92"/>
      <c r="X85" s="92"/>
      <c r="Y85" s="92"/>
      <c r="Z85" s="92"/>
      <c r="AA85" s="92"/>
      <c r="AB85" s="104"/>
      <c r="AC85" s="104"/>
      <c r="AD85" s="92"/>
      <c r="AE85" s="92"/>
      <c r="AF85" s="92"/>
      <c r="AG85" s="92"/>
      <c r="AH85" s="92"/>
      <c r="AI85" s="104"/>
      <c r="AJ85" s="104"/>
      <c r="AK85" s="92"/>
      <c r="AL85" s="92"/>
      <c r="AM85" s="92"/>
      <c r="AN85" s="92"/>
      <c r="AO85" s="92"/>
      <c r="AP85" s="104"/>
      <c r="AQ85" s="104"/>
      <c r="AR85" s="92"/>
      <c r="AS85" s="92"/>
      <c r="AT85" s="92"/>
      <c r="AU85" s="92"/>
      <c r="AV85" s="92"/>
      <c r="AW85" s="104"/>
      <c r="AX85" s="104"/>
      <c r="AY85" s="92"/>
      <c r="AZ85" s="92"/>
      <c r="BA85" s="92"/>
      <c r="BB85" s="92"/>
      <c r="BC85" s="92"/>
      <c r="BD85" s="104"/>
      <c r="BE85" s="104"/>
      <c r="BF85" s="92"/>
      <c r="BG85" s="92"/>
      <c r="BH85" s="92"/>
      <c r="BI85" s="92"/>
      <c r="BJ85" s="92"/>
      <c r="BK85" s="104"/>
      <c r="BL85" s="104"/>
      <c r="BM85" s="92"/>
      <c r="BN85" s="92"/>
      <c r="BO85" s="92"/>
      <c r="BP85" s="92"/>
      <c r="BQ85" s="92"/>
      <c r="BR85" s="104"/>
      <c r="BS85" s="104"/>
      <c r="BT85" s="92"/>
      <c r="BU85" s="92"/>
      <c r="BV85" s="92"/>
      <c r="BW85" s="123"/>
      <c r="BX85" s="123"/>
    </row>
    <row r="86" spans="2:76" ht="13.5" thickBot="1" x14ac:dyDescent="0.3">
      <c r="B86" s="67" t="s">
        <v>201</v>
      </c>
      <c r="C86" s="67" t="s">
        <v>201</v>
      </c>
      <c r="D86" s="67" t="s">
        <v>201</v>
      </c>
      <c r="E86" s="67"/>
      <c r="F86" s="67"/>
      <c r="G86" s="431" t="s">
        <v>201</v>
      </c>
      <c r="H86" s="432"/>
      <c r="I86" s="67"/>
      <c r="J86" s="131"/>
      <c r="K86" s="80">
        <v>44043</v>
      </c>
      <c r="L86" s="68"/>
      <c r="M86" s="68"/>
      <c r="N86" s="68"/>
      <c r="O86" s="69">
        <f>SUM(O5:O85)</f>
        <v>170000</v>
      </c>
      <c r="P86" s="93"/>
      <c r="Q86" s="93"/>
      <c r="R86" s="93"/>
      <c r="S86" s="93"/>
      <c r="T86" s="93"/>
      <c r="U86" s="104"/>
      <c r="V86" s="104"/>
      <c r="W86" s="93"/>
      <c r="X86" s="93"/>
      <c r="Y86" s="93"/>
      <c r="Z86" s="93"/>
      <c r="AA86" s="93"/>
      <c r="AB86" s="104"/>
      <c r="AC86" s="104"/>
      <c r="AD86" s="93"/>
      <c r="AE86" s="93"/>
      <c r="AF86" s="93"/>
      <c r="AG86" s="93"/>
      <c r="AH86" s="93"/>
      <c r="AI86" s="104"/>
      <c r="AJ86" s="104"/>
      <c r="AK86" s="93"/>
      <c r="AL86" s="93"/>
      <c r="AM86" s="93"/>
      <c r="AN86" s="93"/>
      <c r="AO86" s="93"/>
      <c r="AP86" s="104"/>
      <c r="AQ86" s="104"/>
      <c r="AR86" s="93"/>
      <c r="AS86" s="93"/>
      <c r="AT86" s="93"/>
      <c r="AU86" s="93"/>
      <c r="AV86" s="93"/>
      <c r="AW86" s="104"/>
      <c r="AX86" s="104"/>
      <c r="AY86" s="93"/>
      <c r="AZ86" s="93"/>
      <c r="BA86" s="93"/>
      <c r="BB86" s="93"/>
      <c r="BC86" s="93"/>
      <c r="BD86" s="104"/>
      <c r="BE86" s="104"/>
      <c r="BF86" s="93"/>
      <c r="BG86" s="93"/>
      <c r="BH86" s="93"/>
      <c r="BI86" s="93"/>
      <c r="BJ86" s="93"/>
      <c r="BK86" s="104"/>
      <c r="BL86" s="104"/>
      <c r="BM86" s="93"/>
      <c r="BN86" s="93"/>
      <c r="BO86" s="93"/>
      <c r="BP86" s="93"/>
      <c r="BQ86" s="93"/>
      <c r="BR86" s="104"/>
      <c r="BS86" s="104"/>
      <c r="BT86" s="93"/>
      <c r="BU86" s="93"/>
      <c r="BV86" s="93"/>
      <c r="BW86" s="93"/>
      <c r="BX86" s="124"/>
    </row>
    <row r="87" spans="2:76" x14ac:dyDescent="0.25">
      <c r="B87" s="8" t="s">
        <v>101</v>
      </c>
      <c r="C87" s="8" t="s">
        <v>101</v>
      </c>
      <c r="D87" s="8" t="s">
        <v>101</v>
      </c>
    </row>
  </sheetData>
  <mergeCells count="76">
    <mergeCell ref="P2:AX2"/>
    <mergeCell ref="AY2:BX2"/>
    <mergeCell ref="W5:AA5"/>
    <mergeCell ref="AD5:AH5"/>
    <mergeCell ref="AK5:AO5"/>
    <mergeCell ref="AR5:AV5"/>
    <mergeCell ref="AY5:BC5"/>
    <mergeCell ref="BT5:BX5"/>
    <mergeCell ref="BM5:BQ5"/>
    <mergeCell ref="L28:L29"/>
    <mergeCell ref="M28:M29"/>
    <mergeCell ref="J6:J7"/>
    <mergeCell ref="O33:O51"/>
    <mergeCell ref="BF5:BJ5"/>
    <mergeCell ref="P5:T5"/>
    <mergeCell ref="L19:L22"/>
    <mergeCell ref="K28:K29"/>
    <mergeCell ref="G8:G29"/>
    <mergeCell ref="H19:H22"/>
    <mergeCell ref="G32:I32"/>
    <mergeCell ref="I19:I22"/>
    <mergeCell ref="J19:J22"/>
    <mergeCell ref="K19:K22"/>
    <mergeCell ref="E33:E51"/>
    <mergeCell ref="G33:G51"/>
    <mergeCell ref="F40:F50"/>
    <mergeCell ref="J72:J73"/>
    <mergeCell ref="G55:G73"/>
    <mergeCell ref="F57:F58"/>
    <mergeCell ref="F60:F68"/>
    <mergeCell ref="I60:I64"/>
    <mergeCell ref="I72:I73"/>
    <mergeCell ref="G54:I54"/>
    <mergeCell ref="B2:F2"/>
    <mergeCell ref="B5:F5"/>
    <mergeCell ref="G5:I5"/>
    <mergeCell ref="B6:B29"/>
    <mergeCell ref="E6:E29"/>
    <mergeCell ref="G6:G7"/>
    <mergeCell ref="H6:H7"/>
    <mergeCell ref="I6:I7"/>
    <mergeCell ref="G2:O2"/>
    <mergeCell ref="K6:K7"/>
    <mergeCell ref="L6:L7"/>
    <mergeCell ref="M6:M7"/>
    <mergeCell ref="O6:O29"/>
    <mergeCell ref="H28:H29"/>
    <mergeCell ref="I28:I29"/>
    <mergeCell ref="J28:J29"/>
    <mergeCell ref="F79:F80"/>
    <mergeCell ref="B55:B73"/>
    <mergeCell ref="E55:E73"/>
    <mergeCell ref="D6:D29"/>
    <mergeCell ref="D33:D51"/>
    <mergeCell ref="D55:D73"/>
    <mergeCell ref="D77:D85"/>
    <mergeCell ref="C6:C29"/>
    <mergeCell ref="C33:C51"/>
    <mergeCell ref="C55:C73"/>
    <mergeCell ref="C77:C85"/>
    <mergeCell ref="B32:F32"/>
    <mergeCell ref="B54:F54"/>
    <mergeCell ref="B77:B85"/>
    <mergeCell ref="E77:E85"/>
    <mergeCell ref="B33:B51"/>
    <mergeCell ref="G86:H86"/>
    <mergeCell ref="K72:K73"/>
    <mergeCell ref="G76:I76"/>
    <mergeCell ref="O55:O73"/>
    <mergeCell ref="J60:J64"/>
    <mergeCell ref="K60:K64"/>
    <mergeCell ref="L60:L64"/>
    <mergeCell ref="M60:M64"/>
    <mergeCell ref="N60:N64"/>
    <mergeCell ref="O77:O85"/>
    <mergeCell ref="G77:G8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111"/>
  <sheetViews>
    <sheetView tabSelected="1" topLeftCell="D59" zoomScale="85" zoomScaleNormal="85" workbookViewId="0">
      <selection activeCell="G12" sqref="G12"/>
    </sheetView>
  </sheetViews>
  <sheetFormatPr baseColWidth="10" defaultColWidth="11.5703125" defaultRowHeight="15" x14ac:dyDescent="0.25"/>
  <cols>
    <col min="1" max="1" width="11.5703125" style="135"/>
    <col min="2" max="2" width="11.5703125" style="135" customWidth="1"/>
    <col min="3" max="3" width="17" style="135" customWidth="1"/>
    <col min="4" max="4" width="11.5703125" style="135"/>
    <col min="5" max="5" width="33.7109375" style="135" customWidth="1"/>
    <col min="6" max="6" width="11.5703125" style="135"/>
    <col min="7" max="7" width="64.7109375" style="135" customWidth="1"/>
    <col min="8" max="8" width="11.5703125" style="135"/>
    <col min="9" max="10" width="11.5703125" style="135" customWidth="1"/>
    <col min="11" max="11" width="18.85546875" style="135" customWidth="1"/>
    <col min="12" max="12" width="9.7109375" style="135" customWidth="1"/>
    <col min="13" max="13" width="23.5703125" style="135" customWidth="1"/>
    <col min="14" max="14" width="19" style="135" customWidth="1"/>
    <col min="15" max="48" width="3.28515625" style="135" customWidth="1"/>
    <col min="49" max="49" width="2.7109375" style="135" bestFit="1" customWidth="1"/>
    <col min="50" max="54" width="3.5703125" style="135" bestFit="1" customWidth="1"/>
    <col min="55" max="56" width="2.7109375" style="135" bestFit="1" customWidth="1"/>
    <col min="57" max="75" width="3.28515625" style="135" customWidth="1"/>
    <col min="76" max="16384" width="11.5703125" style="135"/>
  </cols>
  <sheetData>
    <row r="2" spans="1:49" ht="15.75" thickBot="1" x14ac:dyDescent="0.3"/>
    <row r="3" spans="1:49" ht="15.75" thickBot="1" x14ac:dyDescent="0.3">
      <c r="A3" s="470" t="s">
        <v>478</v>
      </c>
      <c r="B3" s="471"/>
      <c r="C3" s="471"/>
      <c r="D3" s="471"/>
      <c r="E3" s="472"/>
      <c r="F3" s="473" t="s">
        <v>538</v>
      </c>
      <c r="G3" s="474"/>
      <c r="H3" s="474"/>
      <c r="I3" s="474"/>
      <c r="J3" s="474"/>
      <c r="K3" s="474"/>
      <c r="L3" s="474"/>
      <c r="M3" s="474"/>
      <c r="N3" s="474"/>
      <c r="O3" s="523" t="s">
        <v>347</v>
      </c>
      <c r="P3" s="523"/>
      <c r="Q3" s="523" t="s">
        <v>12</v>
      </c>
      <c r="R3" s="523"/>
      <c r="S3" s="523"/>
      <c r="T3" s="523"/>
      <c r="U3" s="523"/>
      <c r="V3" s="523"/>
      <c r="W3" s="523"/>
      <c r="X3" s="523"/>
      <c r="Y3" s="523"/>
      <c r="Z3" s="523"/>
      <c r="AA3" s="523"/>
      <c r="AB3" s="523"/>
      <c r="AC3" s="523"/>
      <c r="AD3" s="523"/>
      <c r="AE3" s="523"/>
      <c r="AF3" s="523"/>
      <c r="AG3" s="523"/>
      <c r="AH3" s="523"/>
      <c r="AI3" s="523"/>
      <c r="AJ3" s="523"/>
      <c r="AK3" s="523"/>
      <c r="AL3" s="523"/>
      <c r="AM3" s="523"/>
      <c r="AN3" s="523"/>
      <c r="AO3" s="523"/>
      <c r="AP3" s="523"/>
      <c r="AQ3" s="523"/>
      <c r="AR3" s="523"/>
      <c r="AS3" s="523"/>
      <c r="AT3" s="523"/>
      <c r="AU3" s="524" t="s">
        <v>349</v>
      </c>
      <c r="AV3" s="525"/>
      <c r="AW3" s="526"/>
    </row>
    <row r="4" spans="1:49" ht="39" thickBot="1" x14ac:dyDescent="0.3">
      <c r="A4" s="308" t="s">
        <v>455</v>
      </c>
      <c r="B4" s="309" t="s">
        <v>456</v>
      </c>
      <c r="C4" s="309" t="s">
        <v>25</v>
      </c>
      <c r="D4" s="310" t="s">
        <v>26</v>
      </c>
      <c r="E4" s="342"/>
      <c r="F4" s="342" t="s">
        <v>28</v>
      </c>
      <c r="G4" s="342" t="s">
        <v>29</v>
      </c>
      <c r="H4" s="96" t="s">
        <v>30</v>
      </c>
      <c r="I4" s="342" t="s">
        <v>31</v>
      </c>
      <c r="J4" s="342" t="s">
        <v>32</v>
      </c>
      <c r="K4" s="342" t="s">
        <v>33</v>
      </c>
      <c r="L4" s="342" t="s">
        <v>34</v>
      </c>
      <c r="M4" s="342" t="s">
        <v>476</v>
      </c>
      <c r="N4" s="292" t="s">
        <v>36</v>
      </c>
      <c r="O4" s="100" t="s">
        <v>4</v>
      </c>
      <c r="P4" s="100" t="s">
        <v>5</v>
      </c>
      <c r="Q4" s="100" t="s">
        <v>5</v>
      </c>
      <c r="R4" s="100" t="s">
        <v>0</v>
      </c>
      <c r="S4" s="100" t="s">
        <v>1</v>
      </c>
      <c r="T4" s="339" t="s">
        <v>2</v>
      </c>
      <c r="U4" s="340" t="s">
        <v>3</v>
      </c>
      <c r="V4" s="100" t="s">
        <v>4</v>
      </c>
      <c r="W4" s="100" t="s">
        <v>5</v>
      </c>
      <c r="X4" s="100" t="s">
        <v>5</v>
      </c>
      <c r="Y4" s="100" t="s">
        <v>0</v>
      </c>
      <c r="Z4" s="100" t="s">
        <v>1</v>
      </c>
      <c r="AA4" s="339" t="s">
        <v>2</v>
      </c>
      <c r="AB4" s="340" t="s">
        <v>3</v>
      </c>
      <c r="AC4" s="100" t="s">
        <v>4</v>
      </c>
      <c r="AD4" s="100" t="s">
        <v>5</v>
      </c>
      <c r="AE4" s="100" t="s">
        <v>5</v>
      </c>
      <c r="AF4" s="100" t="s">
        <v>0</v>
      </c>
      <c r="AG4" s="100" t="s">
        <v>1</v>
      </c>
      <c r="AH4" s="339" t="s">
        <v>2</v>
      </c>
      <c r="AI4" s="340" t="s">
        <v>3</v>
      </c>
      <c r="AJ4" s="100" t="s">
        <v>4</v>
      </c>
      <c r="AK4" s="100" t="s">
        <v>5</v>
      </c>
      <c r="AL4" s="100" t="s">
        <v>5</v>
      </c>
      <c r="AM4" s="100" t="s">
        <v>0</v>
      </c>
      <c r="AN4" s="100" t="s">
        <v>1</v>
      </c>
      <c r="AO4" s="339" t="s">
        <v>2</v>
      </c>
      <c r="AP4" s="102" t="s">
        <v>3</v>
      </c>
      <c r="AQ4" s="100" t="s">
        <v>4</v>
      </c>
      <c r="AR4" s="100" t="s">
        <v>5</v>
      </c>
      <c r="AS4" s="100" t="s">
        <v>5</v>
      </c>
      <c r="AT4" s="100" t="s">
        <v>0</v>
      </c>
      <c r="AU4" s="100" t="s">
        <v>1</v>
      </c>
      <c r="AV4" s="339" t="s">
        <v>2</v>
      </c>
      <c r="AW4" s="102" t="s">
        <v>3</v>
      </c>
    </row>
    <row r="5" spans="1:49" ht="15.75" thickBot="1" x14ac:dyDescent="0.3">
      <c r="A5" s="483">
        <v>45082</v>
      </c>
      <c r="B5" s="483"/>
      <c r="C5" s="498" t="s">
        <v>39</v>
      </c>
      <c r="D5" s="498" t="s">
        <v>40</v>
      </c>
      <c r="E5" s="486" t="s">
        <v>122</v>
      </c>
      <c r="F5" s="616" t="s">
        <v>467</v>
      </c>
      <c r="G5" s="356"/>
      <c r="H5" s="357" t="s">
        <v>479</v>
      </c>
      <c r="I5" s="9">
        <v>44012</v>
      </c>
      <c r="J5" s="10">
        <v>44042</v>
      </c>
      <c r="K5" s="358"/>
      <c r="L5" s="355"/>
      <c r="M5" s="355"/>
      <c r="N5" s="329"/>
      <c r="O5" s="344">
        <v>29</v>
      </c>
      <c r="P5" s="344">
        <v>30</v>
      </c>
      <c r="Q5" s="344">
        <v>1</v>
      </c>
      <c r="R5" s="344">
        <v>2</v>
      </c>
      <c r="S5" s="344">
        <v>3</v>
      </c>
      <c r="T5" s="102">
        <v>4</v>
      </c>
      <c r="U5" s="102">
        <v>5</v>
      </c>
      <c r="V5" s="344">
        <v>6</v>
      </c>
      <c r="W5" s="344">
        <v>7</v>
      </c>
      <c r="X5" s="344">
        <v>8</v>
      </c>
      <c r="Y5" s="344">
        <v>9</v>
      </c>
      <c r="Z5" s="344">
        <v>10</v>
      </c>
      <c r="AA5" s="102">
        <v>11</v>
      </c>
      <c r="AB5" s="102">
        <v>12</v>
      </c>
      <c r="AC5" s="344">
        <v>13</v>
      </c>
      <c r="AD5" s="344">
        <v>14</v>
      </c>
      <c r="AE5" s="344">
        <v>15</v>
      </c>
      <c r="AF5" s="344">
        <v>16</v>
      </c>
      <c r="AG5" s="344">
        <v>17</v>
      </c>
      <c r="AH5" s="102">
        <v>18</v>
      </c>
      <c r="AI5" s="102">
        <v>19</v>
      </c>
      <c r="AJ5" s="344">
        <v>20</v>
      </c>
      <c r="AK5" s="344">
        <v>21</v>
      </c>
      <c r="AL5" s="344">
        <v>22</v>
      </c>
      <c r="AM5" s="344">
        <v>23</v>
      </c>
      <c r="AN5" s="344">
        <v>24</v>
      </c>
      <c r="AO5" s="102">
        <v>25</v>
      </c>
      <c r="AP5" s="102">
        <v>26</v>
      </c>
      <c r="AQ5" s="344">
        <v>27</v>
      </c>
      <c r="AR5" s="344">
        <v>28</v>
      </c>
      <c r="AS5" s="344">
        <v>29</v>
      </c>
      <c r="AT5" s="344">
        <v>30</v>
      </c>
      <c r="AU5" s="344">
        <v>31</v>
      </c>
      <c r="AV5" s="102">
        <v>1</v>
      </c>
      <c r="AW5" s="102">
        <v>2</v>
      </c>
    </row>
    <row r="6" spans="1:49" ht="15.75" thickBot="1" x14ac:dyDescent="0.3">
      <c r="A6" s="484"/>
      <c r="B6" s="484"/>
      <c r="C6" s="499"/>
      <c r="D6" s="499"/>
      <c r="E6" s="487"/>
      <c r="F6" s="615"/>
      <c r="G6" s="12" t="s">
        <v>37</v>
      </c>
      <c r="H6" s="330" t="s">
        <v>472</v>
      </c>
      <c r="I6" s="291">
        <v>44012</v>
      </c>
      <c r="J6" s="291">
        <v>44016</v>
      </c>
      <c r="K6" s="12"/>
      <c r="L6" s="12"/>
      <c r="M6" s="12"/>
      <c r="N6" s="506">
        <v>5000</v>
      </c>
      <c r="O6" s="295"/>
      <c r="P6" s="295"/>
      <c r="Q6" s="295"/>
      <c r="R6" s="295"/>
      <c r="S6" s="295"/>
      <c r="T6" s="102"/>
      <c r="U6" s="102"/>
      <c r="V6" s="443"/>
      <c r="W6" s="443"/>
      <c r="X6" s="443"/>
      <c r="Y6" s="443"/>
      <c r="Z6" s="443"/>
      <c r="AA6" s="102"/>
      <c r="AB6" s="102"/>
      <c r="AC6" s="295"/>
      <c r="AD6" s="295"/>
      <c r="AE6" s="295"/>
      <c r="AF6" s="295"/>
      <c r="AG6" s="295"/>
      <c r="AH6" s="102"/>
      <c r="AI6" s="102"/>
      <c r="AJ6" s="295"/>
      <c r="AK6" s="295"/>
      <c r="AL6" s="295"/>
      <c r="AM6" s="295"/>
      <c r="AN6" s="295"/>
      <c r="AO6" s="102"/>
      <c r="AP6" s="102"/>
      <c r="AQ6" s="295"/>
      <c r="AR6" s="295"/>
      <c r="AS6" s="295"/>
      <c r="AT6" s="295"/>
      <c r="AU6" s="295"/>
      <c r="AV6" s="102"/>
      <c r="AW6" s="102"/>
    </row>
    <row r="7" spans="1:49" ht="64.5" thickBot="1" x14ac:dyDescent="0.3">
      <c r="A7" s="484"/>
      <c r="B7" s="484"/>
      <c r="C7" s="499"/>
      <c r="D7" s="499"/>
      <c r="E7" s="487"/>
      <c r="F7" s="503"/>
      <c r="G7" s="363" t="s">
        <v>468</v>
      </c>
      <c r="H7" s="360" t="s">
        <v>454</v>
      </c>
      <c r="I7" s="22">
        <v>44012</v>
      </c>
      <c r="J7" s="22">
        <v>44015</v>
      </c>
      <c r="K7" s="362" t="s">
        <v>481</v>
      </c>
      <c r="L7" s="23"/>
      <c r="M7" s="361" t="s">
        <v>461</v>
      </c>
      <c r="N7" s="504"/>
      <c r="O7" s="295"/>
      <c r="P7" s="368"/>
      <c r="Q7" s="368"/>
      <c r="R7" s="368"/>
      <c r="S7" s="368"/>
      <c r="T7" s="369"/>
      <c r="U7" s="369"/>
      <c r="V7" s="370"/>
      <c r="W7" s="370"/>
      <c r="X7" s="370"/>
      <c r="Y7" s="370"/>
      <c r="Z7" s="370"/>
      <c r="AA7" s="369"/>
      <c r="AB7" s="369"/>
      <c r="AC7" s="370"/>
      <c r="AD7" s="370"/>
      <c r="AE7" s="370"/>
      <c r="AF7" s="370"/>
      <c r="AG7" s="370"/>
      <c r="AH7" s="102"/>
      <c r="AI7" s="369"/>
      <c r="AJ7" s="370"/>
      <c r="AK7" s="370"/>
      <c r="AL7" s="370"/>
      <c r="AM7" s="370"/>
      <c r="AN7" s="370"/>
      <c r="AO7" s="102"/>
      <c r="AP7" s="369"/>
      <c r="AQ7" s="370"/>
      <c r="AR7" s="370"/>
      <c r="AS7" s="370"/>
      <c r="AT7" s="370"/>
      <c r="AU7" s="370"/>
      <c r="AV7" s="102"/>
      <c r="AW7" s="369"/>
    </row>
    <row r="8" spans="1:49" ht="39" thickBot="1" x14ac:dyDescent="0.3">
      <c r="A8" s="484"/>
      <c r="B8" s="484"/>
      <c r="C8" s="499"/>
      <c r="D8" s="499"/>
      <c r="E8" s="487"/>
      <c r="F8" s="503"/>
      <c r="G8" s="363" t="s">
        <v>469</v>
      </c>
      <c r="H8" s="360" t="s">
        <v>450</v>
      </c>
      <c r="I8" s="22">
        <v>44016</v>
      </c>
      <c r="J8" s="22">
        <v>44016</v>
      </c>
      <c r="K8" s="362" t="s">
        <v>481</v>
      </c>
      <c r="L8" s="23"/>
      <c r="M8" s="361" t="s">
        <v>470</v>
      </c>
      <c r="N8" s="504"/>
      <c r="O8" s="370"/>
      <c r="P8" s="370"/>
      <c r="Q8" s="370"/>
      <c r="R8" s="370"/>
      <c r="S8" s="370"/>
      <c r="T8" s="368"/>
      <c r="U8" s="369"/>
      <c r="V8" s="370"/>
      <c r="W8" s="370"/>
      <c r="X8" s="370"/>
      <c r="Y8" s="370"/>
      <c r="Z8" s="370"/>
      <c r="AA8" s="369"/>
      <c r="AB8" s="369"/>
      <c r="AC8" s="370"/>
      <c r="AD8" s="370"/>
      <c r="AE8" s="370"/>
      <c r="AF8" s="370"/>
      <c r="AG8" s="370"/>
      <c r="AH8" s="102"/>
      <c r="AI8" s="369"/>
      <c r="AJ8" s="370"/>
      <c r="AK8" s="370"/>
      <c r="AL8" s="370"/>
      <c r="AM8" s="370"/>
      <c r="AN8" s="370"/>
      <c r="AO8" s="102"/>
      <c r="AP8" s="369"/>
      <c r="AQ8" s="370"/>
      <c r="AR8" s="370"/>
      <c r="AS8" s="370"/>
      <c r="AT8" s="370"/>
      <c r="AU8" s="370"/>
      <c r="AV8" s="102"/>
      <c r="AW8" s="369"/>
    </row>
    <row r="9" spans="1:49" ht="15.75" thickBot="1" x14ac:dyDescent="0.3">
      <c r="A9" s="484"/>
      <c r="B9" s="484"/>
      <c r="C9" s="499"/>
      <c r="D9" s="499"/>
      <c r="E9" s="487"/>
      <c r="F9" s="615"/>
      <c r="G9" s="312" t="s">
        <v>462</v>
      </c>
      <c r="H9" s="328" t="s">
        <v>463</v>
      </c>
      <c r="I9" s="36">
        <v>44017</v>
      </c>
      <c r="J9" s="36">
        <v>44017</v>
      </c>
      <c r="K9" s="617"/>
      <c r="L9" s="331"/>
      <c r="M9" s="37"/>
      <c r="N9" s="507"/>
      <c r="O9" s="370"/>
      <c r="P9" s="370"/>
      <c r="Q9" s="370"/>
      <c r="R9" s="370"/>
      <c r="S9" s="370"/>
      <c r="T9" s="369"/>
      <c r="U9" s="368"/>
      <c r="V9" s="370"/>
      <c r="W9" s="370"/>
      <c r="X9" s="370"/>
      <c r="Y9" s="370"/>
      <c r="Z9" s="370"/>
      <c r="AA9" s="369"/>
      <c r="AB9" s="369"/>
      <c r="AC9" s="370"/>
      <c r="AD9" s="370"/>
      <c r="AE9" s="370"/>
      <c r="AF9" s="370"/>
      <c r="AG9" s="370"/>
      <c r="AH9" s="102"/>
      <c r="AI9" s="369"/>
      <c r="AJ9" s="370"/>
      <c r="AK9" s="370"/>
      <c r="AL9" s="370"/>
      <c r="AM9" s="370"/>
      <c r="AN9" s="370"/>
      <c r="AO9" s="102"/>
      <c r="AP9" s="369"/>
      <c r="AQ9" s="370"/>
      <c r="AR9" s="370"/>
      <c r="AS9" s="370"/>
      <c r="AT9" s="370"/>
      <c r="AU9" s="370"/>
      <c r="AV9" s="102"/>
      <c r="AW9" s="369"/>
    </row>
    <row r="10" spans="1:49" ht="15.75" thickBot="1" x14ac:dyDescent="0.3">
      <c r="A10" s="484"/>
      <c r="B10" s="484"/>
      <c r="C10" s="499"/>
      <c r="D10" s="499"/>
      <c r="E10" s="487"/>
      <c r="F10" s="615"/>
      <c r="G10" s="12" t="s">
        <v>443</v>
      </c>
      <c r="H10" s="330" t="s">
        <v>480</v>
      </c>
      <c r="I10" s="291">
        <v>44018</v>
      </c>
      <c r="J10" s="291">
        <v>44041</v>
      </c>
      <c r="K10" s="330"/>
      <c r="L10" s="12"/>
      <c r="M10" s="12"/>
      <c r="N10" s="507"/>
      <c r="O10" s="370"/>
      <c r="P10" s="370"/>
      <c r="Q10" s="370"/>
      <c r="R10" s="370"/>
      <c r="S10" s="370"/>
      <c r="T10" s="369"/>
      <c r="U10" s="369"/>
      <c r="V10" s="370"/>
      <c r="W10" s="370"/>
      <c r="X10" s="370"/>
      <c r="Y10" s="370"/>
      <c r="Z10" s="370"/>
      <c r="AA10" s="369"/>
      <c r="AB10" s="369"/>
      <c r="AC10" s="370"/>
      <c r="AD10" s="370"/>
      <c r="AE10" s="370"/>
      <c r="AF10" s="370"/>
      <c r="AG10" s="370"/>
      <c r="AH10" s="102"/>
      <c r="AI10" s="369"/>
      <c r="AJ10" s="370"/>
      <c r="AK10" s="370"/>
      <c r="AL10" s="370"/>
      <c r="AM10" s="370"/>
      <c r="AN10" s="370"/>
      <c r="AO10" s="102"/>
      <c r="AP10" s="369"/>
      <c r="AQ10" s="370"/>
      <c r="AR10" s="370"/>
      <c r="AS10" s="370"/>
      <c r="AT10" s="370"/>
      <c r="AU10" s="370"/>
      <c r="AV10" s="102"/>
      <c r="AW10" s="369"/>
    </row>
    <row r="11" spans="1:49" ht="39" thickBot="1" x14ac:dyDescent="0.3">
      <c r="A11" s="484"/>
      <c r="B11" s="484"/>
      <c r="C11" s="499"/>
      <c r="D11" s="499"/>
      <c r="E11" s="487"/>
      <c r="F11" s="615"/>
      <c r="G11" s="363" t="s">
        <v>442</v>
      </c>
      <c r="H11" s="25" t="s">
        <v>449</v>
      </c>
      <c r="I11" s="22">
        <v>44018</v>
      </c>
      <c r="J11" s="22">
        <v>44020</v>
      </c>
      <c r="K11" s="362" t="s">
        <v>481</v>
      </c>
      <c r="L11" s="364"/>
      <c r="M11" s="364"/>
      <c r="N11" s="507"/>
      <c r="O11" s="370"/>
      <c r="P11" s="370"/>
      <c r="Q11" s="370"/>
      <c r="R11" s="370"/>
      <c r="S11" s="370"/>
      <c r="T11" s="369"/>
      <c r="U11" s="369"/>
      <c r="V11" s="368"/>
      <c r="W11" s="368"/>
      <c r="X11" s="368"/>
      <c r="Y11" s="370"/>
      <c r="Z11" s="370"/>
      <c r="AA11" s="369"/>
      <c r="AB11" s="369"/>
      <c r="AC11" s="370"/>
      <c r="AD11" s="370"/>
      <c r="AE11" s="370"/>
      <c r="AF11" s="370"/>
      <c r="AG11" s="93"/>
      <c r="AH11" s="102"/>
      <c r="AI11" s="369"/>
      <c r="AJ11" s="370"/>
      <c r="AK11" s="370"/>
      <c r="AL11" s="370"/>
      <c r="AM11" s="370"/>
      <c r="AN11" s="93"/>
      <c r="AO11" s="102"/>
      <c r="AP11" s="369"/>
      <c r="AQ11" s="370"/>
      <c r="AR11" s="370"/>
      <c r="AS11" s="370"/>
      <c r="AT11" s="370"/>
      <c r="AU11" s="93"/>
      <c r="AV11" s="102"/>
      <c r="AW11" s="369"/>
    </row>
    <row r="12" spans="1:49" ht="105.6" customHeight="1" thickBot="1" x14ac:dyDescent="0.3">
      <c r="A12" s="484"/>
      <c r="B12" s="484"/>
      <c r="C12" s="499"/>
      <c r="D12" s="499"/>
      <c r="E12" s="487"/>
      <c r="F12" s="615"/>
      <c r="G12" s="363" t="s">
        <v>471</v>
      </c>
      <c r="H12" s="25" t="s">
        <v>472</v>
      </c>
      <c r="I12" s="22">
        <v>44021</v>
      </c>
      <c r="J12" s="27">
        <v>44025</v>
      </c>
      <c r="K12" s="362" t="s">
        <v>481</v>
      </c>
      <c r="L12" s="364"/>
      <c r="M12" s="364"/>
      <c r="N12" s="507"/>
      <c r="O12" s="370"/>
      <c r="P12" s="370"/>
      <c r="Q12" s="370"/>
      <c r="R12" s="370"/>
      <c r="S12" s="370"/>
      <c r="T12" s="369"/>
      <c r="U12" s="369"/>
      <c r="V12" s="370"/>
      <c r="W12" s="370"/>
      <c r="X12" s="370"/>
      <c r="Y12" s="368"/>
      <c r="Z12" s="368"/>
      <c r="AA12" s="368"/>
      <c r="AB12" s="368"/>
      <c r="AC12" s="368"/>
      <c r="AD12" s="370"/>
      <c r="AE12" s="370"/>
      <c r="AF12" s="370"/>
      <c r="AG12" s="370"/>
      <c r="AH12" s="369"/>
      <c r="AI12" s="369"/>
      <c r="AJ12" s="370"/>
      <c r="AK12" s="370"/>
      <c r="AL12" s="370"/>
      <c r="AM12" s="370"/>
      <c r="AN12" s="370"/>
      <c r="AO12" s="369"/>
      <c r="AP12" s="369"/>
      <c r="AQ12" s="370"/>
      <c r="AR12" s="370"/>
      <c r="AS12" s="370"/>
      <c r="AT12" s="370"/>
      <c r="AU12" s="370"/>
      <c r="AV12" s="369"/>
      <c r="AW12" s="369"/>
    </row>
    <row r="13" spans="1:49" ht="68.45" customHeight="1" thickBot="1" x14ac:dyDescent="0.3">
      <c r="A13" s="484"/>
      <c r="B13" s="484"/>
      <c r="C13" s="499"/>
      <c r="D13" s="499"/>
      <c r="E13" s="487"/>
      <c r="F13" s="615"/>
      <c r="G13" s="363" t="s">
        <v>444</v>
      </c>
      <c r="H13" s="25" t="s">
        <v>472</v>
      </c>
      <c r="I13" s="27">
        <v>44026</v>
      </c>
      <c r="J13" s="27">
        <v>44030</v>
      </c>
      <c r="K13" s="362" t="s">
        <v>481</v>
      </c>
      <c r="L13" s="364"/>
      <c r="M13" s="29"/>
      <c r="N13" s="507"/>
      <c r="O13" s="370"/>
      <c r="P13" s="370"/>
      <c r="Q13" s="370"/>
      <c r="R13" s="93"/>
      <c r="S13" s="93"/>
      <c r="T13" s="369"/>
      <c r="U13" s="369"/>
      <c r="V13" s="370"/>
      <c r="W13" s="370"/>
      <c r="X13" s="370"/>
      <c r="Y13" s="370"/>
      <c r="Z13" s="370"/>
      <c r="AA13" s="369"/>
      <c r="AB13" s="369"/>
      <c r="AC13" s="370"/>
      <c r="AD13" s="368"/>
      <c r="AE13" s="368"/>
      <c r="AF13" s="368"/>
      <c r="AG13" s="368"/>
      <c r="AH13" s="368"/>
      <c r="AI13" s="369"/>
      <c r="AJ13" s="370"/>
      <c r="AK13" s="370"/>
      <c r="AL13" s="370"/>
      <c r="AM13" s="370"/>
      <c r="AN13" s="370"/>
      <c r="AO13" s="369"/>
      <c r="AP13" s="369"/>
      <c r="AQ13" s="370"/>
      <c r="AR13" s="370"/>
      <c r="AS13" s="370"/>
      <c r="AT13" s="370"/>
      <c r="AU13" s="370"/>
      <c r="AV13" s="369"/>
      <c r="AW13" s="369"/>
    </row>
    <row r="14" spans="1:49" ht="39" thickBot="1" x14ac:dyDescent="0.3">
      <c r="A14" s="484"/>
      <c r="B14" s="484"/>
      <c r="C14" s="499"/>
      <c r="D14" s="499"/>
      <c r="E14" s="487"/>
      <c r="F14" s="615"/>
      <c r="G14" s="312" t="s">
        <v>477</v>
      </c>
      <c r="H14" s="35" t="s">
        <v>472</v>
      </c>
      <c r="I14" s="36">
        <v>44031</v>
      </c>
      <c r="J14" s="36">
        <v>44035</v>
      </c>
      <c r="K14" s="362" t="s">
        <v>481</v>
      </c>
      <c r="L14" s="364"/>
      <c r="M14" s="29"/>
      <c r="N14" s="507"/>
      <c r="O14" s="370"/>
      <c r="P14" s="370"/>
      <c r="Q14" s="370"/>
      <c r="R14" s="93"/>
      <c r="S14" s="93"/>
      <c r="T14" s="369"/>
      <c r="U14" s="369"/>
      <c r="V14" s="370"/>
      <c r="W14" s="370"/>
      <c r="X14" s="370"/>
      <c r="Y14" s="370"/>
      <c r="Z14" s="370"/>
      <c r="AA14" s="369"/>
      <c r="AB14" s="369"/>
      <c r="AC14" s="370"/>
      <c r="AD14" s="370"/>
      <c r="AE14" s="370"/>
      <c r="AF14" s="370"/>
      <c r="AG14" s="370"/>
      <c r="AH14" s="369"/>
      <c r="AI14" s="368"/>
      <c r="AJ14" s="368"/>
      <c r="AK14" s="368"/>
      <c r="AL14" s="368"/>
      <c r="AM14" s="368"/>
      <c r="AN14" s="370"/>
      <c r="AO14" s="369"/>
      <c r="AP14" s="369"/>
      <c r="AQ14" s="370"/>
      <c r="AR14" s="370"/>
      <c r="AS14" s="370"/>
      <c r="AT14" s="370"/>
      <c r="AU14" s="370"/>
      <c r="AV14" s="369"/>
      <c r="AW14" s="369"/>
    </row>
    <row r="15" spans="1:49" ht="39" thickBot="1" x14ac:dyDescent="0.3">
      <c r="A15" s="484"/>
      <c r="B15" s="484"/>
      <c r="C15" s="499"/>
      <c r="D15" s="499"/>
      <c r="E15" s="487"/>
      <c r="F15" s="615"/>
      <c r="G15" s="363" t="s">
        <v>473</v>
      </c>
      <c r="H15" s="360" t="s">
        <v>449</v>
      </c>
      <c r="I15" s="27">
        <v>44036</v>
      </c>
      <c r="J15" s="27">
        <v>44038</v>
      </c>
      <c r="K15" s="362" t="s">
        <v>481</v>
      </c>
      <c r="L15" s="364"/>
      <c r="M15" s="29"/>
      <c r="N15" s="507"/>
      <c r="O15" s="370"/>
      <c r="P15" s="370"/>
      <c r="Q15" s="370"/>
      <c r="R15" s="370"/>
      <c r="S15" s="370"/>
      <c r="T15" s="369"/>
      <c r="U15" s="369"/>
      <c r="V15" s="370"/>
      <c r="W15" s="370"/>
      <c r="X15" s="370"/>
      <c r="Y15" s="370"/>
      <c r="Z15" s="370"/>
      <c r="AA15" s="369"/>
      <c r="AB15" s="369"/>
      <c r="AC15" s="370"/>
      <c r="AD15" s="370"/>
      <c r="AE15" s="370"/>
      <c r="AF15" s="370"/>
      <c r="AG15" s="370"/>
      <c r="AH15" s="369"/>
      <c r="AI15" s="369"/>
      <c r="AJ15" s="370"/>
      <c r="AK15" s="370"/>
      <c r="AL15" s="370"/>
      <c r="AM15" s="370"/>
      <c r="AN15" s="368"/>
      <c r="AO15" s="368"/>
      <c r="AP15" s="368"/>
      <c r="AQ15" s="370"/>
      <c r="AR15" s="370"/>
      <c r="AS15" s="370"/>
      <c r="AT15" s="370"/>
      <c r="AU15" s="370"/>
      <c r="AV15" s="369"/>
      <c r="AW15" s="369"/>
    </row>
    <row r="16" spans="1:49" ht="39" thickBot="1" x14ac:dyDescent="0.3">
      <c r="A16" s="484"/>
      <c r="B16" s="484"/>
      <c r="C16" s="499"/>
      <c r="D16" s="499"/>
      <c r="E16" s="487"/>
      <c r="F16" s="615"/>
      <c r="G16" s="363" t="s">
        <v>474</v>
      </c>
      <c r="H16" s="360" t="s">
        <v>450</v>
      </c>
      <c r="I16" s="27">
        <v>44039</v>
      </c>
      <c r="J16" s="27">
        <v>44039</v>
      </c>
      <c r="K16" s="362" t="s">
        <v>481</v>
      </c>
      <c r="L16" s="364"/>
      <c r="M16" s="364"/>
      <c r="N16" s="507"/>
      <c r="O16" s="370"/>
      <c r="P16" s="370"/>
      <c r="Q16" s="370"/>
      <c r="R16" s="370"/>
      <c r="S16" s="370"/>
      <c r="T16" s="369"/>
      <c r="U16" s="369"/>
      <c r="V16" s="370"/>
      <c r="W16" s="370"/>
      <c r="X16" s="370"/>
      <c r="Y16" s="370"/>
      <c r="Z16" s="370"/>
      <c r="AA16" s="369"/>
      <c r="AB16" s="369"/>
      <c r="AC16" s="370"/>
      <c r="AD16" s="370"/>
      <c r="AE16" s="370"/>
      <c r="AF16" s="370"/>
      <c r="AG16" s="370"/>
      <c r="AH16" s="369"/>
      <c r="AI16" s="369"/>
      <c r="AJ16" s="370"/>
      <c r="AK16" s="370"/>
      <c r="AL16" s="370"/>
      <c r="AM16" s="370"/>
      <c r="AN16" s="370"/>
      <c r="AO16" s="369"/>
      <c r="AP16" s="369"/>
      <c r="AQ16" s="368"/>
      <c r="AR16" s="370"/>
      <c r="AS16" s="370"/>
      <c r="AT16" s="370"/>
      <c r="AU16" s="370"/>
      <c r="AV16" s="369"/>
      <c r="AW16" s="369"/>
    </row>
    <row r="17" spans="1:49" ht="39" thickBot="1" x14ac:dyDescent="0.3">
      <c r="A17" s="485"/>
      <c r="B17" s="485"/>
      <c r="C17" s="500"/>
      <c r="D17" s="500"/>
      <c r="E17" s="488"/>
      <c r="F17" s="615"/>
      <c r="G17" s="363" t="s">
        <v>475</v>
      </c>
      <c r="H17" s="360" t="s">
        <v>498</v>
      </c>
      <c r="I17" s="27">
        <v>44040</v>
      </c>
      <c r="J17" s="27">
        <v>44041</v>
      </c>
      <c r="K17" s="362" t="s">
        <v>481</v>
      </c>
      <c r="L17" s="364"/>
      <c r="M17" s="29"/>
      <c r="N17" s="507"/>
      <c r="O17" s="370"/>
      <c r="P17" s="370"/>
      <c r="Q17" s="370"/>
      <c r="R17" s="370"/>
      <c r="S17" s="370"/>
      <c r="T17" s="369"/>
      <c r="U17" s="369"/>
      <c r="V17" s="370"/>
      <c r="W17" s="370"/>
      <c r="X17" s="370"/>
      <c r="Y17" s="370"/>
      <c r="Z17" s="370"/>
      <c r="AA17" s="369"/>
      <c r="AB17" s="369"/>
      <c r="AC17" s="370"/>
      <c r="AD17" s="370"/>
      <c r="AE17" s="370"/>
      <c r="AF17" s="370"/>
      <c r="AG17" s="370"/>
      <c r="AH17" s="369"/>
      <c r="AI17" s="369"/>
      <c r="AJ17" s="370"/>
      <c r="AK17" s="370"/>
      <c r="AL17" s="370"/>
      <c r="AM17" s="370"/>
      <c r="AN17" s="370"/>
      <c r="AO17" s="369"/>
      <c r="AP17" s="369"/>
      <c r="AQ17" s="370"/>
      <c r="AR17" s="368"/>
      <c r="AS17" s="368"/>
      <c r="AT17" s="370"/>
      <c r="AU17" s="370"/>
      <c r="AV17" s="369"/>
      <c r="AW17" s="369"/>
    </row>
    <row r="18" spans="1:49" ht="15.75" thickBot="1" x14ac:dyDescent="0.3">
      <c r="A18" s="333"/>
      <c r="B18" s="333"/>
      <c r="C18" s="333"/>
      <c r="D18" s="333"/>
      <c r="E18" s="333"/>
      <c r="F18" s="496" t="s">
        <v>452</v>
      </c>
      <c r="G18" s="611"/>
      <c r="H18" s="612"/>
      <c r="I18" s="612"/>
      <c r="J18" s="613">
        <v>44042</v>
      </c>
      <c r="K18" s="614"/>
      <c r="L18" s="336"/>
      <c r="M18" s="614"/>
      <c r="N18" s="461"/>
      <c r="O18" s="370"/>
      <c r="P18" s="370"/>
      <c r="Q18" s="370"/>
      <c r="R18" s="370"/>
      <c r="S18" s="370"/>
      <c r="T18" s="369"/>
      <c r="U18" s="369"/>
      <c r="V18" s="370"/>
      <c r="W18" s="370"/>
      <c r="X18" s="370"/>
      <c r="Y18" s="370"/>
      <c r="Z18" s="370"/>
      <c r="AA18" s="369"/>
      <c r="AB18" s="369"/>
      <c r="AC18" s="370"/>
      <c r="AD18" s="370"/>
      <c r="AE18" s="370"/>
      <c r="AF18" s="370"/>
      <c r="AG18" s="370"/>
      <c r="AH18" s="369"/>
      <c r="AI18" s="369"/>
      <c r="AJ18" s="370"/>
      <c r="AK18" s="370"/>
      <c r="AL18" s="370"/>
      <c r="AM18" s="370"/>
      <c r="AN18" s="370"/>
      <c r="AO18" s="369"/>
      <c r="AP18" s="369"/>
      <c r="AQ18" s="370"/>
      <c r="AR18" s="370"/>
      <c r="AS18" s="370"/>
      <c r="AT18" s="368"/>
      <c r="AU18" s="370"/>
      <c r="AV18" s="369"/>
      <c r="AW18" s="369"/>
    </row>
    <row r="20" spans="1:49" ht="15.75" thickBot="1" x14ac:dyDescent="0.3"/>
    <row r="21" spans="1:49" ht="15.75" thickBot="1" x14ac:dyDescent="0.3">
      <c r="A21" s="470" t="s">
        <v>478</v>
      </c>
      <c r="B21" s="471"/>
      <c r="C21" s="471"/>
      <c r="D21" s="471"/>
      <c r="E21" s="472"/>
      <c r="F21" s="473" t="s">
        <v>539</v>
      </c>
      <c r="G21" s="474"/>
      <c r="H21" s="474"/>
      <c r="I21" s="474"/>
      <c r="J21" s="474"/>
      <c r="K21" s="474"/>
      <c r="L21" s="474"/>
      <c r="M21" s="474"/>
      <c r="N21" s="475"/>
      <c r="O21" s="523" t="s">
        <v>347</v>
      </c>
      <c r="P21" s="523"/>
      <c r="Q21" s="523" t="s">
        <v>12</v>
      </c>
      <c r="R21" s="523"/>
      <c r="S21" s="523"/>
      <c r="T21" s="523"/>
      <c r="U21" s="523"/>
      <c r="V21" s="523"/>
      <c r="W21" s="523"/>
      <c r="X21" s="523"/>
      <c r="Y21" s="523"/>
      <c r="Z21" s="523"/>
      <c r="AA21" s="523"/>
      <c r="AB21" s="523"/>
      <c r="AC21" s="523"/>
      <c r="AD21" s="523"/>
      <c r="AE21" s="523"/>
      <c r="AF21" s="523"/>
      <c r="AG21" s="523"/>
      <c r="AH21" s="523"/>
      <c r="AI21" s="523"/>
      <c r="AJ21" s="523"/>
      <c r="AK21" s="523"/>
      <c r="AL21" s="523"/>
      <c r="AM21" s="523"/>
      <c r="AN21" s="523"/>
      <c r="AO21" s="523"/>
      <c r="AP21" s="523"/>
      <c r="AQ21" s="523"/>
      <c r="AR21" s="523"/>
      <c r="AS21" s="523"/>
      <c r="AT21" s="523"/>
      <c r="AU21" s="524" t="s">
        <v>349</v>
      </c>
      <c r="AV21" s="525"/>
      <c r="AW21" s="526"/>
    </row>
    <row r="22" spans="1:49" ht="39" thickBot="1" x14ac:dyDescent="0.3">
      <c r="A22" s="308" t="s">
        <v>455</v>
      </c>
      <c r="B22" s="309" t="s">
        <v>456</v>
      </c>
      <c r="C22" s="309" t="s">
        <v>25</v>
      </c>
      <c r="D22" s="310" t="s">
        <v>26</v>
      </c>
      <c r="E22" s="342" t="s">
        <v>27</v>
      </c>
      <c r="F22" s="342" t="s">
        <v>28</v>
      </c>
      <c r="G22" s="342" t="s">
        <v>29</v>
      </c>
      <c r="H22" s="96" t="s">
        <v>30</v>
      </c>
      <c r="I22" s="342" t="s">
        <v>31</v>
      </c>
      <c r="J22" s="342" t="s">
        <v>32</v>
      </c>
      <c r="K22" s="97" t="s">
        <v>33</v>
      </c>
      <c r="L22" s="342" t="s">
        <v>34</v>
      </c>
      <c r="M22" s="342" t="s">
        <v>35</v>
      </c>
      <c r="N22" s="292" t="s">
        <v>36</v>
      </c>
      <c r="O22" s="100" t="s">
        <v>4</v>
      </c>
      <c r="P22" s="100" t="s">
        <v>5</v>
      </c>
      <c r="Q22" s="100" t="s">
        <v>5</v>
      </c>
      <c r="R22" s="100" t="s">
        <v>0</v>
      </c>
      <c r="S22" s="100" t="s">
        <v>1</v>
      </c>
      <c r="T22" s="339" t="s">
        <v>2</v>
      </c>
      <c r="U22" s="340" t="s">
        <v>3</v>
      </c>
      <c r="V22" s="100" t="s">
        <v>4</v>
      </c>
      <c r="W22" s="100" t="s">
        <v>5</v>
      </c>
      <c r="X22" s="100" t="s">
        <v>5</v>
      </c>
      <c r="Y22" s="100" t="s">
        <v>0</v>
      </c>
      <c r="Z22" s="100" t="s">
        <v>1</v>
      </c>
      <c r="AA22" s="339" t="s">
        <v>2</v>
      </c>
      <c r="AB22" s="340" t="s">
        <v>3</v>
      </c>
      <c r="AC22" s="100" t="s">
        <v>4</v>
      </c>
      <c r="AD22" s="100" t="s">
        <v>5</v>
      </c>
      <c r="AE22" s="100" t="s">
        <v>5</v>
      </c>
      <c r="AF22" s="100" t="s">
        <v>0</v>
      </c>
      <c r="AG22" s="100" t="s">
        <v>1</v>
      </c>
      <c r="AH22" s="339" t="s">
        <v>2</v>
      </c>
      <c r="AI22" s="340" t="s">
        <v>3</v>
      </c>
      <c r="AJ22" s="100" t="s">
        <v>4</v>
      </c>
      <c r="AK22" s="100" t="s">
        <v>5</v>
      </c>
      <c r="AL22" s="100" t="s">
        <v>5</v>
      </c>
      <c r="AM22" s="100" t="s">
        <v>0</v>
      </c>
      <c r="AN22" s="100" t="s">
        <v>1</v>
      </c>
      <c r="AO22" s="339" t="s">
        <v>2</v>
      </c>
      <c r="AP22" s="102" t="s">
        <v>3</v>
      </c>
      <c r="AQ22" s="100" t="s">
        <v>4</v>
      </c>
      <c r="AR22" s="100" t="s">
        <v>5</v>
      </c>
      <c r="AS22" s="100" t="s">
        <v>5</v>
      </c>
      <c r="AT22" s="100" t="s">
        <v>0</v>
      </c>
      <c r="AU22" s="100" t="s">
        <v>1</v>
      </c>
      <c r="AV22" s="339" t="s">
        <v>2</v>
      </c>
      <c r="AW22" s="102" t="s">
        <v>3</v>
      </c>
    </row>
    <row r="23" spans="1:49" ht="15.75" thickBot="1" x14ac:dyDescent="0.3">
      <c r="A23" s="483">
        <v>45082</v>
      </c>
      <c r="B23" s="483"/>
      <c r="C23" s="498" t="s">
        <v>39</v>
      </c>
      <c r="D23" s="498" t="s">
        <v>40</v>
      </c>
      <c r="E23" s="505" t="s">
        <v>122</v>
      </c>
      <c r="F23" s="462" t="s">
        <v>457</v>
      </c>
      <c r="G23" s="352"/>
      <c r="H23" s="311" t="s">
        <v>479</v>
      </c>
      <c r="I23" s="9">
        <v>44012</v>
      </c>
      <c r="J23" s="10">
        <v>44042</v>
      </c>
      <c r="K23" s="348"/>
      <c r="L23" s="351"/>
      <c r="M23" s="351"/>
      <c r="N23" s="329"/>
      <c r="O23" s="344">
        <v>29</v>
      </c>
      <c r="P23" s="344">
        <v>30</v>
      </c>
      <c r="Q23" s="344">
        <v>1</v>
      </c>
      <c r="R23" s="344">
        <v>2</v>
      </c>
      <c r="S23" s="344">
        <v>3</v>
      </c>
      <c r="T23" s="102">
        <v>4</v>
      </c>
      <c r="U23" s="102">
        <v>5</v>
      </c>
      <c r="V23" s="344">
        <v>6</v>
      </c>
      <c r="W23" s="344">
        <v>7</v>
      </c>
      <c r="X23" s="344">
        <v>8</v>
      </c>
      <c r="Y23" s="344">
        <v>9</v>
      </c>
      <c r="Z23" s="344">
        <v>10</v>
      </c>
      <c r="AA23" s="102">
        <v>11</v>
      </c>
      <c r="AB23" s="102">
        <v>12</v>
      </c>
      <c r="AC23" s="344">
        <v>13</v>
      </c>
      <c r="AD23" s="344">
        <v>14</v>
      </c>
      <c r="AE23" s="344">
        <v>15</v>
      </c>
      <c r="AF23" s="344">
        <v>16</v>
      </c>
      <c r="AG23" s="344">
        <v>17</v>
      </c>
      <c r="AH23" s="102">
        <v>18</v>
      </c>
      <c r="AI23" s="102">
        <v>19</v>
      </c>
      <c r="AJ23" s="344">
        <v>20</v>
      </c>
      <c r="AK23" s="344">
        <v>21</v>
      </c>
      <c r="AL23" s="344">
        <v>22</v>
      </c>
      <c r="AM23" s="344">
        <v>23</v>
      </c>
      <c r="AN23" s="344">
        <v>24</v>
      </c>
      <c r="AO23" s="102">
        <v>25</v>
      </c>
      <c r="AP23" s="102">
        <v>26</v>
      </c>
      <c r="AQ23" s="344">
        <v>27</v>
      </c>
      <c r="AR23" s="344">
        <v>28</v>
      </c>
      <c r="AS23" s="344">
        <v>29</v>
      </c>
      <c r="AT23" s="344">
        <v>30</v>
      </c>
      <c r="AU23" s="344">
        <v>31</v>
      </c>
      <c r="AV23" s="102">
        <v>1</v>
      </c>
      <c r="AW23" s="102">
        <v>2</v>
      </c>
    </row>
    <row r="24" spans="1:49" ht="15.75" thickBot="1" x14ac:dyDescent="0.3">
      <c r="A24" s="484"/>
      <c r="B24" s="484"/>
      <c r="C24" s="499"/>
      <c r="D24" s="499"/>
      <c r="E24" s="505"/>
      <c r="F24" s="462"/>
      <c r="G24" s="12" t="s">
        <v>459</v>
      </c>
      <c r="H24" s="330"/>
      <c r="I24" s="291">
        <v>44012</v>
      </c>
      <c r="J24" s="291">
        <v>44016</v>
      </c>
      <c r="K24" s="12"/>
      <c r="L24" s="12"/>
      <c r="M24" s="12"/>
      <c r="N24" s="506">
        <v>5000</v>
      </c>
      <c r="O24" s="443"/>
      <c r="P24" s="443"/>
      <c r="Q24" s="443"/>
      <c r="R24" s="443"/>
      <c r="S24" s="443"/>
      <c r="T24" s="102"/>
      <c r="U24" s="102"/>
      <c r="V24" s="443"/>
      <c r="W24" s="443"/>
      <c r="X24" s="443"/>
      <c r="Y24" s="443"/>
      <c r="Z24" s="443"/>
      <c r="AA24" s="102"/>
      <c r="AB24" s="102"/>
      <c r="AC24" s="295"/>
      <c r="AD24" s="295"/>
      <c r="AE24" s="295"/>
      <c r="AF24" s="295"/>
      <c r="AG24" s="295"/>
      <c r="AH24" s="102"/>
      <c r="AI24" s="102"/>
      <c r="AJ24" s="295"/>
      <c r="AK24" s="295"/>
      <c r="AL24" s="295"/>
      <c r="AM24" s="295"/>
      <c r="AN24" s="295"/>
      <c r="AO24" s="102"/>
      <c r="AP24" s="102"/>
      <c r="AQ24" s="295"/>
      <c r="AR24" s="295"/>
      <c r="AS24" s="295"/>
      <c r="AT24" s="295"/>
      <c r="AU24" s="295"/>
      <c r="AV24" s="102"/>
      <c r="AW24" s="102"/>
    </row>
    <row r="25" spans="1:49" ht="64.5" thickBot="1" x14ac:dyDescent="0.3">
      <c r="A25" s="484"/>
      <c r="B25" s="484"/>
      <c r="C25" s="499"/>
      <c r="D25" s="499"/>
      <c r="E25" s="505"/>
      <c r="F25" s="462"/>
      <c r="G25" s="341" t="s">
        <v>445</v>
      </c>
      <c r="H25" s="353" t="s">
        <v>460</v>
      </c>
      <c r="I25" s="22">
        <v>44012</v>
      </c>
      <c r="J25" s="22">
        <v>44015</v>
      </c>
      <c r="K25" s="350" t="s">
        <v>451</v>
      </c>
      <c r="L25" s="23"/>
      <c r="M25" s="350" t="s">
        <v>461</v>
      </c>
      <c r="N25" s="507"/>
      <c r="O25" s="370"/>
      <c r="P25" s="368"/>
      <c r="Q25" s="368"/>
      <c r="R25" s="368"/>
      <c r="S25" s="368"/>
      <c r="T25" s="369"/>
      <c r="U25" s="369"/>
      <c r="V25" s="370"/>
      <c r="W25" s="370"/>
      <c r="X25" s="370"/>
      <c r="Y25" s="370"/>
      <c r="Z25" s="370"/>
      <c r="AA25" s="369"/>
      <c r="AB25" s="369"/>
      <c r="AC25" s="370"/>
      <c r="AD25" s="370"/>
      <c r="AE25" s="370"/>
      <c r="AF25" s="370"/>
      <c r="AG25" s="370"/>
      <c r="AH25" s="102"/>
      <c r="AI25" s="369"/>
      <c r="AJ25" s="370"/>
      <c r="AK25" s="370"/>
      <c r="AL25" s="370"/>
      <c r="AM25" s="370"/>
      <c r="AN25" s="370"/>
      <c r="AO25" s="102"/>
      <c r="AP25" s="369"/>
      <c r="AQ25" s="370"/>
      <c r="AR25" s="370"/>
      <c r="AS25" s="370"/>
      <c r="AT25" s="370"/>
      <c r="AU25" s="370"/>
      <c r="AV25" s="102"/>
      <c r="AW25" s="369"/>
    </row>
    <row r="26" spans="1:49" ht="15.75" thickBot="1" x14ac:dyDescent="0.3">
      <c r="A26" s="484"/>
      <c r="B26" s="484"/>
      <c r="C26" s="499"/>
      <c r="D26" s="499"/>
      <c r="E26" s="505"/>
      <c r="F26" s="462"/>
      <c r="G26" s="312" t="s">
        <v>462</v>
      </c>
      <c r="H26" s="328" t="s">
        <v>463</v>
      </c>
      <c r="I26" s="36">
        <v>44016</v>
      </c>
      <c r="J26" s="36">
        <v>44016</v>
      </c>
      <c r="K26" s="37"/>
      <c r="L26" s="331"/>
      <c r="M26" s="37"/>
      <c r="N26" s="504"/>
      <c r="O26" s="370"/>
      <c r="P26" s="370"/>
      <c r="Q26" s="370"/>
      <c r="R26" s="370"/>
      <c r="T26" s="368"/>
      <c r="U26" s="369"/>
      <c r="V26" s="370"/>
      <c r="W26" s="370"/>
      <c r="X26" s="370"/>
      <c r="Y26" s="370"/>
      <c r="Z26" s="370"/>
      <c r="AA26" s="369"/>
      <c r="AB26" s="369"/>
      <c r="AC26" s="370"/>
      <c r="AD26" s="370"/>
      <c r="AE26" s="370"/>
      <c r="AF26" s="370"/>
      <c r="AG26" s="370"/>
      <c r="AH26" s="102"/>
      <c r="AI26" s="369"/>
      <c r="AJ26" s="370"/>
      <c r="AK26" s="370"/>
      <c r="AL26" s="370"/>
      <c r="AM26" s="370"/>
      <c r="AN26" s="370"/>
      <c r="AO26" s="102"/>
      <c r="AP26" s="369"/>
      <c r="AQ26" s="370"/>
      <c r="AR26" s="370"/>
      <c r="AS26" s="370"/>
      <c r="AT26" s="370"/>
      <c r="AU26" s="370"/>
      <c r="AV26" s="102"/>
      <c r="AW26" s="369"/>
    </row>
    <row r="27" spans="1:49" ht="15.75" thickBot="1" x14ac:dyDescent="0.3">
      <c r="A27" s="484"/>
      <c r="B27" s="484"/>
      <c r="C27" s="499"/>
      <c r="D27" s="499"/>
      <c r="E27" s="505"/>
      <c r="F27" s="462"/>
      <c r="G27" s="12" t="s">
        <v>443</v>
      </c>
      <c r="H27" s="365" t="s">
        <v>521</v>
      </c>
      <c r="I27" s="291">
        <v>44017</v>
      </c>
      <c r="J27" s="291">
        <v>44041</v>
      </c>
      <c r="K27" s="12"/>
      <c r="L27" s="12"/>
      <c r="M27" s="12"/>
      <c r="N27" s="507"/>
      <c r="O27" s="370"/>
      <c r="P27" s="370"/>
      <c r="Q27" s="370"/>
      <c r="R27" s="370"/>
      <c r="S27" s="370"/>
      <c r="T27" s="369"/>
      <c r="U27" s="369"/>
      <c r="V27" s="370"/>
      <c r="W27" s="370"/>
      <c r="X27" s="370"/>
      <c r="Y27" s="370"/>
      <c r="Z27" s="370"/>
      <c r="AA27" s="369"/>
      <c r="AB27" s="369"/>
      <c r="AC27" s="370"/>
      <c r="AD27" s="370"/>
      <c r="AE27" s="370"/>
      <c r="AF27" s="370"/>
      <c r="AG27" s="370"/>
      <c r="AH27" s="102"/>
      <c r="AI27" s="369"/>
      <c r="AJ27" s="370"/>
      <c r="AK27" s="370"/>
      <c r="AL27" s="370"/>
      <c r="AM27" s="370"/>
      <c r="AN27" s="370"/>
      <c r="AO27" s="102"/>
      <c r="AP27" s="369"/>
      <c r="AQ27" s="370"/>
      <c r="AR27" s="370"/>
      <c r="AS27" s="370"/>
      <c r="AT27" s="370"/>
      <c r="AU27" s="370"/>
      <c r="AV27" s="102"/>
      <c r="AW27" s="369"/>
    </row>
    <row r="28" spans="1:49" ht="15.75" thickBot="1" x14ac:dyDescent="0.3">
      <c r="A28" s="484"/>
      <c r="B28" s="484"/>
      <c r="C28" s="499"/>
      <c r="D28" s="499"/>
      <c r="E28" s="505"/>
      <c r="F28" s="462"/>
      <c r="G28" s="349" t="s">
        <v>482</v>
      </c>
      <c r="H28" s="25"/>
      <c r="I28" s="22"/>
      <c r="J28" s="22"/>
      <c r="K28" s="350"/>
      <c r="L28" s="345"/>
      <c r="M28" s="345"/>
      <c r="N28" s="507"/>
      <c r="O28" s="370"/>
      <c r="P28" s="370"/>
      <c r="Q28" s="370"/>
      <c r="R28" s="370"/>
      <c r="S28" s="370"/>
      <c r="T28" s="369"/>
      <c r="U28" s="369"/>
      <c r="V28" s="370"/>
      <c r="W28" s="370"/>
      <c r="X28" s="370"/>
      <c r="Y28" s="370"/>
      <c r="Z28" s="370"/>
      <c r="AA28" s="369"/>
      <c r="AB28" s="369"/>
      <c r="AC28" s="370"/>
      <c r="AD28" s="370"/>
      <c r="AE28" s="370"/>
      <c r="AF28" s="370"/>
      <c r="AG28" s="370"/>
      <c r="AH28" s="102"/>
      <c r="AI28" s="369"/>
      <c r="AJ28" s="370"/>
      <c r="AK28" s="370"/>
      <c r="AL28" s="370"/>
      <c r="AM28" s="370"/>
      <c r="AN28" s="370"/>
      <c r="AO28" s="102"/>
      <c r="AP28" s="369"/>
      <c r="AQ28" s="370"/>
      <c r="AR28" s="370"/>
      <c r="AS28" s="370"/>
      <c r="AT28" s="370"/>
      <c r="AU28" s="370"/>
      <c r="AV28" s="102"/>
      <c r="AW28" s="369"/>
    </row>
    <row r="29" spans="1:49" ht="26.25" thickBot="1" x14ac:dyDescent="0.3">
      <c r="A29" s="484"/>
      <c r="B29" s="484"/>
      <c r="C29" s="499"/>
      <c r="D29" s="499"/>
      <c r="E29" s="505"/>
      <c r="F29" s="462"/>
      <c r="G29" s="341" t="s">
        <v>488</v>
      </c>
      <c r="H29" s="25" t="s">
        <v>68</v>
      </c>
      <c r="I29" s="22">
        <v>44017</v>
      </c>
      <c r="J29" s="22">
        <v>44022</v>
      </c>
      <c r="K29" s="350" t="s">
        <v>451</v>
      </c>
      <c r="L29" s="345"/>
      <c r="M29" s="345"/>
      <c r="N29" s="507"/>
      <c r="O29" s="370"/>
      <c r="P29" s="370"/>
      <c r="Q29" s="370"/>
      <c r="R29" s="370"/>
      <c r="S29" s="370"/>
      <c r="T29" s="369"/>
      <c r="U29" s="368"/>
      <c r="V29" s="368"/>
      <c r="W29" s="368"/>
      <c r="X29" s="368"/>
      <c r="Y29" s="368"/>
      <c r="Z29" s="370"/>
      <c r="AA29" s="369"/>
      <c r="AB29" s="369"/>
      <c r="AC29" s="370"/>
      <c r="AD29" s="370"/>
      <c r="AE29" s="370"/>
      <c r="AF29" s="370"/>
      <c r="AG29" s="370"/>
      <c r="AH29" s="102"/>
      <c r="AI29" s="369"/>
      <c r="AJ29" s="370"/>
      <c r="AK29" s="370"/>
      <c r="AL29" s="370"/>
      <c r="AM29" s="370"/>
      <c r="AN29" s="370"/>
      <c r="AO29" s="102"/>
      <c r="AP29" s="369"/>
      <c r="AQ29" s="370"/>
      <c r="AR29" s="370"/>
      <c r="AS29" s="370"/>
      <c r="AT29" s="370"/>
      <c r="AU29" s="370"/>
      <c r="AV29" s="102"/>
      <c r="AW29" s="369"/>
    </row>
    <row r="30" spans="1:49" ht="26.25" hidden="1" thickBot="1" x14ac:dyDescent="0.3">
      <c r="A30" s="484"/>
      <c r="B30" s="484"/>
      <c r="C30" s="499"/>
      <c r="D30" s="499"/>
      <c r="E30" s="505"/>
      <c r="F30" s="462"/>
      <c r="G30" s="341" t="s">
        <v>490</v>
      </c>
      <c r="H30" s="25"/>
      <c r="I30" s="22"/>
      <c r="J30" s="22"/>
      <c r="K30" s="350"/>
      <c r="L30" s="345"/>
      <c r="M30" s="345"/>
      <c r="N30" s="507"/>
      <c r="O30" s="370"/>
      <c r="P30" s="370"/>
      <c r="Q30" s="370"/>
      <c r="R30" s="370"/>
      <c r="S30" s="370"/>
      <c r="T30" s="369"/>
      <c r="U30" s="369"/>
      <c r="V30" s="370"/>
      <c r="W30" s="370"/>
      <c r="X30" s="370"/>
      <c r="Y30" s="370"/>
      <c r="Z30" s="370"/>
      <c r="AA30" s="369"/>
      <c r="AB30" s="369"/>
      <c r="AC30" s="370"/>
      <c r="AD30" s="370"/>
      <c r="AE30" s="370"/>
      <c r="AF30" s="370"/>
      <c r="AG30" s="370"/>
      <c r="AH30" s="102"/>
      <c r="AI30" s="369"/>
      <c r="AJ30" s="370"/>
      <c r="AK30" s="370"/>
      <c r="AL30" s="370"/>
      <c r="AM30" s="370"/>
      <c r="AN30" s="370"/>
      <c r="AO30" s="102"/>
      <c r="AP30" s="369"/>
      <c r="AQ30" s="370"/>
      <c r="AR30" s="370"/>
      <c r="AS30" s="370"/>
      <c r="AT30" s="370"/>
      <c r="AU30" s="370"/>
      <c r="AV30" s="102"/>
      <c r="AW30" s="369"/>
    </row>
    <row r="31" spans="1:49" ht="36" customHeight="1" thickBot="1" x14ac:dyDescent="0.3">
      <c r="A31" s="484"/>
      <c r="B31" s="484"/>
      <c r="C31" s="499"/>
      <c r="D31" s="499"/>
      <c r="E31" s="505"/>
      <c r="F31" s="462"/>
      <c r="G31" s="341" t="s">
        <v>489</v>
      </c>
      <c r="H31" s="25" t="s">
        <v>460</v>
      </c>
      <c r="I31" s="22">
        <v>44023</v>
      </c>
      <c r="J31" s="22">
        <v>44026</v>
      </c>
      <c r="K31" s="350"/>
      <c r="L31" s="345"/>
      <c r="M31" s="345"/>
      <c r="N31" s="507"/>
      <c r="O31" s="370"/>
      <c r="P31" s="370"/>
      <c r="Q31" s="370"/>
      <c r="R31" s="370"/>
      <c r="S31" s="370"/>
      <c r="T31" s="369"/>
      <c r="U31" s="369"/>
      <c r="V31" s="370"/>
      <c r="W31" s="370"/>
      <c r="X31" s="370"/>
      <c r="Y31" s="370"/>
      <c r="Z31" s="368"/>
      <c r="AA31" s="368"/>
      <c r="AB31" s="368"/>
      <c r="AC31" s="368"/>
      <c r="AD31" s="370"/>
      <c r="AE31" s="370"/>
      <c r="AF31" s="370"/>
      <c r="AG31" s="370"/>
      <c r="AH31" s="102"/>
      <c r="AI31" s="369"/>
      <c r="AJ31" s="370"/>
      <c r="AK31" s="370"/>
      <c r="AL31" s="370"/>
      <c r="AM31" s="370"/>
      <c r="AN31" s="370"/>
      <c r="AO31" s="102"/>
      <c r="AP31" s="369"/>
      <c r="AQ31" s="370"/>
      <c r="AR31" s="370"/>
      <c r="AS31" s="370"/>
      <c r="AT31" s="370"/>
      <c r="AU31" s="370"/>
      <c r="AV31" s="102"/>
      <c r="AW31" s="369"/>
    </row>
    <row r="32" spans="1:49" ht="26.25" thickBot="1" x14ac:dyDescent="0.3">
      <c r="A32" s="484"/>
      <c r="B32" s="484"/>
      <c r="C32" s="499"/>
      <c r="D32" s="499"/>
      <c r="E32" s="505"/>
      <c r="F32" s="462"/>
      <c r="G32" s="341" t="s">
        <v>491</v>
      </c>
      <c r="H32" s="25" t="s">
        <v>460</v>
      </c>
      <c r="I32" s="22">
        <v>44027</v>
      </c>
      <c r="J32" s="22">
        <v>44030</v>
      </c>
      <c r="K32" s="350"/>
      <c r="L32" s="345"/>
      <c r="M32" s="345"/>
      <c r="N32" s="507"/>
      <c r="O32" s="370"/>
      <c r="P32" s="370"/>
      <c r="Q32" s="370"/>
      <c r="R32" s="370"/>
      <c r="S32" s="370"/>
      <c r="T32" s="369"/>
      <c r="U32" s="369"/>
      <c r="V32" s="370"/>
      <c r="W32" s="370"/>
      <c r="X32" s="370"/>
      <c r="Y32" s="370"/>
      <c r="Z32" s="370"/>
      <c r="AA32" s="369"/>
      <c r="AB32" s="369"/>
      <c r="AC32" s="370"/>
      <c r="AD32" s="368"/>
      <c r="AE32" s="368"/>
      <c r="AF32" s="368"/>
      <c r="AG32" s="368"/>
      <c r="AH32" s="102"/>
      <c r="AI32" s="369"/>
      <c r="AJ32" s="370"/>
      <c r="AK32" s="370"/>
      <c r="AL32" s="370"/>
      <c r="AM32" s="370"/>
      <c r="AN32" s="370"/>
      <c r="AO32" s="102"/>
      <c r="AP32" s="369"/>
      <c r="AQ32" s="370"/>
      <c r="AR32" s="370"/>
      <c r="AS32" s="370"/>
      <c r="AT32" s="370"/>
      <c r="AU32" s="370"/>
      <c r="AV32" s="102"/>
      <c r="AW32" s="369"/>
    </row>
    <row r="33" spans="1:49" ht="15.75" thickBot="1" x14ac:dyDescent="0.3">
      <c r="A33" s="484"/>
      <c r="B33" s="484"/>
      <c r="C33" s="499"/>
      <c r="D33" s="499"/>
      <c r="E33" s="505"/>
      <c r="F33" s="462"/>
      <c r="G33" s="341" t="s">
        <v>494</v>
      </c>
      <c r="H33" s="25" t="s">
        <v>68</v>
      </c>
      <c r="I33" s="22">
        <v>44031</v>
      </c>
      <c r="J33" s="22">
        <v>44037</v>
      </c>
      <c r="K33" s="350"/>
      <c r="L33" s="345"/>
      <c r="M33" s="345"/>
      <c r="N33" s="507"/>
      <c r="O33" s="370"/>
      <c r="P33" s="370"/>
      <c r="Q33" s="370"/>
      <c r="R33" s="370"/>
      <c r="S33" s="370"/>
      <c r="T33" s="369"/>
      <c r="U33" s="369"/>
      <c r="V33" s="370"/>
      <c r="W33" s="370"/>
      <c r="X33" s="370"/>
      <c r="Y33" s="370"/>
      <c r="Z33" s="370"/>
      <c r="AA33" s="369"/>
      <c r="AB33" s="369"/>
      <c r="AC33" s="370"/>
      <c r="AD33" s="370"/>
      <c r="AE33" s="370"/>
      <c r="AF33" s="370"/>
      <c r="AG33" s="370"/>
      <c r="AH33" s="368"/>
      <c r="AI33" s="368"/>
      <c r="AJ33" s="368"/>
      <c r="AK33" s="368"/>
      <c r="AL33" s="368"/>
      <c r="AM33" s="370"/>
      <c r="AN33" s="370"/>
      <c r="AO33" s="102"/>
      <c r="AP33" s="369"/>
      <c r="AQ33" s="370"/>
      <c r="AR33" s="370"/>
      <c r="AS33" s="370"/>
      <c r="AT33" s="370"/>
      <c r="AU33" s="370"/>
      <c r="AV33" s="102"/>
      <c r="AW33" s="369"/>
    </row>
    <row r="34" spans="1:49" ht="26.25" thickBot="1" x14ac:dyDescent="0.3">
      <c r="A34" s="484"/>
      <c r="B34" s="484"/>
      <c r="C34" s="499"/>
      <c r="D34" s="499"/>
      <c r="E34" s="505"/>
      <c r="F34" s="462"/>
      <c r="G34" s="341" t="s">
        <v>492</v>
      </c>
      <c r="H34" s="25" t="s">
        <v>49</v>
      </c>
      <c r="I34" s="22">
        <v>44038</v>
      </c>
      <c r="J34" s="22">
        <v>44039</v>
      </c>
      <c r="K34" s="350"/>
      <c r="L34" s="345"/>
      <c r="M34" s="345"/>
      <c r="N34" s="507"/>
      <c r="O34" s="370"/>
      <c r="P34" s="370"/>
      <c r="Q34" s="370"/>
      <c r="R34" s="370"/>
      <c r="S34" s="370"/>
      <c r="T34" s="369"/>
      <c r="U34" s="369"/>
      <c r="V34" s="370"/>
      <c r="W34" s="370"/>
      <c r="X34" s="370"/>
      <c r="Y34" s="370"/>
      <c r="Z34" s="370"/>
      <c r="AA34" s="369"/>
      <c r="AB34" s="369"/>
      <c r="AC34" s="370"/>
      <c r="AD34" s="370"/>
      <c r="AE34" s="370"/>
      <c r="AF34" s="370"/>
      <c r="AG34" s="370"/>
      <c r="AH34" s="102"/>
      <c r="AI34" s="369"/>
      <c r="AJ34" s="370"/>
      <c r="AK34" s="370"/>
      <c r="AL34" s="370"/>
      <c r="AM34" s="368"/>
      <c r="AN34" s="368"/>
      <c r="AO34" s="102"/>
      <c r="AP34" s="369"/>
      <c r="AQ34" s="370"/>
      <c r="AR34" s="370"/>
      <c r="AS34" s="370"/>
      <c r="AT34" s="370"/>
      <c r="AU34" s="370"/>
      <c r="AV34" s="102"/>
      <c r="AW34" s="369"/>
    </row>
    <row r="35" spans="1:49" ht="15.75" hidden="1" thickBot="1" x14ac:dyDescent="0.3">
      <c r="A35" s="484"/>
      <c r="B35" s="484"/>
      <c r="C35" s="499"/>
      <c r="D35" s="499"/>
      <c r="E35" s="505"/>
      <c r="F35" s="462"/>
      <c r="G35" s="341" t="s">
        <v>493</v>
      </c>
      <c r="H35" s="25"/>
      <c r="I35" s="22"/>
      <c r="J35" s="22"/>
      <c r="K35" s="350"/>
      <c r="L35" s="345"/>
      <c r="M35" s="345"/>
      <c r="N35" s="507"/>
      <c r="O35" s="370"/>
      <c r="P35" s="370"/>
      <c r="Q35" s="370"/>
      <c r="R35" s="370"/>
      <c r="S35" s="370"/>
      <c r="T35" s="369"/>
      <c r="U35" s="369"/>
      <c r="V35" s="370"/>
      <c r="W35" s="370"/>
      <c r="X35" s="370"/>
      <c r="Y35" s="370"/>
      <c r="Z35" s="370"/>
      <c r="AA35" s="369"/>
      <c r="AB35" s="369"/>
      <c r="AC35" s="370"/>
      <c r="AD35" s="370"/>
      <c r="AE35" s="370"/>
      <c r="AF35" s="370"/>
      <c r="AG35" s="370"/>
      <c r="AH35" s="102"/>
      <c r="AI35" s="369"/>
      <c r="AJ35" s="370"/>
      <c r="AK35" s="370"/>
      <c r="AL35" s="370"/>
      <c r="AM35" s="370"/>
      <c r="AN35" s="370"/>
      <c r="AO35" s="102"/>
      <c r="AP35" s="369"/>
      <c r="AQ35" s="370"/>
      <c r="AR35" s="370"/>
      <c r="AS35" s="370"/>
      <c r="AT35" s="370"/>
      <c r="AU35" s="370"/>
      <c r="AV35" s="102"/>
      <c r="AW35" s="369"/>
    </row>
    <row r="36" spans="1:49" ht="15.75" hidden="1" thickBot="1" x14ac:dyDescent="0.3">
      <c r="A36" s="484"/>
      <c r="B36" s="484"/>
      <c r="C36" s="499"/>
      <c r="D36" s="499"/>
      <c r="E36" s="505"/>
      <c r="F36" s="462"/>
      <c r="G36" s="341" t="s">
        <v>495</v>
      </c>
      <c r="H36" s="25"/>
      <c r="I36" s="22"/>
      <c r="J36" s="22"/>
      <c r="K36" s="350"/>
      <c r="L36" s="345"/>
      <c r="M36" s="345"/>
      <c r="N36" s="507"/>
      <c r="O36" s="370"/>
      <c r="P36" s="370"/>
      <c r="Q36" s="370"/>
      <c r="R36" s="370"/>
      <c r="S36" s="370"/>
      <c r="T36" s="369"/>
      <c r="U36" s="369"/>
      <c r="V36" s="370"/>
      <c r="W36" s="370"/>
      <c r="X36" s="370"/>
      <c r="Y36" s="370"/>
      <c r="Z36" s="370"/>
      <c r="AA36" s="369"/>
      <c r="AB36" s="369"/>
      <c r="AC36" s="370"/>
      <c r="AD36" s="370"/>
      <c r="AE36" s="370"/>
      <c r="AF36" s="370"/>
      <c r="AG36" s="370"/>
      <c r="AH36" s="102"/>
      <c r="AI36" s="369"/>
      <c r="AJ36" s="370"/>
      <c r="AK36" s="370"/>
      <c r="AL36" s="370"/>
      <c r="AM36" s="370"/>
      <c r="AN36" s="370"/>
      <c r="AO36" s="102"/>
      <c r="AP36" s="369"/>
      <c r="AQ36" s="370"/>
      <c r="AR36" s="370"/>
      <c r="AS36" s="370"/>
      <c r="AT36" s="370"/>
      <c r="AU36" s="370"/>
      <c r="AV36" s="102"/>
      <c r="AW36" s="369"/>
    </row>
    <row r="37" spans="1:49" ht="15.75" hidden="1" thickBot="1" x14ac:dyDescent="0.3">
      <c r="A37" s="484"/>
      <c r="B37" s="484"/>
      <c r="C37" s="499"/>
      <c r="D37" s="499"/>
      <c r="E37" s="505"/>
      <c r="F37" s="462"/>
      <c r="G37" s="341" t="s">
        <v>496</v>
      </c>
      <c r="H37" s="25"/>
      <c r="I37" s="22"/>
      <c r="J37" s="22"/>
      <c r="K37" s="350"/>
      <c r="L37" s="345"/>
      <c r="M37" s="345"/>
      <c r="N37" s="507"/>
      <c r="O37" s="370"/>
      <c r="P37" s="370"/>
      <c r="Q37" s="370"/>
      <c r="R37" s="370"/>
      <c r="S37" s="370"/>
      <c r="T37" s="369"/>
      <c r="U37" s="369"/>
      <c r="V37" s="370"/>
      <c r="W37" s="370"/>
      <c r="X37" s="370"/>
      <c r="Y37" s="370"/>
      <c r="Z37" s="370"/>
      <c r="AA37" s="369"/>
      <c r="AB37" s="369"/>
      <c r="AC37" s="370"/>
      <c r="AD37" s="370"/>
      <c r="AE37" s="370"/>
      <c r="AF37" s="370"/>
      <c r="AG37" s="370"/>
      <c r="AH37" s="102"/>
      <c r="AI37" s="369"/>
      <c r="AJ37" s="370"/>
      <c r="AK37" s="370"/>
      <c r="AL37" s="370"/>
      <c r="AM37" s="370"/>
      <c r="AN37" s="370"/>
      <c r="AO37" s="102"/>
      <c r="AP37" s="369"/>
      <c r="AQ37" s="370"/>
      <c r="AR37" s="370"/>
      <c r="AS37" s="370"/>
      <c r="AT37" s="370"/>
      <c r="AU37" s="370"/>
      <c r="AV37" s="102"/>
      <c r="AW37" s="369"/>
    </row>
    <row r="38" spans="1:49" ht="57.6" customHeight="1" thickBot="1" x14ac:dyDescent="0.3">
      <c r="A38" s="484"/>
      <c r="B38" s="484"/>
      <c r="C38" s="499"/>
      <c r="D38" s="499"/>
      <c r="E38" s="505"/>
      <c r="F38" s="462"/>
      <c r="G38" s="341" t="s">
        <v>483</v>
      </c>
      <c r="H38" s="25" t="s">
        <v>497</v>
      </c>
      <c r="I38" s="22">
        <v>44040</v>
      </c>
      <c r="J38" s="22">
        <v>44040</v>
      </c>
      <c r="K38" s="350" t="s">
        <v>451</v>
      </c>
      <c r="L38" s="345"/>
      <c r="M38" s="345"/>
      <c r="N38" s="507"/>
      <c r="O38" s="370"/>
      <c r="P38" s="370"/>
      <c r="Q38" s="370"/>
      <c r="R38" s="370"/>
      <c r="S38" s="370"/>
      <c r="T38" s="369"/>
      <c r="U38" s="369"/>
      <c r="V38" s="370"/>
      <c r="W38" s="370"/>
      <c r="X38" s="370"/>
      <c r="Y38" s="370"/>
      <c r="Z38" s="370"/>
      <c r="AA38" s="369"/>
      <c r="AB38" s="369"/>
      <c r="AC38" s="370"/>
      <c r="AD38" s="370"/>
      <c r="AE38" s="370"/>
      <c r="AF38" s="370"/>
      <c r="AG38" s="370"/>
      <c r="AH38" s="102"/>
      <c r="AI38" s="369"/>
      <c r="AJ38" s="370"/>
      <c r="AK38" s="370"/>
      <c r="AL38" s="370"/>
      <c r="AM38" s="370"/>
      <c r="AN38" s="370"/>
      <c r="AO38" s="368"/>
      <c r="AP38" s="369"/>
      <c r="AQ38" s="370"/>
      <c r="AR38" s="370"/>
      <c r="AS38" s="370"/>
      <c r="AT38" s="370"/>
      <c r="AU38" s="370"/>
      <c r="AV38" s="102"/>
      <c r="AW38" s="369"/>
    </row>
    <row r="39" spans="1:49" ht="87.6" customHeight="1" thickBot="1" x14ac:dyDescent="0.3">
      <c r="A39" s="484"/>
      <c r="B39" s="484"/>
      <c r="C39" s="499"/>
      <c r="D39" s="499"/>
      <c r="E39" s="505"/>
      <c r="F39" s="462"/>
      <c r="G39" s="349" t="s">
        <v>484</v>
      </c>
      <c r="H39" s="25" t="s">
        <v>497</v>
      </c>
      <c r="I39" s="22">
        <v>44041</v>
      </c>
      <c r="J39" s="22">
        <v>44041</v>
      </c>
      <c r="K39" s="350" t="s">
        <v>451</v>
      </c>
      <c r="L39" s="345"/>
      <c r="M39" s="29"/>
      <c r="N39" s="507"/>
      <c r="O39" s="370"/>
      <c r="P39" s="370"/>
      <c r="Q39" s="370"/>
      <c r="R39" s="370"/>
      <c r="S39" s="370"/>
      <c r="T39" s="369"/>
      <c r="U39" s="369"/>
      <c r="V39" s="370"/>
      <c r="W39" s="370"/>
      <c r="X39" s="370"/>
      <c r="Y39" s="370"/>
      <c r="Z39" s="370"/>
      <c r="AA39" s="369"/>
      <c r="AB39" s="369"/>
      <c r="AC39" s="370"/>
      <c r="AD39" s="370"/>
      <c r="AE39" s="370"/>
      <c r="AF39" s="370"/>
      <c r="AG39" s="370"/>
      <c r="AH39" s="102"/>
      <c r="AI39" s="369"/>
      <c r="AJ39" s="370"/>
      <c r="AK39" s="370"/>
      <c r="AL39" s="370"/>
      <c r="AM39" s="370"/>
      <c r="AN39" s="370"/>
      <c r="AO39" s="102"/>
      <c r="AP39" s="368"/>
      <c r="AR39" s="370"/>
      <c r="AS39" s="370"/>
      <c r="AT39" s="370"/>
      <c r="AU39" s="370"/>
      <c r="AV39" s="102"/>
      <c r="AW39" s="369"/>
    </row>
    <row r="40" spans="1:49" ht="26.25" thickBot="1" x14ac:dyDescent="0.3">
      <c r="A40" s="484"/>
      <c r="B40" s="484"/>
      <c r="C40" s="499"/>
      <c r="D40" s="499"/>
      <c r="E40" s="505"/>
      <c r="F40" s="462"/>
      <c r="G40" s="349" t="s">
        <v>485</v>
      </c>
      <c r="H40" s="346" t="s">
        <v>498</v>
      </c>
      <c r="I40" s="22">
        <v>44039</v>
      </c>
      <c r="J40" s="22">
        <v>44040</v>
      </c>
      <c r="K40" s="350" t="s">
        <v>451</v>
      </c>
      <c r="L40" s="345"/>
      <c r="M40" s="29"/>
      <c r="N40" s="507"/>
      <c r="O40" s="370"/>
      <c r="P40" s="370"/>
      <c r="Q40" s="370"/>
      <c r="R40" s="370"/>
      <c r="S40" s="370"/>
      <c r="T40" s="369"/>
      <c r="U40" s="369"/>
      <c r="V40" s="370"/>
      <c r="W40" s="370"/>
      <c r="X40" s="370"/>
      <c r="Y40" s="370"/>
      <c r="Z40" s="370"/>
      <c r="AA40" s="369"/>
      <c r="AB40" s="369"/>
      <c r="AC40" s="370"/>
      <c r="AD40" s="370"/>
      <c r="AE40" s="370"/>
      <c r="AF40" s="370"/>
      <c r="AG40" s="370"/>
      <c r="AH40" s="369"/>
      <c r="AI40" s="369"/>
      <c r="AJ40" s="370"/>
      <c r="AK40" s="370"/>
      <c r="AL40" s="370"/>
      <c r="AM40" s="370"/>
      <c r="AN40" s="370"/>
      <c r="AO40" s="102"/>
      <c r="AP40" s="369"/>
      <c r="AQ40" s="368"/>
      <c r="AR40" s="368"/>
      <c r="AS40" s="370"/>
      <c r="AT40" s="370"/>
      <c r="AU40" s="370"/>
      <c r="AV40" s="102"/>
      <c r="AW40" s="369"/>
    </row>
    <row r="41" spans="1:49" ht="26.25" thickBot="1" x14ac:dyDescent="0.3">
      <c r="A41" s="484"/>
      <c r="B41" s="484"/>
      <c r="C41" s="499"/>
      <c r="D41" s="499"/>
      <c r="E41" s="505"/>
      <c r="F41" s="462"/>
      <c r="G41" s="349" t="s">
        <v>486</v>
      </c>
      <c r="H41" s="346" t="s">
        <v>450</v>
      </c>
      <c r="I41" s="22">
        <v>44041</v>
      </c>
      <c r="J41" s="22">
        <v>44041</v>
      </c>
      <c r="K41" s="350" t="s">
        <v>451</v>
      </c>
      <c r="L41" s="345"/>
      <c r="M41" s="345"/>
      <c r="N41" s="507"/>
      <c r="O41" s="370"/>
      <c r="P41" s="370"/>
      <c r="Q41" s="370"/>
      <c r="R41" s="370"/>
      <c r="S41" s="370"/>
      <c r="T41" s="369"/>
      <c r="U41" s="369"/>
      <c r="V41" s="370"/>
      <c r="W41" s="370"/>
      <c r="X41" s="370"/>
      <c r="Y41" s="370"/>
      <c r="Z41" s="370"/>
      <c r="AA41" s="369"/>
      <c r="AB41" s="369"/>
      <c r="AC41" s="370"/>
      <c r="AD41" s="370"/>
      <c r="AE41" s="370"/>
      <c r="AF41" s="370"/>
      <c r="AG41" s="370"/>
      <c r="AH41" s="369"/>
      <c r="AI41" s="369"/>
      <c r="AJ41" s="370"/>
      <c r="AK41" s="370"/>
      <c r="AL41" s="370"/>
      <c r="AM41" s="370"/>
      <c r="AN41" s="370"/>
      <c r="AO41" s="102"/>
      <c r="AP41" s="369"/>
      <c r="AQ41" s="370"/>
      <c r="AR41" s="370"/>
      <c r="AS41" s="368"/>
      <c r="AT41" s="370"/>
      <c r="AU41" s="370"/>
      <c r="AV41" s="102"/>
      <c r="AW41" s="369"/>
    </row>
    <row r="42" spans="1:49" ht="26.25" thickBot="1" x14ac:dyDescent="0.3">
      <c r="A42" s="485"/>
      <c r="B42" s="485"/>
      <c r="C42" s="500"/>
      <c r="D42" s="500"/>
      <c r="E42" s="505"/>
      <c r="F42" s="462"/>
      <c r="G42" s="349" t="s">
        <v>487</v>
      </c>
      <c r="H42" s="346" t="s">
        <v>450</v>
      </c>
      <c r="I42" s="22">
        <v>44041</v>
      </c>
      <c r="J42" s="22">
        <v>44041</v>
      </c>
      <c r="K42" s="350" t="s">
        <v>451</v>
      </c>
      <c r="L42" s="345"/>
      <c r="M42" s="29"/>
      <c r="N42" s="507"/>
      <c r="O42" s="370"/>
      <c r="P42" s="370"/>
      <c r="Q42" s="370"/>
      <c r="R42" s="370"/>
      <c r="S42" s="370"/>
      <c r="T42" s="369"/>
      <c r="U42" s="369"/>
      <c r="V42" s="370"/>
      <c r="W42" s="370"/>
      <c r="X42" s="370"/>
      <c r="Y42" s="370"/>
      <c r="Z42" s="370"/>
      <c r="AA42" s="369"/>
      <c r="AB42" s="369"/>
      <c r="AC42" s="370"/>
      <c r="AD42" s="370"/>
      <c r="AE42" s="370"/>
      <c r="AF42" s="370"/>
      <c r="AG42" s="370"/>
      <c r="AH42" s="369"/>
      <c r="AI42" s="369"/>
      <c r="AJ42" s="370"/>
      <c r="AK42" s="370"/>
      <c r="AL42" s="370"/>
      <c r="AM42" s="370"/>
      <c r="AN42" s="370"/>
      <c r="AO42" s="102"/>
      <c r="AP42" s="369"/>
      <c r="AQ42" s="370"/>
      <c r="AR42" s="370"/>
      <c r="AS42" s="368"/>
      <c r="AT42" s="370"/>
      <c r="AU42" s="370"/>
      <c r="AV42" s="102"/>
      <c r="AW42" s="369"/>
    </row>
    <row r="43" spans="1:49" ht="15.75" thickBot="1" x14ac:dyDescent="0.3">
      <c r="A43" s="333"/>
      <c r="B43" s="333"/>
      <c r="C43" s="333"/>
      <c r="D43" s="333"/>
      <c r="E43" s="333"/>
      <c r="F43" s="496" t="s">
        <v>452</v>
      </c>
      <c r="G43" s="497"/>
      <c r="H43" s="333"/>
      <c r="I43" s="334"/>
      <c r="J43" s="80">
        <v>44042</v>
      </c>
      <c r="K43" s="335"/>
      <c r="L43" s="336"/>
      <c r="M43" s="335"/>
      <c r="N43" s="461"/>
      <c r="O43" s="370"/>
      <c r="P43" s="370"/>
      <c r="Q43" s="370"/>
      <c r="R43" s="370"/>
      <c r="S43" s="370"/>
      <c r="T43" s="369"/>
      <c r="U43" s="369"/>
      <c r="V43" s="370"/>
      <c r="W43" s="370"/>
      <c r="X43" s="370"/>
      <c r="Y43" s="370"/>
      <c r="Z43" s="370"/>
      <c r="AA43" s="369"/>
      <c r="AB43" s="369"/>
      <c r="AC43" s="370"/>
      <c r="AD43" s="370"/>
      <c r="AE43" s="370"/>
      <c r="AF43" s="370"/>
      <c r="AG43" s="370"/>
      <c r="AH43" s="369"/>
      <c r="AI43" s="369"/>
      <c r="AJ43" s="370"/>
      <c r="AK43" s="370"/>
      <c r="AL43" s="370"/>
      <c r="AM43" s="370"/>
      <c r="AN43" s="370"/>
      <c r="AO43" s="102"/>
      <c r="AP43" s="369"/>
      <c r="AQ43" s="370"/>
      <c r="AR43" s="370"/>
      <c r="AS43" s="370"/>
      <c r="AT43" s="368"/>
      <c r="AU43" s="370"/>
      <c r="AV43" s="102"/>
      <c r="AW43" s="369"/>
    </row>
    <row r="45" spans="1:49" ht="15.75" thickBot="1" x14ac:dyDescent="0.3"/>
    <row r="46" spans="1:49" ht="15.75" thickBot="1" x14ac:dyDescent="0.3">
      <c r="A46" s="470" t="s">
        <v>478</v>
      </c>
      <c r="B46" s="471"/>
      <c r="C46" s="471"/>
      <c r="D46" s="471"/>
      <c r="E46" s="472"/>
      <c r="F46" s="473" t="s">
        <v>540</v>
      </c>
      <c r="G46" s="474"/>
      <c r="H46" s="474"/>
      <c r="I46" s="474"/>
      <c r="J46" s="474"/>
      <c r="K46" s="474"/>
      <c r="L46" s="474"/>
      <c r="M46" s="474"/>
      <c r="N46" s="474"/>
      <c r="O46" s="523" t="s">
        <v>347</v>
      </c>
      <c r="P46" s="523"/>
      <c r="Q46" s="524" t="s">
        <v>12</v>
      </c>
      <c r="R46" s="525"/>
      <c r="S46" s="525"/>
      <c r="T46" s="525"/>
      <c r="U46" s="525"/>
      <c r="V46" s="525"/>
      <c r="W46" s="525"/>
      <c r="X46" s="525"/>
      <c r="Y46" s="525"/>
      <c r="Z46" s="525"/>
      <c r="AA46" s="525"/>
      <c r="AB46" s="525"/>
      <c r="AC46" s="525"/>
      <c r="AD46" s="525"/>
      <c r="AE46" s="525"/>
      <c r="AF46" s="525"/>
      <c r="AG46" s="525"/>
      <c r="AH46" s="525"/>
      <c r="AI46" s="525"/>
      <c r="AJ46" s="525"/>
      <c r="AK46" s="525"/>
      <c r="AL46" s="525"/>
      <c r="AM46" s="525"/>
      <c r="AN46" s="525"/>
      <c r="AO46" s="525"/>
      <c r="AP46" s="525"/>
      <c r="AQ46" s="525"/>
      <c r="AR46" s="525"/>
      <c r="AS46" s="525"/>
      <c r="AT46" s="525"/>
      <c r="AU46" s="526"/>
      <c r="AV46" s="371" t="s">
        <v>349</v>
      </c>
      <c r="AW46" s="372"/>
    </row>
    <row r="47" spans="1:49" ht="39" thickBot="1" x14ac:dyDescent="0.3">
      <c r="A47" s="308" t="s">
        <v>455</v>
      </c>
      <c r="B47" s="309" t="s">
        <v>456</v>
      </c>
      <c r="C47" s="309" t="s">
        <v>25</v>
      </c>
      <c r="D47" s="310" t="s">
        <v>26</v>
      </c>
      <c r="E47" s="342"/>
      <c r="F47" s="342" t="s">
        <v>28</v>
      </c>
      <c r="G47" s="342" t="s">
        <v>29</v>
      </c>
      <c r="H47" s="96" t="s">
        <v>30</v>
      </c>
      <c r="I47" s="342" t="s">
        <v>31</v>
      </c>
      <c r="J47" s="342" t="s">
        <v>32</v>
      </c>
      <c r="K47" s="342" t="s">
        <v>33</v>
      </c>
      <c r="L47" s="342" t="s">
        <v>34</v>
      </c>
      <c r="M47" s="342" t="s">
        <v>476</v>
      </c>
      <c r="N47" s="292" t="s">
        <v>36</v>
      </c>
      <c r="O47" s="100" t="s">
        <v>4</v>
      </c>
      <c r="P47" s="100" t="s">
        <v>5</v>
      </c>
      <c r="Q47" s="100" t="s">
        <v>5</v>
      </c>
      <c r="R47" s="100" t="s">
        <v>0</v>
      </c>
      <c r="S47" s="100" t="s">
        <v>1</v>
      </c>
      <c r="T47" s="339" t="s">
        <v>2</v>
      </c>
      <c r="U47" s="340" t="s">
        <v>3</v>
      </c>
      <c r="V47" s="100" t="s">
        <v>4</v>
      </c>
      <c r="W47" s="100" t="s">
        <v>5</v>
      </c>
      <c r="X47" s="100" t="s">
        <v>5</v>
      </c>
      <c r="Y47" s="100" t="s">
        <v>0</v>
      </c>
      <c r="Z47" s="100" t="s">
        <v>1</v>
      </c>
      <c r="AA47" s="339" t="s">
        <v>2</v>
      </c>
      <c r="AB47" s="340" t="s">
        <v>3</v>
      </c>
      <c r="AC47" s="100" t="s">
        <v>4</v>
      </c>
      <c r="AD47" s="100" t="s">
        <v>5</v>
      </c>
      <c r="AE47" s="100" t="s">
        <v>5</v>
      </c>
      <c r="AF47" s="100" t="s">
        <v>0</v>
      </c>
      <c r="AG47" s="100" t="s">
        <v>1</v>
      </c>
      <c r="AH47" s="339" t="s">
        <v>2</v>
      </c>
      <c r="AI47" s="340" t="s">
        <v>3</v>
      </c>
      <c r="AJ47" s="100" t="s">
        <v>4</v>
      </c>
      <c r="AK47" s="100" t="s">
        <v>5</v>
      </c>
      <c r="AL47" s="100" t="s">
        <v>5</v>
      </c>
      <c r="AM47" s="100" t="s">
        <v>0</v>
      </c>
      <c r="AN47" s="100" t="s">
        <v>1</v>
      </c>
      <c r="AO47" s="339" t="s">
        <v>2</v>
      </c>
      <c r="AP47" s="102" t="s">
        <v>3</v>
      </c>
      <c r="AQ47" s="100" t="s">
        <v>4</v>
      </c>
      <c r="AR47" s="100" t="s">
        <v>5</v>
      </c>
      <c r="AS47" s="100" t="s">
        <v>5</v>
      </c>
      <c r="AT47" s="100" t="s">
        <v>0</v>
      </c>
      <c r="AU47" s="100" t="s">
        <v>1</v>
      </c>
      <c r="AV47" s="339" t="s">
        <v>2</v>
      </c>
      <c r="AW47" s="102" t="s">
        <v>3</v>
      </c>
    </row>
    <row r="48" spans="1:49" ht="15.75" thickBot="1" x14ac:dyDescent="0.3">
      <c r="A48" s="483">
        <v>45082</v>
      </c>
      <c r="B48" s="483"/>
      <c r="C48" s="498" t="s">
        <v>39</v>
      </c>
      <c r="D48" s="498" t="s">
        <v>40</v>
      </c>
      <c r="E48" s="486" t="s">
        <v>122</v>
      </c>
      <c r="F48" s="501" t="s">
        <v>507</v>
      </c>
      <c r="G48" s="352"/>
      <c r="H48" s="347" t="s">
        <v>479</v>
      </c>
      <c r="I48" s="9">
        <v>44012</v>
      </c>
      <c r="J48" s="10">
        <v>44042</v>
      </c>
      <c r="K48" s="348"/>
      <c r="L48" s="351"/>
      <c r="M48" s="351"/>
      <c r="N48" s="85"/>
      <c r="O48" s="344">
        <v>29</v>
      </c>
      <c r="P48" s="344">
        <v>30</v>
      </c>
      <c r="Q48" s="344">
        <v>1</v>
      </c>
      <c r="R48" s="344">
        <v>2</v>
      </c>
      <c r="S48" s="344">
        <v>3</v>
      </c>
      <c r="T48" s="102">
        <v>4</v>
      </c>
      <c r="U48" s="102">
        <v>5</v>
      </c>
      <c r="V48" s="344">
        <v>6</v>
      </c>
      <c r="W48" s="344">
        <v>7</v>
      </c>
      <c r="X48" s="344">
        <v>8</v>
      </c>
      <c r="Y48" s="344">
        <v>9</v>
      </c>
      <c r="Z48" s="344">
        <v>10</v>
      </c>
      <c r="AA48" s="102">
        <v>11</v>
      </c>
      <c r="AB48" s="102">
        <v>12</v>
      </c>
      <c r="AC48" s="344">
        <v>13</v>
      </c>
      <c r="AD48" s="344">
        <v>14</v>
      </c>
      <c r="AE48" s="344">
        <v>15</v>
      </c>
      <c r="AF48" s="344">
        <v>16</v>
      </c>
      <c r="AG48" s="344">
        <v>17</v>
      </c>
      <c r="AH48" s="102">
        <v>18</v>
      </c>
      <c r="AI48" s="102">
        <v>19</v>
      </c>
      <c r="AJ48" s="344">
        <v>20</v>
      </c>
      <c r="AK48" s="344">
        <v>21</v>
      </c>
      <c r="AL48" s="344">
        <v>22</v>
      </c>
      <c r="AM48" s="344">
        <v>23</v>
      </c>
      <c r="AN48" s="344">
        <v>24</v>
      </c>
      <c r="AO48" s="102">
        <v>25</v>
      </c>
      <c r="AP48" s="102">
        <v>26</v>
      </c>
      <c r="AQ48" s="344">
        <v>27</v>
      </c>
      <c r="AR48" s="344">
        <v>28</v>
      </c>
      <c r="AS48" s="344">
        <v>29</v>
      </c>
      <c r="AT48" s="344">
        <v>30</v>
      </c>
      <c r="AU48" s="344">
        <v>31</v>
      </c>
      <c r="AV48" s="102">
        <v>1</v>
      </c>
      <c r="AW48" s="102">
        <v>2</v>
      </c>
    </row>
    <row r="49" spans="1:75" ht="15.75" thickBot="1" x14ac:dyDescent="0.3">
      <c r="A49" s="484"/>
      <c r="B49" s="484"/>
      <c r="C49" s="499"/>
      <c r="D49" s="499"/>
      <c r="E49" s="487"/>
      <c r="F49" s="615"/>
      <c r="G49" s="12" t="s">
        <v>37</v>
      </c>
      <c r="H49" s="330" t="s">
        <v>472</v>
      </c>
      <c r="I49" s="291">
        <v>44012</v>
      </c>
      <c r="J49" s="291">
        <v>44018</v>
      </c>
      <c r="K49" s="12"/>
      <c r="L49" s="12"/>
      <c r="M49" s="12"/>
      <c r="N49" s="506">
        <v>5000</v>
      </c>
      <c r="O49" s="295"/>
      <c r="P49" s="295"/>
      <c r="Q49" s="295"/>
      <c r="R49" s="295"/>
      <c r="S49" s="295"/>
      <c r="T49" s="102"/>
      <c r="U49" s="102"/>
      <c r="V49" s="295"/>
      <c r="W49" s="295"/>
      <c r="X49" s="295"/>
      <c r="Y49" s="295"/>
      <c r="Z49" s="295"/>
      <c r="AA49" s="102"/>
      <c r="AB49" s="102"/>
      <c r="AC49" s="295"/>
      <c r="AD49" s="295"/>
      <c r="AE49" s="295"/>
      <c r="AF49" s="295"/>
      <c r="AG49" s="295"/>
      <c r="AH49" s="102"/>
      <c r="AI49" s="102"/>
      <c r="AJ49" s="295"/>
      <c r="AK49" s="295"/>
      <c r="AL49" s="295"/>
      <c r="AM49" s="295"/>
      <c r="AN49" s="295"/>
      <c r="AO49" s="102"/>
      <c r="AP49" s="102"/>
      <c r="AQ49" s="295"/>
      <c r="AR49" s="295"/>
      <c r="AS49" s="295"/>
      <c r="AT49" s="295"/>
      <c r="AU49" s="295"/>
      <c r="AV49" s="102"/>
      <c r="AW49" s="102"/>
    </row>
    <row r="50" spans="1:75" ht="64.5" thickBot="1" x14ac:dyDescent="0.3">
      <c r="A50" s="484"/>
      <c r="B50" s="484"/>
      <c r="C50" s="499"/>
      <c r="D50" s="499"/>
      <c r="E50" s="487"/>
      <c r="F50" s="503"/>
      <c r="G50" s="363" t="s">
        <v>500</v>
      </c>
      <c r="H50" s="360" t="s">
        <v>454</v>
      </c>
      <c r="I50" s="22">
        <v>44012</v>
      </c>
      <c r="J50" s="22">
        <v>44015</v>
      </c>
      <c r="K50" s="362" t="s">
        <v>505</v>
      </c>
      <c r="L50" s="23"/>
      <c r="M50" s="361" t="s">
        <v>461</v>
      </c>
      <c r="N50" s="504"/>
      <c r="O50" s="295"/>
      <c r="P50" s="368"/>
      <c r="Q50" s="368"/>
      <c r="R50" s="368"/>
      <c r="S50" s="368"/>
      <c r="T50" s="369"/>
      <c r="U50" s="369"/>
      <c r="V50" s="370"/>
      <c r="W50" s="370"/>
      <c r="X50" s="370"/>
      <c r="Y50" s="370"/>
      <c r="Z50" s="370"/>
      <c r="AA50" s="369"/>
      <c r="AB50" s="369"/>
      <c r="AC50" s="370"/>
      <c r="AD50" s="370"/>
      <c r="AE50" s="370"/>
      <c r="AF50" s="370"/>
      <c r="AG50" s="370"/>
      <c r="AH50" s="102"/>
      <c r="AI50" s="369"/>
      <c r="AJ50" s="370"/>
      <c r="AK50" s="370"/>
      <c r="AL50" s="370"/>
      <c r="AM50" s="370"/>
      <c r="AN50" s="370"/>
      <c r="AO50" s="102"/>
      <c r="AP50" s="369"/>
      <c r="AQ50" s="370"/>
      <c r="AR50" s="370"/>
      <c r="AS50" s="370"/>
      <c r="AT50" s="370"/>
      <c r="AU50" s="370"/>
      <c r="AV50" s="102"/>
      <c r="AW50" s="369"/>
    </row>
    <row r="51" spans="1:75" ht="39" thickBot="1" x14ac:dyDescent="0.3">
      <c r="A51" s="484"/>
      <c r="B51" s="484"/>
      <c r="C51" s="499"/>
      <c r="D51" s="499"/>
      <c r="E51" s="487"/>
      <c r="F51" s="503"/>
      <c r="G51" s="363" t="s">
        <v>501</v>
      </c>
      <c r="H51" s="360" t="s">
        <v>450</v>
      </c>
      <c r="I51" s="22">
        <v>44018</v>
      </c>
      <c r="J51" s="22">
        <v>44018</v>
      </c>
      <c r="K51" s="362" t="s">
        <v>505</v>
      </c>
      <c r="L51" s="23"/>
      <c r="M51" s="361" t="s">
        <v>470</v>
      </c>
      <c r="N51" s="504"/>
      <c r="O51" s="370"/>
      <c r="P51" s="370"/>
      <c r="Q51" s="370"/>
      <c r="R51" s="370"/>
      <c r="S51" s="370"/>
      <c r="T51" s="369"/>
      <c r="U51" s="369"/>
      <c r="V51" s="368"/>
      <c r="W51" s="370"/>
      <c r="X51" s="370"/>
      <c r="Y51" s="370"/>
      <c r="Z51" s="370"/>
      <c r="AA51" s="369"/>
      <c r="AB51" s="369"/>
      <c r="AC51" s="370"/>
      <c r="AD51" s="370"/>
      <c r="AE51" s="370"/>
      <c r="AF51" s="370"/>
      <c r="AG51" s="370"/>
      <c r="AH51" s="102"/>
      <c r="AI51" s="369"/>
      <c r="AJ51" s="370"/>
      <c r="AK51" s="370"/>
      <c r="AL51" s="370"/>
      <c r="AM51" s="370"/>
      <c r="AN51" s="370"/>
      <c r="AO51" s="102"/>
      <c r="AP51" s="369"/>
      <c r="AQ51" s="370"/>
      <c r="AR51" s="370"/>
      <c r="AS51" s="370"/>
      <c r="AT51" s="370"/>
      <c r="AU51" s="370"/>
      <c r="AV51" s="102"/>
      <c r="AW51" s="369"/>
    </row>
    <row r="52" spans="1:75" ht="15.75" thickBot="1" x14ac:dyDescent="0.3">
      <c r="A52" s="484"/>
      <c r="B52" s="484"/>
      <c r="C52" s="499"/>
      <c r="D52" s="499"/>
      <c r="E52" s="487"/>
      <c r="F52" s="615"/>
      <c r="G52" s="312" t="s">
        <v>462</v>
      </c>
      <c r="H52" s="328" t="s">
        <v>463</v>
      </c>
      <c r="I52" s="36">
        <v>44018</v>
      </c>
      <c r="J52" s="36">
        <v>44018</v>
      </c>
      <c r="K52" s="331"/>
      <c r="L52" s="331"/>
      <c r="M52" s="37"/>
      <c r="N52" s="507"/>
      <c r="O52" s="370"/>
      <c r="P52" s="370"/>
      <c r="Q52" s="370"/>
      <c r="R52" s="370"/>
      <c r="S52" s="370"/>
      <c r="T52" s="369"/>
      <c r="U52" s="369"/>
      <c r="V52" s="368"/>
      <c r="W52" s="370"/>
      <c r="X52" s="370"/>
      <c r="Y52" s="370"/>
      <c r="Z52" s="370"/>
      <c r="AA52" s="369"/>
      <c r="AB52" s="369"/>
      <c r="AC52" s="370"/>
      <c r="AD52" s="370"/>
      <c r="AE52" s="370"/>
      <c r="AF52" s="370"/>
      <c r="AG52" s="370"/>
      <c r="AH52" s="102"/>
      <c r="AI52" s="369"/>
      <c r="AJ52" s="370"/>
      <c r="AK52" s="370"/>
      <c r="AL52" s="370"/>
      <c r="AM52" s="370"/>
      <c r="AN52" s="370"/>
      <c r="AO52" s="102"/>
      <c r="AP52" s="369"/>
      <c r="AQ52" s="370"/>
      <c r="AR52" s="370"/>
      <c r="AS52" s="370"/>
      <c r="AT52" s="370"/>
      <c r="AU52" s="370"/>
      <c r="AV52" s="102"/>
      <c r="AW52" s="369"/>
    </row>
    <row r="53" spans="1:75" ht="15.75" thickBot="1" x14ac:dyDescent="0.3">
      <c r="A53" s="484"/>
      <c r="B53" s="484"/>
      <c r="C53" s="499"/>
      <c r="D53" s="499"/>
      <c r="E53" s="487"/>
      <c r="F53" s="615"/>
      <c r="G53" s="12" t="s">
        <v>443</v>
      </c>
      <c r="H53" s="330" t="s">
        <v>480</v>
      </c>
      <c r="I53" s="291">
        <v>44019</v>
      </c>
      <c r="J53" s="291">
        <v>44041</v>
      </c>
      <c r="K53" s="330"/>
      <c r="L53" s="330"/>
      <c r="M53" s="12"/>
      <c r="N53" s="507"/>
      <c r="O53" s="370"/>
      <c r="P53" s="370"/>
      <c r="Q53" s="370"/>
      <c r="R53" s="370"/>
      <c r="S53" s="370"/>
      <c r="T53" s="369"/>
      <c r="U53" s="369"/>
      <c r="V53" s="370"/>
      <c r="W53" s="370"/>
      <c r="X53" s="370"/>
      <c r="Y53" s="370"/>
      <c r="Z53" s="370"/>
      <c r="AA53" s="369"/>
      <c r="AB53" s="369"/>
      <c r="AC53" s="370"/>
      <c r="AD53" s="370"/>
      <c r="AE53" s="370"/>
      <c r="AF53" s="370"/>
      <c r="AG53" s="370"/>
      <c r="AH53" s="102"/>
      <c r="AI53" s="369"/>
      <c r="AJ53" s="370"/>
      <c r="AK53" s="370"/>
      <c r="AL53" s="370"/>
      <c r="AM53" s="370"/>
      <c r="AN53" s="370"/>
      <c r="AO53" s="102"/>
      <c r="AP53" s="369"/>
      <c r="AQ53" s="370"/>
      <c r="AR53" s="370"/>
      <c r="AS53" s="370"/>
      <c r="AT53" s="370"/>
      <c r="AU53" s="370"/>
      <c r="AV53" s="102"/>
      <c r="AW53" s="369"/>
    </row>
    <row r="54" spans="1:75" ht="39" thickBot="1" x14ac:dyDescent="0.3">
      <c r="A54" s="484"/>
      <c r="B54" s="484"/>
      <c r="C54" s="499"/>
      <c r="D54" s="499"/>
      <c r="E54" s="487"/>
      <c r="F54" s="615"/>
      <c r="G54" s="363" t="s">
        <v>442</v>
      </c>
      <c r="H54" s="25" t="s">
        <v>449</v>
      </c>
      <c r="I54" s="22">
        <v>44019</v>
      </c>
      <c r="J54" s="22">
        <v>44021</v>
      </c>
      <c r="K54" s="362" t="s">
        <v>505</v>
      </c>
      <c r="L54" s="364"/>
      <c r="M54" s="364"/>
      <c r="N54" s="507"/>
      <c r="O54" s="370"/>
      <c r="P54" s="370"/>
      <c r="Q54" s="370"/>
      <c r="R54" s="370"/>
      <c r="S54" s="370"/>
      <c r="T54" s="369"/>
      <c r="U54" s="369"/>
      <c r="V54" s="370"/>
      <c r="W54" s="368"/>
      <c r="X54" s="368"/>
      <c r="Y54" s="368"/>
      <c r="Z54" s="370"/>
      <c r="AA54" s="369"/>
      <c r="AB54" s="369"/>
      <c r="AC54" s="370"/>
      <c r="AD54" s="370"/>
      <c r="AE54" s="370"/>
      <c r="AF54" s="370"/>
      <c r="AG54" s="93"/>
      <c r="AH54" s="102"/>
      <c r="AI54" s="369"/>
      <c r="AJ54" s="370"/>
      <c r="AK54" s="370"/>
      <c r="AL54" s="370"/>
      <c r="AM54" s="370"/>
      <c r="AN54" s="93"/>
      <c r="AO54" s="102"/>
      <c r="AP54" s="369"/>
      <c r="AQ54" s="370"/>
      <c r="AR54" s="370"/>
      <c r="AS54" s="370"/>
      <c r="AT54" s="370"/>
      <c r="AU54" s="93"/>
      <c r="AV54" s="102"/>
      <c r="AW54" s="369"/>
    </row>
    <row r="55" spans="1:75" ht="90" thickBot="1" x14ac:dyDescent="0.3">
      <c r="A55" s="484"/>
      <c r="B55" s="484"/>
      <c r="C55" s="499"/>
      <c r="D55" s="499"/>
      <c r="E55" s="487"/>
      <c r="F55" s="615"/>
      <c r="G55" s="363" t="s">
        <v>506</v>
      </c>
      <c r="H55" s="25" t="s">
        <v>454</v>
      </c>
      <c r="I55" s="22">
        <v>44022</v>
      </c>
      <c r="J55" s="27">
        <v>44027</v>
      </c>
      <c r="K55" s="362" t="s">
        <v>505</v>
      </c>
      <c r="L55" s="364"/>
      <c r="M55" s="364"/>
      <c r="N55" s="507"/>
      <c r="O55" s="370"/>
      <c r="P55" s="370"/>
      <c r="Q55" s="370"/>
      <c r="R55" s="370"/>
      <c r="S55" s="370"/>
      <c r="T55" s="369"/>
      <c r="U55" s="369"/>
      <c r="V55" s="370"/>
      <c r="W55" s="370"/>
      <c r="X55" s="370"/>
      <c r="Y55" s="370"/>
      <c r="Z55" s="368"/>
      <c r="AA55" s="369"/>
      <c r="AB55" s="369"/>
      <c r="AC55" s="368"/>
      <c r="AD55" s="368"/>
      <c r="AE55" s="368"/>
      <c r="AF55" s="370"/>
      <c r="AG55" s="370"/>
      <c r="AH55" s="369"/>
      <c r="AI55" s="369"/>
      <c r="AJ55" s="370"/>
      <c r="AK55" s="370"/>
      <c r="AL55" s="370"/>
      <c r="AM55" s="370"/>
      <c r="AN55" s="370"/>
      <c r="AO55" s="369"/>
      <c r="AP55" s="369"/>
      <c r="AQ55" s="370"/>
      <c r="AR55" s="370"/>
      <c r="AS55" s="370"/>
      <c r="AT55" s="370"/>
      <c r="AU55" s="370"/>
      <c r="AV55" s="369"/>
      <c r="AW55" s="369"/>
    </row>
    <row r="56" spans="1:75" ht="39" thickBot="1" x14ac:dyDescent="0.3">
      <c r="A56" s="484"/>
      <c r="B56" s="484"/>
      <c r="C56" s="499"/>
      <c r="D56" s="499"/>
      <c r="E56" s="487"/>
      <c r="F56" s="502"/>
      <c r="G56" s="363" t="s">
        <v>444</v>
      </c>
      <c r="H56" s="25" t="s">
        <v>449</v>
      </c>
      <c r="I56" s="27">
        <v>44028</v>
      </c>
      <c r="J56" s="27">
        <v>44032</v>
      </c>
      <c r="K56" s="362" t="s">
        <v>505</v>
      </c>
      <c r="L56" s="364"/>
      <c r="M56" s="29"/>
      <c r="N56" s="460"/>
      <c r="O56" s="370"/>
      <c r="P56" s="370"/>
      <c r="Q56" s="370"/>
      <c r="R56" s="93"/>
      <c r="S56" s="93"/>
      <c r="T56" s="369"/>
      <c r="U56" s="369"/>
      <c r="V56" s="370"/>
      <c r="W56" s="370"/>
      <c r="X56" s="370"/>
      <c r="Y56" s="370"/>
      <c r="Z56" s="370"/>
      <c r="AA56" s="369"/>
      <c r="AB56" s="369"/>
      <c r="AC56" s="370"/>
      <c r="AD56" s="370"/>
      <c r="AE56" s="370"/>
      <c r="AF56" s="368"/>
      <c r="AG56" s="368"/>
      <c r="AH56" s="369"/>
      <c r="AI56" s="369"/>
      <c r="AJ56" s="368"/>
      <c r="AK56" s="370"/>
      <c r="AL56" s="370"/>
      <c r="AM56" s="370"/>
      <c r="AN56" s="370"/>
      <c r="AO56" s="369"/>
      <c r="AP56" s="369"/>
      <c r="AQ56" s="370"/>
      <c r="AR56" s="370"/>
      <c r="AS56" s="370"/>
      <c r="AT56" s="370"/>
      <c r="AU56" s="370"/>
      <c r="AV56" s="369"/>
      <c r="AW56" s="369"/>
    </row>
    <row r="57" spans="1:75" ht="39" thickBot="1" x14ac:dyDescent="0.3">
      <c r="A57" s="484"/>
      <c r="B57" s="484"/>
      <c r="C57" s="499"/>
      <c r="D57" s="499"/>
      <c r="E57" s="487"/>
      <c r="F57" s="502"/>
      <c r="G57" s="363" t="s">
        <v>502</v>
      </c>
      <c r="H57" s="25" t="s">
        <v>449</v>
      </c>
      <c r="I57" s="27">
        <v>44033</v>
      </c>
      <c r="J57" s="27">
        <v>44036</v>
      </c>
      <c r="K57" s="362" t="s">
        <v>505</v>
      </c>
      <c r="L57" s="364"/>
      <c r="M57" s="29"/>
      <c r="N57" s="460"/>
      <c r="O57" s="370"/>
      <c r="P57" s="370"/>
      <c r="Q57" s="370"/>
      <c r="R57" s="370"/>
      <c r="S57" s="370"/>
      <c r="T57" s="369"/>
      <c r="U57" s="369"/>
      <c r="V57" s="370"/>
      <c r="W57" s="370"/>
      <c r="X57" s="370"/>
      <c r="Y57" s="370"/>
      <c r="Z57" s="370"/>
      <c r="AA57" s="369"/>
      <c r="AB57" s="369"/>
      <c r="AC57" s="370"/>
      <c r="AD57" s="370"/>
      <c r="AE57" s="370"/>
      <c r="AF57" s="370"/>
      <c r="AG57" s="370"/>
      <c r="AH57" s="369"/>
      <c r="AI57" s="369"/>
      <c r="AJ57" s="370"/>
      <c r="AK57" s="368"/>
      <c r="AL57" s="368"/>
      <c r="AM57" s="368"/>
      <c r="AN57" s="368"/>
      <c r="AO57" s="369"/>
      <c r="AP57" s="369"/>
      <c r="AQ57" s="370"/>
      <c r="AR57" s="370"/>
      <c r="AS57" s="370"/>
      <c r="AT57" s="370"/>
      <c r="AU57" s="370"/>
      <c r="AV57" s="369"/>
      <c r="AW57" s="369"/>
    </row>
    <row r="58" spans="1:75" ht="39" thickBot="1" x14ac:dyDescent="0.3">
      <c r="A58" s="484"/>
      <c r="B58" s="484"/>
      <c r="C58" s="499"/>
      <c r="D58" s="499"/>
      <c r="E58" s="487"/>
      <c r="F58" s="502"/>
      <c r="G58" s="363" t="s">
        <v>503</v>
      </c>
      <c r="H58" s="360" t="s">
        <v>497</v>
      </c>
      <c r="I58" s="27">
        <v>44039</v>
      </c>
      <c r="J58" s="27">
        <v>44039</v>
      </c>
      <c r="K58" s="362" t="s">
        <v>505</v>
      </c>
      <c r="L58" s="364"/>
      <c r="M58" s="364"/>
      <c r="N58" s="460"/>
      <c r="O58" s="370"/>
      <c r="P58" s="370"/>
      <c r="Q58" s="370"/>
      <c r="R58" s="370"/>
      <c r="S58" s="370"/>
      <c r="T58" s="369"/>
      <c r="U58" s="369"/>
      <c r="V58" s="370"/>
      <c r="W58" s="370"/>
      <c r="X58" s="370"/>
      <c r="Y58" s="370"/>
      <c r="Z58" s="370"/>
      <c r="AA58" s="369"/>
      <c r="AB58" s="369"/>
      <c r="AC58" s="370"/>
      <c r="AD58" s="370"/>
      <c r="AE58" s="370"/>
      <c r="AF58" s="370"/>
      <c r="AG58" s="370"/>
      <c r="AH58" s="369"/>
      <c r="AI58" s="369"/>
      <c r="AJ58" s="370"/>
      <c r="AK58" s="370"/>
      <c r="AL58" s="370"/>
      <c r="AM58" s="370"/>
      <c r="AO58" s="369"/>
      <c r="AP58" s="369"/>
      <c r="AQ58" s="368"/>
      <c r="AR58" s="370"/>
      <c r="AS58" s="370"/>
      <c r="AT58" s="370"/>
      <c r="AU58" s="370"/>
      <c r="AV58" s="369"/>
      <c r="AW58" s="369"/>
    </row>
    <row r="59" spans="1:75" ht="39" thickBot="1" x14ac:dyDescent="0.3">
      <c r="A59" s="485"/>
      <c r="B59" s="485"/>
      <c r="C59" s="500"/>
      <c r="D59" s="500"/>
      <c r="E59" s="488"/>
      <c r="F59" s="502"/>
      <c r="G59" s="363" t="s">
        <v>504</v>
      </c>
      <c r="H59" s="360" t="s">
        <v>498</v>
      </c>
      <c r="I59" s="27">
        <v>44040</v>
      </c>
      <c r="J59" s="27">
        <v>44041</v>
      </c>
      <c r="K59" s="362" t="s">
        <v>505</v>
      </c>
      <c r="L59" s="364"/>
      <c r="M59" s="29"/>
      <c r="N59" s="460"/>
      <c r="O59" s="370"/>
      <c r="P59" s="370"/>
      <c r="Q59" s="370"/>
      <c r="R59" s="370"/>
      <c r="S59" s="370"/>
      <c r="T59" s="369"/>
      <c r="U59" s="369"/>
      <c r="V59" s="370"/>
      <c r="W59" s="370"/>
      <c r="X59" s="370"/>
      <c r="Y59" s="370"/>
      <c r="Z59" s="370"/>
      <c r="AA59" s="369"/>
      <c r="AB59" s="369"/>
      <c r="AC59" s="370"/>
      <c r="AD59" s="370"/>
      <c r="AE59" s="370"/>
      <c r="AF59" s="370"/>
      <c r="AG59" s="370"/>
      <c r="AH59" s="369"/>
      <c r="AI59" s="369"/>
      <c r="AJ59" s="370"/>
      <c r="AK59" s="370"/>
      <c r="AL59" s="370"/>
      <c r="AM59" s="370"/>
      <c r="AN59" s="370"/>
      <c r="AO59" s="369"/>
      <c r="AP59" s="369"/>
      <c r="AQ59" s="370"/>
      <c r="AR59" s="368"/>
      <c r="AS59" s="368"/>
      <c r="AT59" s="370"/>
      <c r="AU59" s="370"/>
      <c r="AV59" s="369"/>
      <c r="AW59" s="369"/>
    </row>
    <row r="60" spans="1:75" ht="15.75" thickBot="1" x14ac:dyDescent="0.3">
      <c r="A60" s="333"/>
      <c r="B60" s="333"/>
      <c r="C60" s="333"/>
      <c r="D60" s="333"/>
      <c r="E60" s="333"/>
      <c r="F60" s="496" t="s">
        <v>452</v>
      </c>
      <c r="G60" s="611"/>
      <c r="H60" s="612"/>
      <c r="I60" s="612"/>
      <c r="J60" s="613">
        <v>44073</v>
      </c>
      <c r="K60" s="614"/>
      <c r="L60" s="336"/>
      <c r="M60" s="614"/>
      <c r="N60" s="461"/>
      <c r="O60" s="370"/>
      <c r="P60" s="370"/>
      <c r="Q60" s="370"/>
      <c r="R60" s="370"/>
      <c r="S60" s="370"/>
      <c r="T60" s="369"/>
      <c r="U60" s="369"/>
      <c r="V60" s="370"/>
      <c r="W60" s="370"/>
      <c r="X60" s="370"/>
      <c r="Y60" s="370"/>
      <c r="Z60" s="370"/>
      <c r="AA60" s="369"/>
      <c r="AB60" s="369"/>
      <c r="AC60" s="370"/>
      <c r="AD60" s="370"/>
      <c r="AE60" s="370"/>
      <c r="AF60" s="370"/>
      <c r="AG60" s="370"/>
      <c r="AH60" s="369"/>
      <c r="AI60" s="369"/>
      <c r="AJ60" s="370"/>
      <c r="AK60" s="370"/>
      <c r="AL60" s="370"/>
      <c r="AM60" s="370"/>
      <c r="AN60" s="370"/>
      <c r="AO60" s="369"/>
      <c r="AP60" s="369"/>
      <c r="AQ60" s="370"/>
      <c r="AR60" s="370"/>
      <c r="AS60" s="370"/>
      <c r="AT60" s="368"/>
      <c r="AU60" s="370"/>
      <c r="AV60" s="369"/>
      <c r="AW60" s="369"/>
    </row>
    <row r="62" spans="1:75" ht="15.75" thickBot="1" x14ac:dyDescent="0.3"/>
    <row r="63" spans="1:75" ht="15.75" thickBot="1" x14ac:dyDescent="0.3">
      <c r="A63" s="470" t="s">
        <v>478</v>
      </c>
      <c r="B63" s="471"/>
      <c r="C63" s="471"/>
      <c r="D63" s="471"/>
      <c r="E63" s="472"/>
      <c r="F63" s="473" t="s">
        <v>544</v>
      </c>
      <c r="G63" s="474"/>
      <c r="H63" s="474"/>
      <c r="I63" s="474"/>
      <c r="J63" s="474"/>
      <c r="K63" s="474"/>
      <c r="L63" s="474"/>
      <c r="M63" s="474"/>
      <c r="N63" s="474"/>
      <c r="O63" s="523" t="s">
        <v>347</v>
      </c>
      <c r="P63" s="523"/>
      <c r="Q63" s="524" t="s">
        <v>12</v>
      </c>
      <c r="R63" s="525"/>
      <c r="S63" s="525"/>
      <c r="T63" s="525"/>
      <c r="U63" s="525"/>
      <c r="V63" s="525"/>
      <c r="W63" s="525"/>
      <c r="X63" s="525"/>
      <c r="Y63" s="525"/>
      <c r="Z63" s="525"/>
      <c r="AA63" s="525"/>
      <c r="AB63" s="525"/>
      <c r="AC63" s="525"/>
      <c r="AD63" s="525"/>
      <c r="AE63" s="525"/>
      <c r="AF63" s="525"/>
      <c r="AG63" s="525"/>
      <c r="AH63" s="525"/>
      <c r="AI63" s="525"/>
      <c r="AJ63" s="525"/>
      <c r="AK63" s="525"/>
      <c r="AL63" s="525"/>
      <c r="AM63" s="525"/>
      <c r="AN63" s="525"/>
      <c r="AO63" s="525"/>
      <c r="AP63" s="525"/>
      <c r="AQ63" s="525"/>
      <c r="AR63" s="525"/>
      <c r="AS63" s="525"/>
      <c r="AT63" s="525"/>
      <c r="AU63" s="526"/>
      <c r="AV63" s="524" t="s">
        <v>349</v>
      </c>
      <c r="AW63" s="525"/>
      <c r="AX63" s="525"/>
      <c r="AY63" s="525"/>
      <c r="AZ63" s="525"/>
      <c r="BA63" s="525"/>
      <c r="BB63" s="525"/>
      <c r="BC63" s="525"/>
      <c r="BD63" s="525"/>
      <c r="BE63" s="525"/>
      <c r="BF63" s="525"/>
      <c r="BG63" s="525"/>
      <c r="BH63" s="525"/>
      <c r="BI63" s="525"/>
      <c r="BJ63" s="525"/>
      <c r="BK63" s="525"/>
      <c r="BL63" s="525"/>
      <c r="BM63" s="525"/>
      <c r="BN63" s="525"/>
      <c r="BO63" s="525"/>
      <c r="BP63" s="525"/>
      <c r="BQ63" s="525"/>
      <c r="BR63" s="525"/>
      <c r="BS63" s="525"/>
      <c r="BT63" s="525"/>
      <c r="BU63" s="525"/>
      <c r="BV63" s="525"/>
      <c r="BW63" s="526"/>
    </row>
    <row r="64" spans="1:75" ht="39" thickBot="1" x14ac:dyDescent="0.3">
      <c r="A64" s="308" t="s">
        <v>455</v>
      </c>
      <c r="B64" s="309" t="s">
        <v>456</v>
      </c>
      <c r="C64" s="309" t="s">
        <v>25</v>
      </c>
      <c r="D64" s="310" t="s">
        <v>26</v>
      </c>
      <c r="E64" s="342"/>
      <c r="F64" s="342" t="s">
        <v>28</v>
      </c>
      <c r="G64" s="342" t="s">
        <v>29</v>
      </c>
      <c r="H64" s="96" t="s">
        <v>30</v>
      </c>
      <c r="I64" s="342" t="s">
        <v>31</v>
      </c>
      <c r="J64" s="342" t="s">
        <v>32</v>
      </c>
      <c r="K64" s="342" t="s">
        <v>33</v>
      </c>
      <c r="L64" s="342" t="s">
        <v>34</v>
      </c>
      <c r="M64" s="342" t="s">
        <v>476</v>
      </c>
      <c r="N64" s="292" t="s">
        <v>36</v>
      </c>
      <c r="O64" s="100" t="s">
        <v>4</v>
      </c>
      <c r="P64" s="100" t="s">
        <v>5</v>
      </c>
      <c r="Q64" s="100" t="s">
        <v>5</v>
      </c>
      <c r="R64" s="100" t="s">
        <v>0</v>
      </c>
      <c r="S64" s="100" t="s">
        <v>1</v>
      </c>
      <c r="T64" s="339" t="s">
        <v>2</v>
      </c>
      <c r="U64" s="340" t="s">
        <v>3</v>
      </c>
      <c r="V64" s="100" t="s">
        <v>4</v>
      </c>
      <c r="W64" s="100" t="s">
        <v>5</v>
      </c>
      <c r="X64" s="100" t="s">
        <v>5</v>
      </c>
      <c r="Y64" s="100" t="s">
        <v>0</v>
      </c>
      <c r="Z64" s="100" t="s">
        <v>1</v>
      </c>
      <c r="AA64" s="339" t="s">
        <v>2</v>
      </c>
      <c r="AB64" s="340" t="s">
        <v>3</v>
      </c>
      <c r="AC64" s="100" t="s">
        <v>4</v>
      </c>
      <c r="AD64" s="100" t="s">
        <v>5</v>
      </c>
      <c r="AE64" s="100" t="s">
        <v>5</v>
      </c>
      <c r="AF64" s="100" t="s">
        <v>0</v>
      </c>
      <c r="AG64" s="100" t="s">
        <v>1</v>
      </c>
      <c r="AH64" s="339" t="s">
        <v>2</v>
      </c>
      <c r="AI64" s="340" t="s">
        <v>3</v>
      </c>
      <c r="AJ64" s="100" t="s">
        <v>4</v>
      </c>
      <c r="AK64" s="100" t="s">
        <v>5</v>
      </c>
      <c r="AL64" s="100" t="s">
        <v>5</v>
      </c>
      <c r="AM64" s="100" t="s">
        <v>0</v>
      </c>
      <c r="AN64" s="100" t="s">
        <v>1</v>
      </c>
      <c r="AO64" s="339" t="s">
        <v>2</v>
      </c>
      <c r="AP64" s="102" t="s">
        <v>3</v>
      </c>
      <c r="AQ64" s="100" t="s">
        <v>4</v>
      </c>
      <c r="AR64" s="100" t="s">
        <v>5</v>
      </c>
      <c r="AS64" s="100" t="s">
        <v>5</v>
      </c>
      <c r="AT64" s="100" t="s">
        <v>0</v>
      </c>
      <c r="AU64" s="100" t="s">
        <v>1</v>
      </c>
      <c r="AV64" s="339" t="s">
        <v>2</v>
      </c>
      <c r="AW64" s="102" t="s">
        <v>3</v>
      </c>
      <c r="AX64" s="100" t="s">
        <v>4</v>
      </c>
      <c r="AY64" s="100" t="s">
        <v>5</v>
      </c>
      <c r="AZ64" s="100" t="s">
        <v>5</v>
      </c>
      <c r="BA64" s="100" t="s">
        <v>0</v>
      </c>
      <c r="BB64" s="101" t="s">
        <v>1</v>
      </c>
      <c r="BC64" s="339" t="s">
        <v>2</v>
      </c>
      <c r="BD64" s="102" t="s">
        <v>3</v>
      </c>
      <c r="BE64" s="100" t="s">
        <v>4</v>
      </c>
      <c r="BF64" s="100" t="s">
        <v>5</v>
      </c>
      <c r="BG64" s="100" t="s">
        <v>5</v>
      </c>
      <c r="BH64" s="100" t="s">
        <v>0</v>
      </c>
      <c r="BI64" s="101" t="s">
        <v>1</v>
      </c>
      <c r="BJ64" s="339" t="s">
        <v>2</v>
      </c>
      <c r="BK64" s="102" t="s">
        <v>3</v>
      </c>
      <c r="BL64" s="100" t="s">
        <v>4</v>
      </c>
      <c r="BM64" s="100" t="s">
        <v>5</v>
      </c>
      <c r="BN64" s="100" t="s">
        <v>5</v>
      </c>
      <c r="BO64" s="100" t="s">
        <v>0</v>
      </c>
      <c r="BP64" s="101" t="s">
        <v>1</v>
      </c>
      <c r="BQ64" s="339" t="s">
        <v>2</v>
      </c>
      <c r="BR64" s="102" t="s">
        <v>3</v>
      </c>
      <c r="BS64" s="100" t="s">
        <v>4</v>
      </c>
      <c r="BT64" s="100" t="s">
        <v>5</v>
      </c>
      <c r="BU64" s="100" t="s">
        <v>5</v>
      </c>
      <c r="BV64" s="100" t="s">
        <v>0</v>
      </c>
      <c r="BW64" s="101" t="s">
        <v>1</v>
      </c>
    </row>
    <row r="65" spans="1:75" ht="15.75" thickBot="1" x14ac:dyDescent="0.3">
      <c r="A65" s="483">
        <v>45082</v>
      </c>
      <c r="B65" s="483"/>
      <c r="C65" s="498" t="s">
        <v>39</v>
      </c>
      <c r="D65" s="498" t="s">
        <v>40</v>
      </c>
      <c r="E65" s="486" t="s">
        <v>122</v>
      </c>
      <c r="F65" s="462" t="s">
        <v>541</v>
      </c>
      <c r="G65" s="356"/>
      <c r="H65" s="357" t="s">
        <v>542</v>
      </c>
      <c r="I65" s="9">
        <v>44018</v>
      </c>
      <c r="J65" s="10">
        <v>44071</v>
      </c>
      <c r="K65" s="358"/>
      <c r="L65" s="355"/>
      <c r="M65" s="618"/>
      <c r="N65" s="85"/>
      <c r="O65" s="344">
        <v>29</v>
      </c>
      <c r="P65" s="344">
        <v>30</v>
      </c>
      <c r="Q65" s="344">
        <v>1</v>
      </c>
      <c r="R65" s="344">
        <v>2</v>
      </c>
      <c r="S65" s="344">
        <v>3</v>
      </c>
      <c r="T65" s="102">
        <v>4</v>
      </c>
      <c r="U65" s="102">
        <v>5</v>
      </c>
      <c r="V65" s="344">
        <v>6</v>
      </c>
      <c r="W65" s="344">
        <v>7</v>
      </c>
      <c r="X65" s="344">
        <v>8</v>
      </c>
      <c r="Y65" s="344">
        <v>9</v>
      </c>
      <c r="Z65" s="344">
        <v>10</v>
      </c>
      <c r="AA65" s="102">
        <v>11</v>
      </c>
      <c r="AB65" s="102">
        <v>12</v>
      </c>
      <c r="AC65" s="344">
        <v>13</v>
      </c>
      <c r="AD65" s="344">
        <v>14</v>
      </c>
      <c r="AE65" s="344">
        <v>15</v>
      </c>
      <c r="AF65" s="344">
        <v>16</v>
      </c>
      <c r="AG65" s="344">
        <v>17</v>
      </c>
      <c r="AH65" s="102">
        <v>18</v>
      </c>
      <c r="AI65" s="102">
        <v>19</v>
      </c>
      <c r="AJ65" s="344">
        <v>20</v>
      </c>
      <c r="AK65" s="344">
        <v>21</v>
      </c>
      <c r="AL65" s="344">
        <v>22</v>
      </c>
      <c r="AM65" s="344">
        <v>23</v>
      </c>
      <c r="AN65" s="344">
        <v>24</v>
      </c>
      <c r="AO65" s="102">
        <v>25</v>
      </c>
      <c r="AP65" s="102">
        <v>26</v>
      </c>
      <c r="AQ65" s="344">
        <v>27</v>
      </c>
      <c r="AR65" s="344">
        <v>28</v>
      </c>
      <c r="AS65" s="344">
        <v>29</v>
      </c>
      <c r="AT65" s="344">
        <v>30</v>
      </c>
      <c r="AU65" s="344">
        <v>31</v>
      </c>
      <c r="AV65" s="102">
        <v>1</v>
      </c>
      <c r="AW65" s="102">
        <v>2</v>
      </c>
      <c r="AX65" s="344">
        <v>3</v>
      </c>
      <c r="AY65" s="344">
        <v>4</v>
      </c>
      <c r="AZ65" s="344">
        <v>5</v>
      </c>
      <c r="BA65" s="344">
        <v>6</v>
      </c>
      <c r="BB65" s="344">
        <v>7</v>
      </c>
      <c r="BC65" s="102">
        <v>8</v>
      </c>
      <c r="BD65" s="102">
        <v>9</v>
      </c>
      <c r="BE65" s="344">
        <v>10</v>
      </c>
      <c r="BF65" s="344">
        <v>11</v>
      </c>
      <c r="BG65" s="344">
        <v>12</v>
      </c>
      <c r="BH65" s="344">
        <v>13</v>
      </c>
      <c r="BI65" s="344">
        <v>14</v>
      </c>
      <c r="BJ65" s="102">
        <v>15</v>
      </c>
      <c r="BK65" s="102">
        <v>16</v>
      </c>
      <c r="BL65" s="344">
        <v>17</v>
      </c>
      <c r="BM65" s="344">
        <v>18</v>
      </c>
      <c r="BN65" s="344">
        <v>19</v>
      </c>
      <c r="BO65" s="344">
        <v>20</v>
      </c>
      <c r="BP65" s="344">
        <v>21</v>
      </c>
      <c r="BQ65" s="102">
        <v>22</v>
      </c>
      <c r="BR65" s="102">
        <v>23</v>
      </c>
      <c r="BS65" s="344">
        <v>24</v>
      </c>
      <c r="BT65" s="344">
        <v>25</v>
      </c>
      <c r="BU65" s="344">
        <v>26</v>
      </c>
      <c r="BV65" s="344">
        <v>27</v>
      </c>
      <c r="BW65" s="344">
        <v>28</v>
      </c>
    </row>
    <row r="66" spans="1:75" ht="15.75" thickBot="1" x14ac:dyDescent="0.3">
      <c r="A66" s="484"/>
      <c r="B66" s="484"/>
      <c r="C66" s="499"/>
      <c r="D66" s="499"/>
      <c r="E66" s="487"/>
      <c r="F66" s="462"/>
      <c r="G66" s="12" t="s">
        <v>443</v>
      </c>
      <c r="H66" s="330" t="s">
        <v>472</v>
      </c>
      <c r="I66" s="291">
        <v>44018</v>
      </c>
      <c r="J66" s="291">
        <v>44018</v>
      </c>
      <c r="K66" s="12"/>
      <c r="L66" s="12"/>
      <c r="M66" s="317"/>
      <c r="N66" s="459"/>
      <c r="O66" s="295"/>
      <c r="P66" s="295"/>
      <c r="Q66" s="295"/>
      <c r="R66" s="295"/>
      <c r="S66" s="295"/>
      <c r="T66" s="102"/>
      <c r="U66" s="102"/>
      <c r="V66" s="295"/>
      <c r="W66" s="295"/>
      <c r="X66" s="295"/>
      <c r="Y66" s="295"/>
      <c r="Z66" s="295"/>
      <c r="AA66" s="102"/>
      <c r="AB66" s="102"/>
      <c r="AC66" s="295"/>
      <c r="AD66" s="295"/>
      <c r="AE66" s="295"/>
      <c r="AF66" s="295"/>
      <c r="AG66" s="295"/>
      <c r="AH66" s="102"/>
      <c r="AI66" s="102"/>
      <c r="AJ66" s="295"/>
      <c r="AK66" s="295"/>
      <c r="AL66" s="295"/>
      <c r="AM66" s="295"/>
      <c r="AN66" s="295"/>
      <c r="AO66" s="102"/>
      <c r="AP66" s="102"/>
      <c r="AQ66" s="295"/>
      <c r="AR66" s="295"/>
      <c r="AS66" s="295"/>
      <c r="AT66" s="295"/>
      <c r="AU66" s="295"/>
      <c r="AV66" s="102"/>
      <c r="AW66" s="102"/>
      <c r="AX66" s="295"/>
      <c r="AY66" s="295"/>
      <c r="AZ66" s="295"/>
      <c r="BA66" s="295"/>
      <c r="BB66" s="295"/>
      <c r="BC66" s="102"/>
      <c r="BD66" s="102"/>
      <c r="BE66" s="295"/>
      <c r="BF66" s="295"/>
      <c r="BG66" s="295"/>
      <c r="BH66" s="295"/>
      <c r="BI66" s="295"/>
      <c r="BJ66" s="102"/>
      <c r="BK66" s="102"/>
      <c r="BL66" s="295"/>
      <c r="BM66" s="295"/>
      <c r="BN66" s="295"/>
      <c r="BO66" s="295"/>
      <c r="BP66" s="295"/>
      <c r="BQ66" s="102"/>
      <c r="BR66" s="102"/>
      <c r="BS66" s="295"/>
      <c r="BT66" s="295"/>
      <c r="BU66" s="295"/>
      <c r="BV66" s="295"/>
      <c r="BW66" s="295"/>
    </row>
    <row r="67" spans="1:75" ht="52.15" customHeight="1" thickBot="1" x14ac:dyDescent="0.3">
      <c r="A67" s="484"/>
      <c r="B67" s="484"/>
      <c r="C67" s="499"/>
      <c r="D67" s="499"/>
      <c r="E67" s="487"/>
      <c r="F67" s="462"/>
      <c r="G67" s="359" t="s">
        <v>482</v>
      </c>
      <c r="H67" s="25" t="s">
        <v>449</v>
      </c>
      <c r="I67" s="22">
        <v>44018</v>
      </c>
      <c r="J67" s="22">
        <v>44020</v>
      </c>
      <c r="K67" s="362" t="s">
        <v>522</v>
      </c>
      <c r="L67" s="23"/>
      <c r="M67" s="619"/>
      <c r="N67" s="504"/>
      <c r="O67" s="295"/>
      <c r="P67" s="295"/>
      <c r="Q67" s="295"/>
      <c r="R67" s="295"/>
      <c r="S67" s="295"/>
      <c r="T67" s="369"/>
      <c r="U67" s="369"/>
      <c r="V67" s="374">
        <v>1</v>
      </c>
      <c r="W67" s="374">
        <v>1</v>
      </c>
      <c r="X67" s="374">
        <v>1</v>
      </c>
      <c r="Y67" s="370"/>
      <c r="Z67" s="370"/>
      <c r="AA67" s="369"/>
      <c r="AB67" s="369"/>
      <c r="AC67" s="370"/>
      <c r="AD67" s="370"/>
      <c r="AE67" s="370"/>
      <c r="AF67" s="370"/>
      <c r="AG67" s="370"/>
      <c r="AH67" s="102"/>
      <c r="AI67" s="369"/>
      <c r="AJ67" s="370"/>
      <c r="AK67" s="370"/>
      <c r="AL67" s="370"/>
      <c r="AM67" s="370"/>
      <c r="AN67" s="370"/>
      <c r="AO67" s="102"/>
      <c r="AP67" s="369"/>
      <c r="AQ67" s="370"/>
      <c r="AR67" s="370"/>
      <c r="AS67" s="370"/>
      <c r="AT67" s="370"/>
      <c r="AU67" s="370"/>
      <c r="AV67" s="102"/>
      <c r="AW67" s="369"/>
      <c r="AX67" s="370"/>
      <c r="AY67" s="370"/>
      <c r="AZ67" s="370"/>
      <c r="BA67" s="370"/>
      <c r="BB67" s="370"/>
      <c r="BC67" s="102"/>
      <c r="BD67" s="369"/>
      <c r="BE67" s="370"/>
      <c r="BF67" s="370"/>
      <c r="BG67" s="370"/>
      <c r="BH67" s="370"/>
      <c r="BI67" s="370"/>
      <c r="BJ67" s="102"/>
      <c r="BK67" s="369"/>
      <c r="BL67" s="370"/>
      <c r="BM67" s="370"/>
      <c r="BN67" s="370"/>
      <c r="BO67" s="370"/>
      <c r="BP67" s="370"/>
      <c r="BQ67" s="102"/>
      <c r="BR67" s="369"/>
      <c r="BS67" s="370"/>
      <c r="BT67" s="370"/>
      <c r="BU67" s="370"/>
      <c r="BV67" s="370"/>
      <c r="BW67" s="370"/>
    </row>
    <row r="68" spans="1:75" ht="51.75" thickBot="1" x14ac:dyDescent="0.3">
      <c r="A68" s="484"/>
      <c r="B68" s="484"/>
      <c r="C68" s="499"/>
      <c r="D68" s="499"/>
      <c r="E68" s="487"/>
      <c r="F68" s="462"/>
      <c r="G68" s="359" t="s">
        <v>525</v>
      </c>
      <c r="H68" s="25"/>
      <c r="I68" s="22"/>
      <c r="J68" s="27"/>
      <c r="K68" s="375" t="s">
        <v>522</v>
      </c>
      <c r="L68" s="376"/>
      <c r="M68" s="620"/>
      <c r="N68" s="504"/>
      <c r="O68" s="370"/>
      <c r="P68" s="295"/>
      <c r="Q68" s="295"/>
      <c r="R68" s="295"/>
      <c r="S68" s="295"/>
      <c r="T68" s="369"/>
      <c r="U68" s="369"/>
      <c r="V68" s="370"/>
      <c r="W68" s="370"/>
      <c r="X68" s="370"/>
      <c r="Y68" s="370"/>
      <c r="Z68" s="370"/>
      <c r="AA68" s="369"/>
      <c r="AB68" s="369"/>
      <c r="AC68" s="370"/>
      <c r="AD68" s="370"/>
      <c r="AE68" s="370"/>
      <c r="AF68" s="370"/>
      <c r="AG68" s="370"/>
      <c r="AH68" s="102"/>
      <c r="AI68" s="369"/>
      <c r="AJ68" s="370"/>
      <c r="AK68" s="370"/>
      <c r="AL68" s="370"/>
      <c r="AM68" s="370"/>
      <c r="AN68" s="370"/>
      <c r="AO68" s="102"/>
      <c r="AP68" s="369"/>
      <c r="AQ68" s="370"/>
      <c r="AR68" s="370"/>
      <c r="AS68" s="370"/>
      <c r="AT68" s="370"/>
      <c r="AU68" s="370"/>
      <c r="AV68" s="102"/>
      <c r="AW68" s="369"/>
      <c r="AX68" s="370"/>
      <c r="AY68" s="370"/>
      <c r="AZ68" s="370"/>
      <c r="BA68" s="370"/>
      <c r="BB68" s="370"/>
      <c r="BC68" s="102"/>
      <c r="BD68" s="369"/>
      <c r="BE68" s="370"/>
      <c r="BF68" s="370"/>
      <c r="BG68" s="370"/>
      <c r="BH68" s="370"/>
      <c r="BI68" s="370"/>
      <c r="BJ68" s="102"/>
      <c r="BK68" s="369"/>
      <c r="BL68" s="370"/>
      <c r="BM68" s="370"/>
      <c r="BN68" s="370"/>
      <c r="BO68" s="370"/>
      <c r="BP68" s="370"/>
      <c r="BQ68" s="102"/>
      <c r="BR68" s="369"/>
      <c r="BS68" s="370"/>
      <c r="BT68" s="370"/>
      <c r="BU68" s="370"/>
      <c r="BV68" s="370"/>
      <c r="BW68" s="370"/>
    </row>
    <row r="69" spans="1:75" ht="51.75" thickBot="1" x14ac:dyDescent="0.3">
      <c r="A69" s="484"/>
      <c r="B69" s="484"/>
      <c r="C69" s="499"/>
      <c r="D69" s="499"/>
      <c r="E69" s="487"/>
      <c r="F69" s="462"/>
      <c r="G69" s="363" t="s">
        <v>530</v>
      </c>
      <c r="H69" s="25" t="s">
        <v>454</v>
      </c>
      <c r="I69" s="27">
        <v>44021</v>
      </c>
      <c r="J69" s="27">
        <v>44026</v>
      </c>
      <c r="K69" s="375" t="s">
        <v>522</v>
      </c>
      <c r="L69" s="376"/>
      <c r="M69" s="620"/>
      <c r="N69" s="507"/>
      <c r="O69" s="370"/>
      <c r="P69" s="295"/>
      <c r="Q69" s="295"/>
      <c r="R69" s="295"/>
      <c r="S69" s="295"/>
      <c r="T69" s="369"/>
      <c r="U69" s="369"/>
      <c r="V69" s="370"/>
      <c r="W69" s="370"/>
      <c r="X69" s="370"/>
      <c r="Y69" s="374">
        <v>1</v>
      </c>
      <c r="Z69" s="374">
        <v>1</v>
      </c>
      <c r="AA69" s="369"/>
      <c r="AB69" s="369"/>
      <c r="AC69" s="374">
        <v>1</v>
      </c>
      <c r="AD69" s="374">
        <v>1</v>
      </c>
      <c r="AE69" s="370"/>
      <c r="AF69" s="370"/>
      <c r="AG69" s="370"/>
      <c r="AH69" s="102"/>
      <c r="AI69" s="369"/>
      <c r="AJ69" s="370"/>
      <c r="AK69" s="370"/>
      <c r="AL69" s="370"/>
      <c r="AM69" s="370"/>
      <c r="AN69" s="370"/>
      <c r="AO69" s="102"/>
      <c r="AP69" s="369"/>
      <c r="AQ69" s="370"/>
      <c r="AR69" s="370"/>
      <c r="AS69" s="370"/>
      <c r="AT69" s="370"/>
      <c r="AU69" s="370"/>
      <c r="AV69" s="102"/>
      <c r="AW69" s="369"/>
      <c r="AX69" s="370"/>
      <c r="AY69" s="370"/>
      <c r="AZ69" s="370"/>
      <c r="BA69" s="370"/>
      <c r="BB69" s="370"/>
      <c r="BC69" s="102"/>
      <c r="BD69" s="369"/>
      <c r="BE69" s="370"/>
      <c r="BF69" s="370"/>
      <c r="BG69" s="370"/>
      <c r="BH69" s="370"/>
      <c r="BI69" s="370"/>
      <c r="BJ69" s="102"/>
      <c r="BK69" s="369"/>
      <c r="BL69" s="370"/>
      <c r="BM69" s="370"/>
      <c r="BN69" s="370"/>
      <c r="BO69" s="370"/>
      <c r="BP69" s="370"/>
      <c r="BQ69" s="102"/>
      <c r="BR69" s="369"/>
      <c r="BS69" s="370"/>
      <c r="BT69" s="370"/>
      <c r="BU69" s="370"/>
      <c r="BV69" s="370"/>
      <c r="BW69" s="370"/>
    </row>
    <row r="70" spans="1:75" ht="106.5" customHeight="1" thickBot="1" x14ac:dyDescent="0.3">
      <c r="A70" s="484"/>
      <c r="B70" s="484"/>
      <c r="C70" s="499"/>
      <c r="D70" s="499"/>
      <c r="E70" s="487"/>
      <c r="F70" s="462"/>
      <c r="G70" s="363" t="s">
        <v>535</v>
      </c>
      <c r="H70" s="25" t="s">
        <v>533</v>
      </c>
      <c r="I70" s="27">
        <v>44027</v>
      </c>
      <c r="J70" s="27">
        <v>44042</v>
      </c>
      <c r="K70" s="375" t="s">
        <v>522</v>
      </c>
      <c r="L70" s="354"/>
      <c r="M70" s="621"/>
      <c r="N70" s="507"/>
      <c r="O70" s="370"/>
      <c r="P70" s="370"/>
      <c r="Q70" s="370"/>
      <c r="R70" s="370"/>
      <c r="S70" s="370"/>
      <c r="T70" s="369"/>
      <c r="U70" s="369"/>
      <c r="V70" s="370"/>
      <c r="W70" s="370"/>
      <c r="X70" s="370"/>
      <c r="Y70" s="370"/>
      <c r="Z70" s="370"/>
      <c r="AA70" s="369"/>
      <c r="AB70" s="369"/>
      <c r="AC70" s="370"/>
      <c r="AD70" s="370"/>
      <c r="AE70" s="374">
        <v>1</v>
      </c>
      <c r="AF70" s="374">
        <v>1</v>
      </c>
      <c r="AG70" s="374">
        <v>1</v>
      </c>
      <c r="AH70" s="102"/>
      <c r="AI70" s="369"/>
      <c r="AJ70" s="374">
        <v>1</v>
      </c>
      <c r="AK70" s="374">
        <v>1</v>
      </c>
      <c r="AL70" s="374">
        <v>1</v>
      </c>
      <c r="AM70" s="374">
        <v>1</v>
      </c>
      <c r="AN70" s="374">
        <v>1</v>
      </c>
      <c r="AO70" s="102"/>
      <c r="AP70" s="369"/>
      <c r="AQ70" s="374">
        <v>1</v>
      </c>
      <c r="AR70" s="374">
        <v>1</v>
      </c>
      <c r="AS70" s="374">
        <v>1</v>
      </c>
      <c r="AT70" s="374">
        <v>1</v>
      </c>
      <c r="AU70" s="370"/>
      <c r="AV70" s="102"/>
      <c r="AW70" s="369"/>
      <c r="AX70" s="370"/>
      <c r="AY70" s="370"/>
      <c r="AZ70" s="370"/>
      <c r="BA70" s="370"/>
      <c r="BB70" s="370"/>
      <c r="BC70" s="102"/>
      <c r="BD70" s="369"/>
      <c r="BE70" s="370"/>
      <c r="BF70" s="370"/>
      <c r="BG70" s="370"/>
      <c r="BH70" s="370"/>
      <c r="BI70" s="370"/>
      <c r="BJ70" s="102"/>
      <c r="BK70" s="369"/>
      <c r="BL70" s="370"/>
      <c r="BM70" s="370"/>
      <c r="BN70" s="370"/>
      <c r="BO70" s="370"/>
      <c r="BP70" s="370"/>
      <c r="BQ70" s="102"/>
      <c r="BR70" s="369"/>
      <c r="BS70" s="370"/>
      <c r="BT70" s="370"/>
      <c r="BU70" s="370"/>
      <c r="BV70" s="370"/>
      <c r="BW70" s="370"/>
    </row>
    <row r="71" spans="1:75" ht="31.5" customHeight="1" thickBot="1" x14ac:dyDescent="0.3">
      <c r="A71" s="484"/>
      <c r="B71" s="484"/>
      <c r="C71" s="499"/>
      <c r="D71" s="499"/>
      <c r="E71" s="487"/>
      <c r="F71" s="462"/>
      <c r="G71" s="363" t="s">
        <v>531</v>
      </c>
      <c r="H71" s="360" t="s">
        <v>499</v>
      </c>
      <c r="I71" s="27">
        <v>44043</v>
      </c>
      <c r="J71" s="27">
        <v>44050</v>
      </c>
      <c r="K71" s="375" t="s">
        <v>522</v>
      </c>
      <c r="L71" s="76"/>
      <c r="M71" s="622"/>
      <c r="N71" s="507"/>
      <c r="O71" s="370"/>
      <c r="P71" s="370"/>
      <c r="Q71" s="370"/>
      <c r="R71" s="370"/>
      <c r="S71" s="370"/>
      <c r="T71" s="369"/>
      <c r="U71" s="369"/>
      <c r="V71" s="370"/>
      <c r="W71" s="370"/>
      <c r="X71" s="370"/>
      <c r="Y71" s="370"/>
      <c r="Z71" s="370"/>
      <c r="AA71" s="369"/>
      <c r="AB71" s="369"/>
      <c r="AC71" s="370"/>
      <c r="AD71" s="370"/>
      <c r="AE71" s="370"/>
      <c r="AF71" s="370"/>
      <c r="AG71" s="93"/>
      <c r="AH71" s="102"/>
      <c r="AI71" s="369"/>
      <c r="AJ71" s="370"/>
      <c r="AK71" s="370"/>
      <c r="AL71" s="370"/>
      <c r="AM71" s="370"/>
      <c r="AN71" s="93"/>
      <c r="AO71" s="102"/>
      <c r="AP71" s="369"/>
      <c r="AQ71" s="370"/>
      <c r="AR71" s="370"/>
      <c r="AS71" s="370"/>
      <c r="AT71" s="370"/>
      <c r="AU71" s="374">
        <v>1</v>
      </c>
      <c r="AV71" s="102"/>
      <c r="AW71" s="369"/>
      <c r="AX71" s="374">
        <v>1</v>
      </c>
      <c r="AY71" s="374">
        <v>1</v>
      </c>
      <c r="AZ71" s="374">
        <v>1</v>
      </c>
      <c r="BA71" s="374">
        <v>1</v>
      </c>
      <c r="BB71" s="374">
        <v>1</v>
      </c>
      <c r="BC71" s="102"/>
      <c r="BD71" s="369"/>
      <c r="BE71" s="370"/>
      <c r="BF71" s="370"/>
      <c r="BG71" s="370"/>
      <c r="BH71" s="370"/>
      <c r="BI71" s="370"/>
      <c r="BJ71" s="102"/>
      <c r="BK71" s="369"/>
      <c r="BL71" s="370"/>
      <c r="BM71" s="370"/>
      <c r="BN71" s="370"/>
      <c r="BO71" s="370"/>
      <c r="BP71" s="370"/>
      <c r="BQ71" s="102"/>
      <c r="BR71" s="369"/>
      <c r="BS71" s="370"/>
      <c r="BT71" s="370"/>
      <c r="BU71" s="370"/>
      <c r="BV71" s="370"/>
      <c r="BW71" s="370"/>
    </row>
    <row r="72" spans="1:75" ht="51.75" thickBot="1" x14ac:dyDescent="0.3">
      <c r="A72" s="484"/>
      <c r="B72" s="484"/>
      <c r="C72" s="499"/>
      <c r="D72" s="499"/>
      <c r="E72" s="487"/>
      <c r="F72" s="462"/>
      <c r="G72" s="363" t="s">
        <v>532</v>
      </c>
      <c r="H72" s="360" t="s">
        <v>454</v>
      </c>
      <c r="I72" s="27">
        <v>44053</v>
      </c>
      <c r="J72" s="27">
        <v>44056</v>
      </c>
      <c r="K72" s="375" t="s">
        <v>522</v>
      </c>
      <c r="L72" s="76"/>
      <c r="M72" s="622"/>
      <c r="N72" s="507"/>
      <c r="O72" s="370"/>
      <c r="P72" s="370"/>
      <c r="Q72" s="370"/>
      <c r="R72" s="370"/>
      <c r="S72" s="370"/>
      <c r="T72" s="369"/>
      <c r="U72" s="369"/>
      <c r="V72" s="370"/>
      <c r="W72" s="370"/>
      <c r="X72" s="370"/>
      <c r="Y72" s="370"/>
      <c r="Z72" s="370"/>
      <c r="AA72" s="369"/>
      <c r="AB72" s="369"/>
      <c r="AC72" s="370"/>
      <c r="AD72" s="370"/>
      <c r="AE72" s="370"/>
      <c r="AF72" s="370"/>
      <c r="AG72" s="93"/>
      <c r="AH72" s="102"/>
      <c r="AI72" s="369"/>
      <c r="AJ72" s="370"/>
      <c r="AK72" s="370"/>
      <c r="AL72" s="370"/>
      <c r="AM72" s="370"/>
      <c r="AN72" s="93"/>
      <c r="AO72" s="102"/>
      <c r="AP72" s="369"/>
      <c r="AQ72" s="370"/>
      <c r="AR72" s="370"/>
      <c r="AS72" s="370"/>
      <c r="AT72" s="370"/>
      <c r="AU72" s="93"/>
      <c r="AV72" s="102"/>
      <c r="AW72" s="369"/>
      <c r="AX72" s="370"/>
      <c r="AY72" s="370"/>
      <c r="AZ72" s="370"/>
      <c r="BA72" s="370"/>
      <c r="BB72" s="93"/>
      <c r="BC72" s="102"/>
      <c r="BD72" s="369"/>
      <c r="BE72" s="374">
        <v>1</v>
      </c>
      <c r="BF72" s="374">
        <v>1</v>
      </c>
      <c r="BG72" s="374">
        <v>1</v>
      </c>
      <c r="BH72" s="374">
        <v>1</v>
      </c>
      <c r="BI72" s="93"/>
      <c r="BJ72" s="102"/>
      <c r="BK72" s="369"/>
      <c r="BL72" s="370"/>
      <c r="BM72" s="370"/>
      <c r="BN72" s="370"/>
      <c r="BO72" s="370"/>
      <c r="BP72" s="93"/>
      <c r="BQ72" s="102"/>
      <c r="BR72" s="369"/>
      <c r="BS72" s="370"/>
      <c r="BT72" s="370"/>
      <c r="BU72" s="370"/>
      <c r="BV72" s="370"/>
      <c r="BW72" s="93"/>
    </row>
    <row r="73" spans="1:75" ht="51.75" thickBot="1" x14ac:dyDescent="0.3">
      <c r="A73" s="484"/>
      <c r="B73" s="484"/>
      <c r="C73" s="499"/>
      <c r="D73" s="499"/>
      <c r="E73" s="487"/>
      <c r="F73" s="462"/>
      <c r="G73" s="359" t="s">
        <v>526</v>
      </c>
      <c r="H73" s="360" t="s">
        <v>498</v>
      </c>
      <c r="I73" s="27">
        <v>44057</v>
      </c>
      <c r="J73" s="27">
        <v>44060</v>
      </c>
      <c r="K73" s="375" t="s">
        <v>522</v>
      </c>
      <c r="L73" s="76"/>
      <c r="M73" s="622"/>
      <c r="N73" s="507"/>
      <c r="O73" s="370"/>
      <c r="P73" s="370"/>
      <c r="Q73" s="370"/>
      <c r="R73" s="370"/>
      <c r="S73" s="370"/>
      <c r="T73" s="369"/>
      <c r="U73" s="369"/>
      <c r="V73" s="370"/>
      <c r="W73" s="370"/>
      <c r="X73" s="370"/>
      <c r="Y73" s="370"/>
      <c r="Z73" s="370"/>
      <c r="AA73" s="369"/>
      <c r="AB73" s="369"/>
      <c r="AC73" s="370"/>
      <c r="AD73" s="370"/>
      <c r="AE73" s="370"/>
      <c r="AF73" s="370"/>
      <c r="AG73" s="93"/>
      <c r="AH73" s="102"/>
      <c r="AI73" s="369"/>
      <c r="AJ73" s="370"/>
      <c r="AK73" s="370"/>
      <c r="AL73" s="370"/>
      <c r="AM73" s="370"/>
      <c r="AN73" s="93"/>
      <c r="AO73" s="102"/>
      <c r="AP73" s="369"/>
      <c r="AQ73" s="370"/>
      <c r="AR73" s="370"/>
      <c r="AS73" s="370"/>
      <c r="AT73" s="370"/>
      <c r="AU73" s="93"/>
      <c r="AV73" s="369"/>
      <c r="AW73" s="369"/>
      <c r="AX73" s="370"/>
      <c r="AY73" s="370"/>
      <c r="AZ73" s="370"/>
      <c r="BA73" s="370"/>
      <c r="BB73" s="370"/>
      <c r="BC73" s="369"/>
      <c r="BD73" s="369"/>
      <c r="BE73" s="370"/>
      <c r="BF73" s="370"/>
      <c r="BG73" s="370"/>
      <c r="BH73" s="370"/>
      <c r="BI73" s="374">
        <v>1</v>
      </c>
      <c r="BJ73" s="369"/>
      <c r="BK73" s="369"/>
      <c r="BL73" s="374">
        <v>1</v>
      </c>
      <c r="BM73" s="370"/>
      <c r="BN73" s="370"/>
      <c r="BO73" s="370"/>
      <c r="BP73" s="370"/>
      <c r="BQ73" s="369"/>
      <c r="BR73" s="369"/>
      <c r="BS73" s="370"/>
      <c r="BT73" s="370"/>
      <c r="BU73" s="370"/>
      <c r="BV73" s="370"/>
      <c r="BW73" s="370"/>
    </row>
    <row r="74" spans="1:75" ht="31.5" customHeight="1" thickBot="1" x14ac:dyDescent="0.3">
      <c r="A74" s="484"/>
      <c r="B74" s="484"/>
      <c r="C74" s="499"/>
      <c r="D74" s="499"/>
      <c r="E74" s="487"/>
      <c r="F74" s="462"/>
      <c r="G74" s="359" t="s">
        <v>528</v>
      </c>
      <c r="H74" s="360" t="s">
        <v>497</v>
      </c>
      <c r="I74" s="27">
        <v>44061</v>
      </c>
      <c r="J74" s="27">
        <v>44061</v>
      </c>
      <c r="K74" s="375" t="s">
        <v>522</v>
      </c>
      <c r="L74" s="76"/>
      <c r="M74" s="622"/>
      <c r="N74" s="507"/>
      <c r="O74" s="370"/>
      <c r="P74" s="370"/>
      <c r="Q74" s="370"/>
      <c r="R74" s="370"/>
      <c r="S74" s="370"/>
      <c r="T74" s="369"/>
      <c r="U74" s="369"/>
      <c r="V74" s="370"/>
      <c r="W74" s="370"/>
      <c r="X74" s="370"/>
      <c r="Y74" s="370"/>
      <c r="Z74" s="370"/>
      <c r="AA74" s="369"/>
      <c r="AB74" s="369"/>
      <c r="AC74" s="370"/>
      <c r="AD74" s="370"/>
      <c r="AE74" s="370"/>
      <c r="AF74" s="370"/>
      <c r="AG74" s="93"/>
      <c r="AH74" s="102"/>
      <c r="AI74" s="369"/>
      <c r="AJ74" s="370"/>
      <c r="AK74" s="370"/>
      <c r="AL74" s="370"/>
      <c r="AM74" s="370"/>
      <c r="AN74" s="93"/>
      <c r="AO74" s="102"/>
      <c r="AP74" s="369"/>
      <c r="AQ74" s="370"/>
      <c r="AR74" s="370"/>
      <c r="AS74" s="370"/>
      <c r="AT74" s="370"/>
      <c r="AU74" s="93"/>
      <c r="AV74" s="369"/>
      <c r="AW74" s="369"/>
      <c r="AX74" s="370"/>
      <c r="AY74" s="370"/>
      <c r="AZ74" s="370"/>
      <c r="BA74" s="370"/>
      <c r="BB74" s="370"/>
      <c r="BC74" s="369"/>
      <c r="BD74" s="369"/>
      <c r="BE74" s="370"/>
      <c r="BF74" s="370"/>
      <c r="BG74" s="370"/>
      <c r="BH74" s="370"/>
      <c r="BI74" s="370"/>
      <c r="BJ74" s="369"/>
      <c r="BK74" s="369"/>
      <c r="BL74" s="370"/>
      <c r="BM74" s="374">
        <v>1</v>
      </c>
      <c r="BN74" s="370"/>
      <c r="BO74" s="370"/>
      <c r="BP74" s="370"/>
      <c r="BQ74" s="369"/>
      <c r="BR74" s="369"/>
      <c r="BS74" s="370"/>
      <c r="BT74" s="370"/>
      <c r="BU74" s="370"/>
      <c r="BV74" s="370"/>
      <c r="BW74" s="370"/>
    </row>
    <row r="75" spans="1:75" ht="51.75" thickBot="1" x14ac:dyDescent="0.3">
      <c r="A75" s="484"/>
      <c r="B75" s="484"/>
      <c r="C75" s="499"/>
      <c r="D75" s="499"/>
      <c r="E75" s="487"/>
      <c r="F75" s="462"/>
      <c r="G75" s="359" t="s">
        <v>529</v>
      </c>
      <c r="H75" s="360" t="s">
        <v>534</v>
      </c>
      <c r="I75" s="27">
        <v>44060</v>
      </c>
      <c r="J75" s="27">
        <v>44070</v>
      </c>
      <c r="K75" s="375" t="s">
        <v>522</v>
      </c>
      <c r="L75" s="76"/>
      <c r="M75" s="623"/>
      <c r="N75" s="460"/>
      <c r="O75" s="370"/>
      <c r="P75" s="370"/>
      <c r="Q75" s="370"/>
      <c r="R75" s="370"/>
      <c r="S75" s="370"/>
      <c r="T75" s="369"/>
      <c r="U75" s="369"/>
      <c r="V75" s="370"/>
      <c r="W75" s="370"/>
      <c r="X75" s="370"/>
      <c r="Y75" s="370"/>
      <c r="Z75" s="370"/>
      <c r="AA75" s="369"/>
      <c r="AB75" s="369"/>
      <c r="AC75" s="370"/>
      <c r="AD75" s="370"/>
      <c r="AE75" s="370"/>
      <c r="AF75" s="370"/>
      <c r="AG75" s="93"/>
      <c r="AH75" s="102"/>
      <c r="AI75" s="369"/>
      <c r="AJ75" s="370"/>
      <c r="AK75" s="370"/>
      <c r="AL75" s="370"/>
      <c r="AM75" s="370"/>
      <c r="AN75" s="93"/>
      <c r="AO75" s="102"/>
      <c r="AP75" s="369"/>
      <c r="AQ75" s="370"/>
      <c r="AR75" s="370"/>
      <c r="AS75" s="370"/>
      <c r="AT75" s="370"/>
      <c r="AU75" s="93"/>
      <c r="AV75" s="102"/>
      <c r="AW75" s="369"/>
      <c r="AX75" s="370"/>
      <c r="AY75" s="370"/>
      <c r="AZ75" s="370"/>
      <c r="BA75" s="370"/>
      <c r="BB75" s="370"/>
      <c r="BC75" s="102"/>
      <c r="BD75" s="369"/>
      <c r="BE75" s="370"/>
      <c r="BF75" s="370"/>
      <c r="BG75" s="370"/>
      <c r="BH75" s="370"/>
      <c r="BI75" s="370"/>
      <c r="BJ75" s="102"/>
      <c r="BK75" s="369"/>
      <c r="BL75" s="370"/>
      <c r="BM75" s="370"/>
      <c r="BN75" s="374">
        <v>1</v>
      </c>
      <c r="BO75" s="374">
        <v>1</v>
      </c>
      <c r="BP75" s="374">
        <v>1</v>
      </c>
      <c r="BQ75" s="102"/>
      <c r="BR75" s="369"/>
      <c r="BS75" s="374">
        <v>1</v>
      </c>
      <c r="BT75" s="374">
        <v>1</v>
      </c>
      <c r="BU75" s="374">
        <v>1</v>
      </c>
      <c r="BV75" s="374">
        <v>1</v>
      </c>
      <c r="BW75" s="370"/>
    </row>
    <row r="76" spans="1:75" ht="15.75" thickBot="1" x14ac:dyDescent="0.3">
      <c r="A76" s="333"/>
      <c r="B76" s="333"/>
      <c r="C76" s="333"/>
      <c r="D76" s="333"/>
      <c r="E76" s="333"/>
      <c r="F76" s="529" t="s">
        <v>452</v>
      </c>
      <c r="G76" s="529"/>
      <c r="H76" s="333"/>
      <c r="I76" s="333"/>
      <c r="J76" s="80">
        <v>44071</v>
      </c>
      <c r="K76" s="335"/>
      <c r="L76" s="366"/>
      <c r="M76" s="624"/>
      <c r="N76" s="461"/>
      <c r="O76" s="370"/>
      <c r="P76" s="370"/>
      <c r="Q76" s="370"/>
      <c r="R76" s="370"/>
      <c r="S76" s="370"/>
      <c r="T76" s="369"/>
      <c r="U76" s="369"/>
      <c r="V76" s="370"/>
      <c r="W76" s="370"/>
      <c r="X76" s="370"/>
      <c r="Y76" s="370"/>
      <c r="Z76" s="370"/>
      <c r="AA76" s="369"/>
      <c r="AB76" s="369"/>
      <c r="AC76" s="370"/>
      <c r="AD76" s="370"/>
      <c r="AE76" s="370"/>
      <c r="AF76" s="370"/>
      <c r="AG76" s="370"/>
      <c r="AH76" s="369"/>
      <c r="AI76" s="369"/>
      <c r="AJ76" s="370"/>
      <c r="AK76" s="370"/>
      <c r="AL76" s="370"/>
      <c r="AM76" s="370"/>
      <c r="AN76" s="370"/>
      <c r="AO76" s="369"/>
      <c r="AP76" s="369"/>
      <c r="AQ76" s="370"/>
      <c r="AR76" s="370"/>
      <c r="AS76" s="370"/>
      <c r="AT76" s="370"/>
      <c r="AU76" s="370"/>
      <c r="AV76" s="369"/>
      <c r="AW76" s="369"/>
      <c r="AX76" s="370"/>
      <c r="AY76" s="370"/>
      <c r="AZ76" s="370"/>
      <c r="BA76" s="370"/>
      <c r="BB76" s="370"/>
      <c r="BC76" s="369"/>
      <c r="BD76" s="369"/>
      <c r="BE76" s="370"/>
      <c r="BF76" s="370"/>
      <c r="BG76" s="370"/>
      <c r="BH76" s="370"/>
      <c r="BI76" s="370"/>
      <c r="BJ76" s="369"/>
      <c r="BK76" s="369"/>
      <c r="BL76" s="370"/>
      <c r="BM76" s="370"/>
      <c r="BN76" s="370"/>
      <c r="BO76" s="370"/>
      <c r="BP76" s="370"/>
      <c r="BQ76" s="369"/>
      <c r="BR76" s="369"/>
      <c r="BS76" s="370"/>
      <c r="BT76" s="370"/>
      <c r="BU76" s="370"/>
      <c r="BV76" s="370"/>
      <c r="BW76" s="374">
        <v>1</v>
      </c>
    </row>
    <row r="77" spans="1:75" ht="86.45" customHeight="1" x14ac:dyDescent="0.25">
      <c r="G77" s="527" t="s">
        <v>527</v>
      </c>
      <c r="H77" s="527"/>
      <c r="I77" s="527"/>
      <c r="J77" s="527"/>
      <c r="K77" s="527"/>
      <c r="L77" s="527"/>
      <c r="M77" s="527"/>
    </row>
    <row r="79" spans="1:75" ht="15.75" thickBot="1" x14ac:dyDescent="0.3"/>
    <row r="80" spans="1:75" ht="15.75" thickBot="1" x14ac:dyDescent="0.3">
      <c r="A80" s="470" t="s">
        <v>478</v>
      </c>
      <c r="B80" s="471"/>
      <c r="C80" s="471"/>
      <c r="D80" s="471"/>
      <c r="E80" s="472"/>
      <c r="F80" s="473" t="s">
        <v>545</v>
      </c>
      <c r="G80" s="474"/>
      <c r="H80" s="474"/>
      <c r="I80" s="474"/>
      <c r="J80" s="474"/>
      <c r="K80" s="474"/>
      <c r="L80" s="474"/>
      <c r="M80" s="474"/>
      <c r="N80" s="474"/>
      <c r="O80" s="523" t="s">
        <v>347</v>
      </c>
      <c r="P80" s="523"/>
      <c r="Q80" s="524" t="s">
        <v>12</v>
      </c>
      <c r="R80" s="525"/>
      <c r="S80" s="525"/>
      <c r="T80" s="525"/>
      <c r="U80" s="525"/>
      <c r="V80" s="525"/>
      <c r="W80" s="525"/>
      <c r="X80" s="525"/>
      <c r="Y80" s="525"/>
      <c r="Z80" s="525"/>
      <c r="AA80" s="525"/>
      <c r="AB80" s="525"/>
      <c r="AC80" s="525"/>
      <c r="AD80" s="525"/>
      <c r="AE80" s="525"/>
      <c r="AF80" s="525"/>
      <c r="AG80" s="525"/>
      <c r="AH80" s="525"/>
      <c r="AI80" s="525"/>
      <c r="AJ80" s="525"/>
      <c r="AK80" s="525"/>
      <c r="AL80" s="525"/>
      <c r="AM80" s="525"/>
      <c r="AN80" s="525"/>
      <c r="AO80" s="525"/>
      <c r="AP80" s="525"/>
      <c r="AQ80" s="525"/>
      <c r="AR80" s="525"/>
      <c r="AS80" s="525"/>
      <c r="AT80" s="525"/>
      <c r="AU80" s="526"/>
      <c r="AV80" s="524" t="s">
        <v>349</v>
      </c>
      <c r="AW80" s="525"/>
      <c r="AX80" s="525"/>
      <c r="AY80" s="525"/>
      <c r="AZ80" s="525"/>
      <c r="BA80" s="525"/>
      <c r="BB80" s="525"/>
      <c r="BC80" s="525"/>
      <c r="BD80" s="525"/>
      <c r="BE80" s="525"/>
      <c r="BF80" s="525"/>
      <c r="BG80" s="525"/>
      <c r="BH80" s="525"/>
      <c r="BI80" s="526"/>
    </row>
    <row r="81" spans="1:61" ht="39" thickBot="1" x14ac:dyDescent="0.3">
      <c r="A81" s="308" t="s">
        <v>455</v>
      </c>
      <c r="B81" s="309" t="s">
        <v>456</v>
      </c>
      <c r="C81" s="309" t="s">
        <v>25</v>
      </c>
      <c r="D81" s="310" t="s">
        <v>26</v>
      </c>
      <c r="E81" s="342"/>
      <c r="F81" s="342" t="s">
        <v>28</v>
      </c>
      <c r="G81" s="342" t="s">
        <v>29</v>
      </c>
      <c r="H81" s="96" t="s">
        <v>30</v>
      </c>
      <c r="I81" s="342" t="s">
        <v>31</v>
      </c>
      <c r="J81" s="342" t="s">
        <v>32</v>
      </c>
      <c r="K81" s="342" t="s">
        <v>33</v>
      </c>
      <c r="L81" s="342" t="s">
        <v>34</v>
      </c>
      <c r="M81" s="342" t="s">
        <v>476</v>
      </c>
      <c r="N81" s="292" t="s">
        <v>36</v>
      </c>
      <c r="O81" s="100" t="s">
        <v>4</v>
      </c>
      <c r="P81" s="100" t="s">
        <v>5</v>
      </c>
      <c r="Q81" s="100" t="s">
        <v>5</v>
      </c>
      <c r="R81" s="100" t="s">
        <v>0</v>
      </c>
      <c r="S81" s="100" t="s">
        <v>1</v>
      </c>
      <c r="T81" s="339" t="s">
        <v>2</v>
      </c>
      <c r="U81" s="340" t="s">
        <v>3</v>
      </c>
      <c r="V81" s="100" t="s">
        <v>4</v>
      </c>
      <c r="W81" s="100" t="s">
        <v>5</v>
      </c>
      <c r="X81" s="100" t="s">
        <v>5</v>
      </c>
      <c r="Y81" s="100" t="s">
        <v>0</v>
      </c>
      <c r="Z81" s="100" t="s">
        <v>1</v>
      </c>
      <c r="AA81" s="339" t="s">
        <v>2</v>
      </c>
      <c r="AB81" s="340" t="s">
        <v>3</v>
      </c>
      <c r="AC81" s="100" t="s">
        <v>4</v>
      </c>
      <c r="AD81" s="100" t="s">
        <v>5</v>
      </c>
      <c r="AE81" s="100" t="s">
        <v>5</v>
      </c>
      <c r="AF81" s="100" t="s">
        <v>0</v>
      </c>
      <c r="AG81" s="100" t="s">
        <v>1</v>
      </c>
      <c r="AH81" s="339" t="s">
        <v>2</v>
      </c>
      <c r="AI81" s="340" t="s">
        <v>3</v>
      </c>
      <c r="AJ81" s="100" t="s">
        <v>4</v>
      </c>
      <c r="AK81" s="100" t="s">
        <v>5</v>
      </c>
      <c r="AL81" s="100" t="s">
        <v>5</v>
      </c>
      <c r="AM81" s="100" t="s">
        <v>0</v>
      </c>
      <c r="AN81" s="100" t="s">
        <v>1</v>
      </c>
      <c r="AO81" s="339" t="s">
        <v>2</v>
      </c>
      <c r="AP81" s="102" t="s">
        <v>3</v>
      </c>
      <c r="AQ81" s="100" t="s">
        <v>4</v>
      </c>
      <c r="AR81" s="100" t="s">
        <v>5</v>
      </c>
      <c r="AS81" s="100" t="s">
        <v>5</v>
      </c>
      <c r="AT81" s="100" t="s">
        <v>0</v>
      </c>
      <c r="AU81" s="100" t="s">
        <v>1</v>
      </c>
      <c r="AV81" s="339" t="s">
        <v>2</v>
      </c>
      <c r="AW81" s="102" t="s">
        <v>3</v>
      </c>
      <c r="AX81" s="100" t="s">
        <v>4</v>
      </c>
      <c r="AY81" s="100" t="s">
        <v>5</v>
      </c>
      <c r="AZ81" s="100" t="s">
        <v>5</v>
      </c>
      <c r="BA81" s="100" t="s">
        <v>0</v>
      </c>
      <c r="BB81" s="101" t="s">
        <v>1</v>
      </c>
      <c r="BC81" s="339" t="s">
        <v>2</v>
      </c>
      <c r="BD81" s="102" t="s">
        <v>3</v>
      </c>
      <c r="BE81" s="100" t="s">
        <v>4</v>
      </c>
      <c r="BF81" s="100" t="s">
        <v>5</v>
      </c>
      <c r="BG81" s="100" t="s">
        <v>5</v>
      </c>
      <c r="BH81" s="100" t="s">
        <v>0</v>
      </c>
      <c r="BI81" s="101" t="s">
        <v>1</v>
      </c>
    </row>
    <row r="82" spans="1:61" ht="15.75" thickBot="1" x14ac:dyDescent="0.3">
      <c r="A82" s="483">
        <v>45082</v>
      </c>
      <c r="B82" s="483"/>
      <c r="C82" s="498" t="s">
        <v>39</v>
      </c>
      <c r="D82" s="498" t="s">
        <v>40</v>
      </c>
      <c r="E82" s="493" t="s">
        <v>122</v>
      </c>
      <c r="F82" s="462" t="s">
        <v>508</v>
      </c>
      <c r="G82" s="352"/>
      <c r="H82" s="347" t="s">
        <v>543</v>
      </c>
      <c r="I82" s="9">
        <v>44012</v>
      </c>
      <c r="J82" s="10">
        <v>44054</v>
      </c>
      <c r="K82" s="348"/>
      <c r="L82" s="351"/>
      <c r="M82" s="351"/>
      <c r="N82" s="329"/>
      <c r="O82" s="344">
        <v>29</v>
      </c>
      <c r="P82" s="344">
        <v>30</v>
      </c>
      <c r="Q82" s="344">
        <v>1</v>
      </c>
      <c r="R82" s="344">
        <v>2</v>
      </c>
      <c r="S82" s="344">
        <v>3</v>
      </c>
      <c r="T82" s="102">
        <v>4</v>
      </c>
      <c r="U82" s="102">
        <v>5</v>
      </c>
      <c r="V82" s="344">
        <v>6</v>
      </c>
      <c r="W82" s="344">
        <v>7</v>
      </c>
      <c r="X82" s="344">
        <v>8</v>
      </c>
      <c r="Y82" s="344">
        <v>9</v>
      </c>
      <c r="Z82" s="344">
        <v>10</v>
      </c>
      <c r="AA82" s="102">
        <v>11</v>
      </c>
      <c r="AB82" s="102">
        <v>12</v>
      </c>
      <c r="AC82" s="344">
        <v>13</v>
      </c>
      <c r="AD82" s="344">
        <v>14</v>
      </c>
      <c r="AE82" s="344">
        <v>15</v>
      </c>
      <c r="AF82" s="344">
        <v>16</v>
      </c>
      <c r="AG82" s="344">
        <v>17</v>
      </c>
      <c r="AH82" s="102">
        <v>18</v>
      </c>
      <c r="AI82" s="102">
        <v>19</v>
      </c>
      <c r="AJ82" s="344">
        <v>20</v>
      </c>
      <c r="AK82" s="344">
        <v>21</v>
      </c>
      <c r="AL82" s="344">
        <v>22</v>
      </c>
      <c r="AM82" s="344">
        <v>23</v>
      </c>
      <c r="AN82" s="344">
        <v>24</v>
      </c>
      <c r="AO82" s="102">
        <v>25</v>
      </c>
      <c r="AP82" s="102">
        <v>26</v>
      </c>
      <c r="AQ82" s="344">
        <v>27</v>
      </c>
      <c r="AR82" s="344">
        <v>28</v>
      </c>
      <c r="AS82" s="344">
        <v>29</v>
      </c>
      <c r="AT82" s="344">
        <v>30</v>
      </c>
      <c r="AU82" s="344">
        <v>31</v>
      </c>
      <c r="AV82" s="102">
        <v>1</v>
      </c>
      <c r="AW82" s="102">
        <v>2</v>
      </c>
      <c r="AX82" s="344">
        <v>3</v>
      </c>
      <c r="AY82" s="344">
        <v>4</v>
      </c>
      <c r="AZ82" s="344">
        <v>5</v>
      </c>
      <c r="BA82" s="344">
        <v>6</v>
      </c>
      <c r="BB82" s="344">
        <v>7</v>
      </c>
      <c r="BC82" s="102">
        <v>8</v>
      </c>
      <c r="BD82" s="102">
        <v>9</v>
      </c>
      <c r="BE82" s="344">
        <v>10</v>
      </c>
      <c r="BF82" s="344">
        <v>11</v>
      </c>
      <c r="BG82" s="344">
        <v>12</v>
      </c>
      <c r="BH82" s="344">
        <v>13</v>
      </c>
      <c r="BI82" s="344">
        <v>14</v>
      </c>
    </row>
    <row r="83" spans="1:61" ht="15.75" thickBot="1" x14ac:dyDescent="0.3">
      <c r="A83" s="484"/>
      <c r="B83" s="484"/>
      <c r="C83" s="499"/>
      <c r="D83" s="499"/>
      <c r="E83" s="493"/>
      <c r="F83" s="462"/>
      <c r="G83" s="12" t="s">
        <v>443</v>
      </c>
      <c r="H83" s="330" t="s">
        <v>472</v>
      </c>
      <c r="I83" s="291">
        <v>44012</v>
      </c>
      <c r="J83" s="291">
        <v>44018</v>
      </c>
      <c r="K83" s="12"/>
      <c r="L83" s="12"/>
      <c r="M83" s="12"/>
      <c r="N83" s="506"/>
      <c r="O83" s="295"/>
      <c r="P83" s="295"/>
      <c r="Q83" s="295"/>
      <c r="R83" s="295"/>
      <c r="S83" s="295"/>
      <c r="T83" s="102"/>
      <c r="U83" s="102"/>
      <c r="V83" s="295"/>
      <c r="W83" s="295"/>
      <c r="X83" s="295"/>
      <c r="Y83" s="295"/>
      <c r="Z83" s="295"/>
      <c r="AA83" s="102"/>
      <c r="AB83" s="102"/>
      <c r="AC83" s="295"/>
      <c r="AD83" s="295"/>
      <c r="AE83" s="295"/>
      <c r="AF83" s="295"/>
      <c r="AG83" s="295"/>
      <c r="AH83" s="102"/>
      <c r="AI83" s="102"/>
      <c r="AJ83" s="295"/>
      <c r="AK83" s="295"/>
      <c r="AL83" s="295"/>
      <c r="AM83" s="295"/>
      <c r="AN83" s="295"/>
      <c r="AO83" s="102"/>
      <c r="AP83" s="102"/>
      <c r="AQ83" s="295"/>
      <c r="AR83" s="295"/>
      <c r="AS83" s="295"/>
      <c r="AT83" s="295"/>
      <c r="AU83" s="295"/>
      <c r="AV83" s="102"/>
      <c r="AW83" s="102"/>
      <c r="AX83" s="295"/>
      <c r="AY83" s="295"/>
      <c r="AZ83" s="295"/>
      <c r="BA83" s="295"/>
      <c r="BB83" s="295"/>
      <c r="BC83" s="102"/>
      <c r="BD83" s="102"/>
      <c r="BE83" s="295"/>
      <c r="BF83" s="295"/>
      <c r="BG83" s="295"/>
      <c r="BH83" s="295"/>
      <c r="BI83" s="295"/>
    </row>
    <row r="84" spans="1:61" ht="51.75" thickBot="1" x14ac:dyDescent="0.3">
      <c r="A84" s="484"/>
      <c r="B84" s="484"/>
      <c r="C84" s="499"/>
      <c r="D84" s="499"/>
      <c r="E84" s="493"/>
      <c r="F84" s="462"/>
      <c r="G84" s="341" t="s">
        <v>509</v>
      </c>
      <c r="H84" s="346" t="s">
        <v>498</v>
      </c>
      <c r="I84" s="22">
        <v>44012</v>
      </c>
      <c r="J84" s="22">
        <v>44015</v>
      </c>
      <c r="K84" s="343" t="s">
        <v>280</v>
      </c>
      <c r="L84" s="23"/>
      <c r="M84" s="350" t="s">
        <v>523</v>
      </c>
      <c r="N84" s="504"/>
      <c r="O84" s="295"/>
      <c r="P84" s="374">
        <v>1</v>
      </c>
      <c r="Q84" s="374">
        <v>1</v>
      </c>
      <c r="R84" s="295"/>
      <c r="S84" s="295"/>
      <c r="T84" s="369"/>
      <c r="U84" s="369"/>
      <c r="V84" s="370"/>
      <c r="W84" s="370"/>
      <c r="X84" s="370"/>
      <c r="Y84" s="370"/>
      <c r="Z84" s="370"/>
      <c r="AA84" s="369"/>
      <c r="AB84" s="369"/>
      <c r="AC84" s="370"/>
      <c r="AD84" s="370"/>
      <c r="AE84" s="370"/>
      <c r="AF84" s="370"/>
      <c r="AG84" s="370"/>
      <c r="AH84" s="102"/>
      <c r="AI84" s="369"/>
      <c r="AJ84" s="370"/>
      <c r="AK84" s="370"/>
      <c r="AL84" s="370"/>
      <c r="AM84" s="370"/>
      <c r="AN84" s="370"/>
      <c r="AO84" s="102"/>
      <c r="AP84" s="369"/>
      <c r="AQ84" s="370"/>
      <c r="AR84" s="370"/>
      <c r="AS84" s="370"/>
      <c r="AT84" s="370"/>
      <c r="AU84" s="370"/>
      <c r="AV84" s="102"/>
      <c r="AW84" s="369"/>
      <c r="AX84" s="370"/>
      <c r="AY84" s="370"/>
      <c r="AZ84" s="370"/>
      <c r="BA84" s="370"/>
      <c r="BB84" s="370"/>
      <c r="BC84" s="102"/>
      <c r="BD84" s="369"/>
      <c r="BE84" s="370"/>
      <c r="BF84" s="370"/>
      <c r="BG84" s="370"/>
      <c r="BH84" s="370"/>
      <c r="BI84" s="370"/>
    </row>
    <row r="85" spans="1:61" ht="51.75" thickBot="1" x14ac:dyDescent="0.3">
      <c r="A85" s="484"/>
      <c r="B85" s="484"/>
      <c r="C85" s="499"/>
      <c r="D85" s="499"/>
      <c r="E85" s="493"/>
      <c r="F85" s="462"/>
      <c r="G85" s="341" t="s">
        <v>510</v>
      </c>
      <c r="H85" s="63" t="s">
        <v>498</v>
      </c>
      <c r="I85" s="26">
        <v>44018</v>
      </c>
      <c r="J85" s="26">
        <v>44019</v>
      </c>
      <c r="K85" s="343" t="s">
        <v>280</v>
      </c>
      <c r="L85" s="23"/>
      <c r="M85" s="350" t="s">
        <v>524</v>
      </c>
      <c r="N85" s="504"/>
      <c r="O85" s="295"/>
      <c r="P85" s="295"/>
      <c r="Q85" s="295"/>
      <c r="R85" s="295"/>
      <c r="S85" s="295"/>
      <c r="T85" s="369"/>
      <c r="U85" s="369"/>
      <c r="V85" s="374">
        <v>1</v>
      </c>
      <c r="W85" s="374">
        <v>1</v>
      </c>
      <c r="X85" s="370"/>
      <c r="Y85" s="370"/>
      <c r="Z85" s="370"/>
      <c r="AA85" s="369"/>
      <c r="AB85" s="369"/>
      <c r="AC85" s="370"/>
      <c r="AD85" s="370"/>
      <c r="AE85" s="370"/>
      <c r="AF85" s="370"/>
      <c r="AG85" s="370"/>
      <c r="AH85" s="102"/>
      <c r="AI85" s="369"/>
      <c r="AJ85" s="370"/>
      <c r="AK85" s="370"/>
      <c r="AL85" s="370"/>
      <c r="AM85" s="370"/>
      <c r="AN85" s="370"/>
      <c r="AO85" s="102"/>
      <c r="AP85" s="369"/>
      <c r="AQ85" s="370"/>
      <c r="AR85" s="370"/>
      <c r="AS85" s="370"/>
      <c r="AT85" s="370"/>
      <c r="AU85" s="370"/>
      <c r="AV85" s="102"/>
      <c r="AW85" s="369"/>
      <c r="AX85" s="370"/>
      <c r="AY85" s="370"/>
      <c r="AZ85" s="370"/>
      <c r="BA85" s="370"/>
      <c r="BB85" s="370"/>
      <c r="BC85" s="102"/>
      <c r="BD85" s="369"/>
      <c r="BE85" s="370"/>
      <c r="BF85" s="370"/>
      <c r="BG85" s="370"/>
      <c r="BH85" s="370"/>
      <c r="BI85" s="370"/>
    </row>
    <row r="86" spans="1:61" ht="39" thickBot="1" x14ac:dyDescent="0.3">
      <c r="A86" s="484"/>
      <c r="B86" s="484"/>
      <c r="C86" s="499"/>
      <c r="D86" s="499"/>
      <c r="E86" s="493"/>
      <c r="F86" s="462"/>
      <c r="G86" s="341" t="s">
        <v>511</v>
      </c>
      <c r="H86" s="82"/>
      <c r="I86" s="83"/>
      <c r="J86" s="83"/>
      <c r="K86" s="343" t="s">
        <v>280</v>
      </c>
      <c r="L86" s="23">
        <v>1</v>
      </c>
      <c r="M86" s="350"/>
      <c r="N86" s="504"/>
      <c r="O86" s="295"/>
      <c r="P86" s="295"/>
      <c r="Q86" s="295"/>
      <c r="R86" s="295"/>
      <c r="S86" s="295"/>
      <c r="T86" s="369"/>
      <c r="U86" s="369"/>
      <c r="V86" s="370"/>
      <c r="W86" s="370"/>
      <c r="X86" s="370"/>
      <c r="Y86" s="370"/>
      <c r="Z86" s="370"/>
      <c r="AA86" s="369"/>
      <c r="AB86" s="369"/>
      <c r="AC86" s="370"/>
      <c r="AD86" s="370"/>
      <c r="AE86" s="370"/>
      <c r="AF86" s="370"/>
      <c r="AG86" s="370"/>
      <c r="AH86" s="102"/>
      <c r="AI86" s="369"/>
      <c r="AJ86" s="370"/>
      <c r="AK86" s="370"/>
      <c r="AL86" s="370"/>
      <c r="AM86" s="370"/>
      <c r="AN86" s="370"/>
      <c r="AO86" s="102"/>
      <c r="AP86" s="369"/>
      <c r="AQ86" s="370"/>
      <c r="AR86" s="370"/>
      <c r="AS86" s="370"/>
      <c r="AT86" s="370"/>
      <c r="AU86" s="370"/>
      <c r="AV86" s="102"/>
      <c r="AW86" s="369"/>
      <c r="AX86" s="370"/>
      <c r="AY86" s="370"/>
      <c r="AZ86" s="370"/>
      <c r="BA86" s="370"/>
      <c r="BB86" s="370"/>
      <c r="BC86" s="102"/>
      <c r="BD86" s="369"/>
      <c r="BE86" s="370"/>
      <c r="BF86" s="370"/>
      <c r="BG86" s="370"/>
      <c r="BH86" s="370"/>
      <c r="BI86" s="370"/>
    </row>
    <row r="87" spans="1:61" ht="39" thickBot="1" x14ac:dyDescent="0.3">
      <c r="A87" s="484"/>
      <c r="B87" s="484"/>
      <c r="C87" s="499"/>
      <c r="D87" s="499"/>
      <c r="E87" s="493"/>
      <c r="F87" s="462"/>
      <c r="G87" s="341" t="s">
        <v>512</v>
      </c>
      <c r="H87" s="82"/>
      <c r="I87" s="83"/>
      <c r="J87" s="83"/>
      <c r="K87" s="343" t="s">
        <v>280</v>
      </c>
      <c r="L87" s="23">
        <v>1</v>
      </c>
      <c r="M87" s="350"/>
      <c r="N87" s="504"/>
      <c r="O87" s="295"/>
      <c r="P87" s="295"/>
      <c r="Q87" s="295"/>
      <c r="R87" s="295"/>
      <c r="S87" s="295"/>
      <c r="T87" s="369"/>
      <c r="U87" s="369"/>
      <c r="V87" s="370"/>
      <c r="W87" s="370"/>
      <c r="X87" s="370"/>
      <c r="Y87" s="370"/>
      <c r="Z87" s="370"/>
      <c r="AA87" s="369"/>
      <c r="AB87" s="369"/>
      <c r="AC87" s="370"/>
      <c r="AD87" s="370"/>
      <c r="AE87" s="370"/>
      <c r="AF87" s="370"/>
      <c r="AG87" s="370"/>
      <c r="AH87" s="102"/>
      <c r="AI87" s="369"/>
      <c r="AJ87" s="370"/>
      <c r="AK87" s="370"/>
      <c r="AL87" s="370"/>
      <c r="AM87" s="370"/>
      <c r="AN87" s="370"/>
      <c r="AO87" s="102"/>
      <c r="AP87" s="369"/>
      <c r="AQ87" s="370"/>
      <c r="AR87" s="370"/>
      <c r="AS87" s="370"/>
      <c r="AT87" s="370"/>
      <c r="AU87" s="370"/>
      <c r="AV87" s="102"/>
      <c r="AW87" s="369"/>
      <c r="AX87" s="370"/>
      <c r="AY87" s="370"/>
      <c r="AZ87" s="370"/>
      <c r="BA87" s="370"/>
      <c r="BB87" s="370"/>
      <c r="BC87" s="102"/>
      <c r="BD87" s="369"/>
      <c r="BE87" s="370"/>
      <c r="BF87" s="370"/>
      <c r="BG87" s="370"/>
      <c r="BH87" s="370"/>
      <c r="BI87" s="370"/>
    </row>
    <row r="88" spans="1:61" ht="39" thickBot="1" x14ac:dyDescent="0.3">
      <c r="A88" s="484"/>
      <c r="B88" s="484"/>
      <c r="C88" s="499"/>
      <c r="D88" s="499"/>
      <c r="E88" s="493"/>
      <c r="F88" s="462"/>
      <c r="G88" s="341" t="s">
        <v>513</v>
      </c>
      <c r="H88" s="346" t="s">
        <v>498</v>
      </c>
      <c r="I88" s="26">
        <v>44018</v>
      </c>
      <c r="J88" s="26">
        <v>44019</v>
      </c>
      <c r="K88" s="343" t="s">
        <v>280</v>
      </c>
      <c r="L88" s="23"/>
      <c r="M88" s="350"/>
      <c r="N88" s="504"/>
      <c r="O88" s="370"/>
      <c r="P88" s="370"/>
      <c r="Q88" s="370"/>
      <c r="R88" s="295"/>
      <c r="S88" s="295"/>
      <c r="T88" s="369"/>
      <c r="U88" s="369"/>
      <c r="V88" s="374">
        <v>1</v>
      </c>
      <c r="W88" s="374">
        <v>1</v>
      </c>
      <c r="X88" s="370"/>
      <c r="Y88" s="370"/>
      <c r="Z88" s="370"/>
      <c r="AA88" s="369"/>
      <c r="AB88" s="369"/>
      <c r="AC88" s="370"/>
      <c r="AD88" s="370"/>
      <c r="AE88" s="370"/>
      <c r="AF88" s="370"/>
      <c r="AG88" s="370"/>
      <c r="AH88" s="102"/>
      <c r="AI88" s="369"/>
      <c r="AJ88" s="370"/>
      <c r="AK88" s="370"/>
      <c r="AL88" s="370"/>
      <c r="AM88" s="370"/>
      <c r="AN88" s="370"/>
      <c r="AO88" s="102"/>
      <c r="AP88" s="369"/>
      <c r="AQ88" s="370"/>
      <c r="AR88" s="370"/>
      <c r="AS88" s="370"/>
      <c r="AT88" s="370"/>
      <c r="AU88" s="370"/>
      <c r="AV88" s="102"/>
      <c r="AW88" s="369"/>
      <c r="AX88" s="370"/>
      <c r="AY88" s="370"/>
      <c r="AZ88" s="370"/>
      <c r="BA88" s="370"/>
      <c r="BB88" s="370"/>
      <c r="BC88" s="102"/>
      <c r="BD88" s="369"/>
      <c r="BE88" s="370"/>
      <c r="BF88" s="370"/>
      <c r="BG88" s="370"/>
      <c r="BH88" s="370"/>
      <c r="BI88" s="370"/>
    </row>
    <row r="89" spans="1:61" ht="39" thickBot="1" x14ac:dyDescent="0.3">
      <c r="A89" s="484"/>
      <c r="B89" s="484"/>
      <c r="C89" s="499"/>
      <c r="D89" s="499"/>
      <c r="E89" s="493"/>
      <c r="F89" s="462"/>
      <c r="G89" s="341" t="s">
        <v>514</v>
      </c>
      <c r="H89" s="25" t="s">
        <v>449</v>
      </c>
      <c r="I89" s="22">
        <v>44020</v>
      </c>
      <c r="J89" s="22">
        <v>44022</v>
      </c>
      <c r="K89" s="343" t="s">
        <v>280</v>
      </c>
      <c r="L89" s="345"/>
      <c r="M89" s="345"/>
      <c r="N89" s="507"/>
      <c r="O89" s="370"/>
      <c r="P89" s="370"/>
      <c r="Q89" s="370"/>
      <c r="R89" s="295"/>
      <c r="S89" s="295"/>
      <c r="T89" s="369"/>
      <c r="U89" s="369"/>
      <c r="V89" s="370"/>
      <c r="W89" s="370"/>
      <c r="X89" s="374">
        <v>1</v>
      </c>
      <c r="Y89" s="374">
        <v>1</v>
      </c>
      <c r="Z89" s="374">
        <v>1</v>
      </c>
      <c r="AA89" s="369"/>
      <c r="AB89" s="369"/>
      <c r="AC89" s="370"/>
      <c r="AD89" s="370"/>
      <c r="AE89" s="370"/>
      <c r="AF89" s="370"/>
      <c r="AG89" s="370"/>
      <c r="AH89" s="102"/>
      <c r="AI89" s="369"/>
      <c r="AJ89" s="370"/>
      <c r="AK89" s="370"/>
      <c r="AL89" s="370"/>
      <c r="AM89" s="370"/>
      <c r="AN89" s="93"/>
      <c r="AO89" s="102"/>
      <c r="AP89" s="369"/>
      <c r="AQ89" s="370"/>
      <c r="AR89" s="370"/>
      <c r="AS89" s="370"/>
      <c r="AT89" s="370"/>
      <c r="AU89" s="93"/>
      <c r="AV89" s="102"/>
      <c r="AW89" s="369"/>
      <c r="AX89" s="370"/>
      <c r="AY89" s="370"/>
      <c r="AZ89" s="370"/>
      <c r="BA89" s="370"/>
      <c r="BB89" s="93"/>
      <c r="BC89" s="102"/>
      <c r="BD89" s="369"/>
      <c r="BE89" s="370"/>
      <c r="BF89" s="370"/>
      <c r="BG89" s="370"/>
      <c r="BH89" s="370"/>
      <c r="BI89" s="370"/>
    </row>
    <row r="90" spans="1:61" ht="39" thickBot="1" x14ac:dyDescent="0.3">
      <c r="A90" s="484"/>
      <c r="B90" s="484"/>
      <c r="C90" s="499"/>
      <c r="D90" s="499"/>
      <c r="E90" s="493"/>
      <c r="F90" s="462"/>
      <c r="G90" s="341" t="s">
        <v>515</v>
      </c>
      <c r="H90" s="25" t="s">
        <v>449</v>
      </c>
      <c r="I90" s="22">
        <v>44025</v>
      </c>
      <c r="J90" s="27">
        <v>44027</v>
      </c>
      <c r="K90" s="343" t="s">
        <v>280</v>
      </c>
      <c r="L90" s="345"/>
      <c r="M90" s="345"/>
      <c r="N90" s="507"/>
      <c r="O90" s="370"/>
      <c r="P90" s="370"/>
      <c r="Q90" s="370"/>
      <c r="R90" s="370"/>
      <c r="S90" s="370"/>
      <c r="T90" s="369"/>
      <c r="U90" s="369"/>
      <c r="V90" s="370"/>
      <c r="W90" s="370"/>
      <c r="X90" s="370"/>
      <c r="Y90" s="370"/>
      <c r="Z90" s="370"/>
      <c r="AA90" s="369"/>
      <c r="AB90" s="369"/>
      <c r="AC90" s="374">
        <v>1</v>
      </c>
      <c r="AD90" s="374">
        <v>1</v>
      </c>
      <c r="AE90" s="374">
        <v>1</v>
      </c>
      <c r="AF90" s="370"/>
      <c r="AG90" s="370"/>
      <c r="AH90" s="369"/>
      <c r="AI90" s="369"/>
      <c r="AJ90" s="370"/>
      <c r="AK90" s="370"/>
      <c r="AL90" s="370"/>
      <c r="AM90" s="370"/>
      <c r="AN90" s="370"/>
      <c r="AO90" s="369"/>
      <c r="AP90" s="369"/>
      <c r="AQ90" s="370"/>
      <c r="AR90" s="370"/>
      <c r="AS90" s="370"/>
      <c r="AT90" s="370"/>
      <c r="AU90" s="370"/>
      <c r="AV90" s="369"/>
      <c r="AW90" s="369"/>
      <c r="AX90" s="370"/>
      <c r="AY90" s="370"/>
      <c r="AZ90" s="370"/>
      <c r="BA90" s="370"/>
      <c r="BB90" s="370"/>
      <c r="BC90" s="102"/>
      <c r="BD90" s="369"/>
      <c r="BE90" s="370"/>
      <c r="BF90" s="370"/>
      <c r="BG90" s="370"/>
      <c r="BH90" s="370"/>
      <c r="BI90" s="370"/>
    </row>
    <row r="91" spans="1:61" ht="51.75" thickBot="1" x14ac:dyDescent="0.3">
      <c r="A91" s="484"/>
      <c r="B91" s="484"/>
      <c r="C91" s="499"/>
      <c r="D91" s="499"/>
      <c r="E91" s="493"/>
      <c r="F91" s="462"/>
      <c r="G91" s="341" t="s">
        <v>516</v>
      </c>
      <c r="H91" s="82"/>
      <c r="I91" s="83"/>
      <c r="J91" s="83"/>
      <c r="K91" s="343" t="s">
        <v>280</v>
      </c>
      <c r="L91" s="345">
        <v>1</v>
      </c>
      <c r="M91" s="29" t="s">
        <v>536</v>
      </c>
      <c r="N91" s="507"/>
      <c r="O91" s="370"/>
      <c r="P91" s="370"/>
      <c r="Q91" s="370"/>
      <c r="R91" s="370"/>
      <c r="S91" s="370"/>
      <c r="T91" s="369"/>
      <c r="U91" s="369"/>
      <c r="V91" s="370"/>
      <c r="W91" s="370"/>
      <c r="X91" s="370"/>
      <c r="Y91" s="370"/>
      <c r="Z91" s="370"/>
      <c r="AA91" s="369"/>
      <c r="AB91" s="369"/>
      <c r="AC91" s="370"/>
      <c r="AD91" s="370"/>
      <c r="AE91" s="370"/>
      <c r="AF91" s="370"/>
      <c r="AG91" s="370"/>
      <c r="AH91" s="369"/>
      <c r="AI91" s="369"/>
      <c r="AJ91" s="370"/>
      <c r="AK91" s="370"/>
      <c r="AL91" s="370"/>
      <c r="AM91" s="370"/>
      <c r="AN91" s="370"/>
      <c r="AO91" s="369"/>
      <c r="AP91" s="369"/>
      <c r="AQ91" s="370"/>
      <c r="AR91" s="370"/>
      <c r="AS91" s="370"/>
      <c r="AT91" s="370"/>
      <c r="AU91" s="370"/>
      <c r="AV91" s="369"/>
      <c r="AW91" s="369"/>
      <c r="AX91" s="370"/>
      <c r="AY91" s="370"/>
      <c r="AZ91" s="370"/>
      <c r="BA91" s="370"/>
      <c r="BB91" s="370"/>
      <c r="BC91" s="102"/>
      <c r="BD91" s="369"/>
      <c r="BE91" s="370"/>
      <c r="BF91" s="370"/>
      <c r="BG91" s="370"/>
      <c r="BH91" s="370"/>
      <c r="BI91" s="370"/>
    </row>
    <row r="92" spans="1:61" ht="39" thickBot="1" x14ac:dyDescent="0.3">
      <c r="A92" s="484"/>
      <c r="B92" s="484"/>
      <c r="C92" s="499"/>
      <c r="D92" s="499"/>
      <c r="E92" s="493"/>
      <c r="F92" s="462"/>
      <c r="G92" s="341" t="s">
        <v>517</v>
      </c>
      <c r="H92" s="346" t="s">
        <v>472</v>
      </c>
      <c r="I92" s="27">
        <v>44028</v>
      </c>
      <c r="J92" s="27">
        <v>44034</v>
      </c>
      <c r="K92" s="343" t="s">
        <v>280</v>
      </c>
      <c r="L92" s="345">
        <v>0.5</v>
      </c>
      <c r="M92" s="345"/>
      <c r="N92" s="507"/>
      <c r="O92" s="370"/>
      <c r="P92" s="370"/>
      <c r="Q92" s="370"/>
      <c r="R92" s="370"/>
      <c r="S92" s="370"/>
      <c r="T92" s="369"/>
      <c r="U92" s="369"/>
      <c r="V92" s="370"/>
      <c r="W92" s="370"/>
      <c r="X92" s="370"/>
      <c r="Y92" s="370"/>
      <c r="Z92" s="370"/>
      <c r="AA92" s="369"/>
      <c r="AB92" s="369"/>
      <c r="AC92" s="370"/>
      <c r="AD92" s="370"/>
      <c r="AE92" s="370"/>
      <c r="AF92" s="374">
        <v>1</v>
      </c>
      <c r="AG92" s="374">
        <v>1</v>
      </c>
      <c r="AH92" s="369"/>
      <c r="AI92" s="369"/>
      <c r="AJ92" s="374">
        <v>1</v>
      </c>
      <c r="AK92" s="374">
        <v>1</v>
      </c>
      <c r="AL92" s="374">
        <v>1</v>
      </c>
      <c r="AM92" s="370"/>
      <c r="AN92" s="370"/>
      <c r="AO92" s="369"/>
      <c r="AP92" s="369"/>
      <c r="AQ92" s="370"/>
      <c r="AR92" s="370"/>
      <c r="AS92" s="370"/>
      <c r="AT92" s="370"/>
      <c r="AU92" s="370"/>
      <c r="AV92" s="369"/>
      <c r="AW92" s="369"/>
      <c r="AX92" s="370"/>
      <c r="AY92" s="370"/>
      <c r="AZ92" s="370"/>
      <c r="BA92" s="370"/>
      <c r="BB92" s="370"/>
      <c r="BC92" s="102"/>
      <c r="BD92" s="369"/>
      <c r="BE92" s="370"/>
      <c r="BF92" s="370"/>
      <c r="BG92" s="370"/>
      <c r="BH92" s="370"/>
      <c r="BI92" s="370"/>
    </row>
    <row r="93" spans="1:61" ht="39" thickBot="1" x14ac:dyDescent="0.3">
      <c r="A93" s="484"/>
      <c r="B93" s="484"/>
      <c r="C93" s="499"/>
      <c r="D93" s="499"/>
      <c r="E93" s="493"/>
      <c r="F93" s="462"/>
      <c r="G93" s="341" t="s">
        <v>518</v>
      </c>
      <c r="H93" s="82"/>
      <c r="I93" s="83"/>
      <c r="J93" s="83"/>
      <c r="K93" s="343" t="s">
        <v>280</v>
      </c>
      <c r="L93" s="345">
        <v>1</v>
      </c>
      <c r="M93" s="345"/>
      <c r="N93" s="507"/>
      <c r="O93" s="370"/>
      <c r="P93" s="370"/>
      <c r="Q93" s="370"/>
      <c r="R93" s="370"/>
      <c r="S93" s="370"/>
      <c r="T93" s="369"/>
      <c r="U93" s="369"/>
      <c r="V93" s="370"/>
      <c r="W93" s="370"/>
      <c r="X93" s="370"/>
      <c r="Y93" s="370"/>
      <c r="Z93" s="370"/>
      <c r="AA93" s="369"/>
      <c r="AB93" s="369"/>
      <c r="AC93" s="370"/>
      <c r="AD93" s="370"/>
      <c r="AE93" s="370"/>
      <c r="AF93" s="370"/>
      <c r="AG93" s="370"/>
      <c r="AH93" s="369"/>
      <c r="AI93" s="369"/>
      <c r="AJ93" s="370"/>
      <c r="AK93" s="370"/>
      <c r="AL93" s="370"/>
      <c r="AM93" s="370"/>
      <c r="AN93" s="370"/>
      <c r="AO93" s="369"/>
      <c r="AP93" s="369"/>
      <c r="AQ93" s="370"/>
      <c r="AR93" s="370"/>
      <c r="AS93" s="370"/>
      <c r="AT93" s="370"/>
      <c r="AU93" s="370"/>
      <c r="AV93" s="369"/>
      <c r="AW93" s="369"/>
      <c r="AX93" s="370"/>
      <c r="AY93" s="370"/>
      <c r="AZ93" s="370"/>
      <c r="BA93" s="370"/>
      <c r="BB93" s="370"/>
      <c r="BC93" s="102"/>
      <c r="BD93" s="369"/>
      <c r="BE93" s="370"/>
      <c r="BF93" s="370"/>
      <c r="BG93" s="370"/>
      <c r="BH93" s="370"/>
      <c r="BI93" s="370"/>
    </row>
    <row r="94" spans="1:61" ht="39" thickBot="1" x14ac:dyDescent="0.3">
      <c r="A94" s="484"/>
      <c r="B94" s="484"/>
      <c r="C94" s="499"/>
      <c r="D94" s="499"/>
      <c r="E94" s="493"/>
      <c r="F94" s="462"/>
      <c r="G94" s="341" t="s">
        <v>519</v>
      </c>
      <c r="H94" s="346" t="s">
        <v>454</v>
      </c>
      <c r="I94" s="27">
        <v>44035</v>
      </c>
      <c r="J94" s="27">
        <v>44040</v>
      </c>
      <c r="K94" s="343" t="s">
        <v>280</v>
      </c>
      <c r="L94" s="345">
        <v>0.5</v>
      </c>
      <c r="M94" s="345"/>
      <c r="N94" s="507"/>
      <c r="O94" s="370"/>
      <c r="P94" s="370"/>
      <c r="Q94" s="370"/>
      <c r="R94" s="370"/>
      <c r="S94" s="370"/>
      <c r="T94" s="369"/>
      <c r="U94" s="369"/>
      <c r="V94" s="370"/>
      <c r="W94" s="370"/>
      <c r="X94" s="370"/>
      <c r="Y94" s="370"/>
      <c r="Z94" s="370"/>
      <c r="AA94" s="369"/>
      <c r="AB94" s="369"/>
      <c r="AC94" s="370"/>
      <c r="AD94" s="370"/>
      <c r="AE94" s="370"/>
      <c r="AF94" s="370"/>
      <c r="AG94" s="370"/>
      <c r="AH94" s="369"/>
      <c r="AI94" s="369"/>
      <c r="AJ94" s="370"/>
      <c r="AK94" s="370"/>
      <c r="AL94" s="370"/>
      <c r="AM94" s="374">
        <v>1</v>
      </c>
      <c r="AN94" s="374">
        <v>1</v>
      </c>
      <c r="AO94" s="369"/>
      <c r="AP94" s="369"/>
      <c r="AQ94" s="374">
        <v>1</v>
      </c>
      <c r="AR94" s="374">
        <v>1</v>
      </c>
      <c r="AS94" s="370"/>
      <c r="AT94" s="370"/>
      <c r="AU94" s="370"/>
      <c r="AV94" s="369"/>
      <c r="AW94" s="369"/>
      <c r="AX94" s="370"/>
      <c r="AY94" s="370"/>
      <c r="AZ94" s="370"/>
      <c r="BA94" s="370"/>
      <c r="BB94" s="370"/>
      <c r="BC94" s="102"/>
      <c r="BD94" s="369"/>
      <c r="BE94" s="370"/>
      <c r="BF94" s="370"/>
      <c r="BG94" s="370"/>
      <c r="BH94" s="370"/>
      <c r="BI94" s="370"/>
    </row>
    <row r="95" spans="1:61" ht="39" thickBot="1" x14ac:dyDescent="0.3">
      <c r="A95" s="484"/>
      <c r="B95" s="484"/>
      <c r="C95" s="499"/>
      <c r="D95" s="499"/>
      <c r="E95" s="493"/>
      <c r="F95" s="462"/>
      <c r="G95" s="341" t="s">
        <v>520</v>
      </c>
      <c r="H95" s="346" t="s">
        <v>454</v>
      </c>
      <c r="I95" s="27">
        <v>44041</v>
      </c>
      <c r="J95" s="27">
        <v>44046</v>
      </c>
      <c r="K95" s="343" t="s">
        <v>280</v>
      </c>
      <c r="L95" s="345"/>
      <c r="M95" s="345"/>
      <c r="N95" s="507"/>
      <c r="O95" s="370"/>
      <c r="P95" s="370"/>
      <c r="Q95" s="370"/>
      <c r="R95" s="370"/>
      <c r="S95" s="370"/>
      <c r="T95" s="369"/>
      <c r="U95" s="369"/>
      <c r="V95" s="370"/>
      <c r="W95" s="370"/>
      <c r="X95" s="370"/>
      <c r="Y95" s="370"/>
      <c r="Z95" s="370"/>
      <c r="AA95" s="369"/>
      <c r="AB95" s="369"/>
      <c r="AC95" s="370"/>
      <c r="AD95" s="370"/>
      <c r="AE95" s="370"/>
      <c r="AF95" s="370"/>
      <c r="AG95" s="370"/>
      <c r="AH95" s="369"/>
      <c r="AI95" s="369"/>
      <c r="AJ95" s="370"/>
      <c r="AK95" s="370"/>
      <c r="AL95" s="370"/>
      <c r="AM95" s="370"/>
      <c r="AN95" s="370"/>
      <c r="AO95" s="369"/>
      <c r="AP95" s="369"/>
      <c r="AQ95" s="370"/>
      <c r="AR95" s="370"/>
      <c r="AS95" s="374">
        <v>1</v>
      </c>
      <c r="AT95" s="374">
        <v>1</v>
      </c>
      <c r="AU95" s="374">
        <v>1</v>
      </c>
      <c r="AV95" s="369"/>
      <c r="AW95" s="369"/>
      <c r="AX95" s="374">
        <v>1</v>
      </c>
      <c r="AY95" s="370"/>
      <c r="AZ95" s="370"/>
      <c r="BA95" s="370"/>
      <c r="BB95" s="370"/>
      <c r="BC95" s="102"/>
      <c r="BD95" s="369"/>
      <c r="BE95" s="370"/>
      <c r="BF95" s="370"/>
      <c r="BG95" s="370"/>
      <c r="BH95" s="370"/>
      <c r="BI95" s="370"/>
    </row>
    <row r="96" spans="1:61" ht="39" thickBot="1" x14ac:dyDescent="0.3">
      <c r="A96" s="484"/>
      <c r="B96" s="484"/>
      <c r="C96" s="499"/>
      <c r="D96" s="499"/>
      <c r="E96" s="493"/>
      <c r="F96" s="462"/>
      <c r="G96" s="349" t="s">
        <v>154</v>
      </c>
      <c r="H96" s="346" t="s">
        <v>472</v>
      </c>
      <c r="I96" s="27">
        <v>44047</v>
      </c>
      <c r="J96" s="27">
        <v>44053</v>
      </c>
      <c r="K96" s="343" t="s">
        <v>280</v>
      </c>
      <c r="L96" s="345">
        <v>0.6</v>
      </c>
      <c r="M96" s="345" t="s">
        <v>537</v>
      </c>
      <c r="N96" s="507"/>
      <c r="O96" s="370"/>
      <c r="P96" s="370"/>
      <c r="Q96" s="370"/>
      <c r="R96" s="370"/>
      <c r="S96" s="370"/>
      <c r="T96" s="369"/>
      <c r="U96" s="369"/>
      <c r="V96" s="370"/>
      <c r="W96" s="370"/>
      <c r="X96" s="370"/>
      <c r="Y96" s="370"/>
      <c r="Z96" s="370"/>
      <c r="AA96" s="369"/>
      <c r="AB96" s="369"/>
      <c r="AC96" s="370"/>
      <c r="AD96" s="370"/>
      <c r="AE96" s="370"/>
      <c r="AF96" s="370"/>
      <c r="AG96" s="370"/>
      <c r="AH96" s="369"/>
      <c r="AI96" s="369"/>
      <c r="AJ96" s="370"/>
      <c r="AK96" s="370"/>
      <c r="AL96" s="370"/>
      <c r="AM96" s="370"/>
      <c r="AN96" s="370"/>
      <c r="AO96" s="369"/>
      <c r="AP96" s="369"/>
      <c r="AQ96" s="370"/>
      <c r="AR96" s="370"/>
      <c r="AS96" s="370"/>
      <c r="AT96" s="370"/>
      <c r="AU96" s="370"/>
      <c r="AV96" s="369"/>
      <c r="AW96" s="369"/>
      <c r="AX96" s="370"/>
      <c r="AY96" s="374">
        <v>1</v>
      </c>
      <c r="AZ96" s="374">
        <v>1</v>
      </c>
      <c r="BA96" s="374">
        <v>1</v>
      </c>
      <c r="BB96" s="374">
        <v>1</v>
      </c>
      <c r="BC96" s="102"/>
      <c r="BD96" s="369"/>
      <c r="BE96" s="374">
        <v>1</v>
      </c>
      <c r="BF96" s="370"/>
      <c r="BG96" s="370"/>
      <c r="BH96" s="370"/>
      <c r="BI96" s="370"/>
    </row>
    <row r="97" spans="1:61" ht="15.75" thickBot="1" x14ac:dyDescent="0.3">
      <c r="A97" s="333"/>
      <c r="B97" s="333"/>
      <c r="C97" s="333"/>
      <c r="D97" s="333"/>
      <c r="E97" s="333"/>
      <c r="F97" s="529" t="s">
        <v>452</v>
      </c>
      <c r="G97" s="529"/>
      <c r="H97" s="333"/>
      <c r="I97" s="333"/>
      <c r="J97" s="80">
        <v>44054</v>
      </c>
      <c r="K97" s="335"/>
      <c r="L97" s="366"/>
      <c r="M97" s="335"/>
      <c r="N97" s="528"/>
      <c r="O97" s="370"/>
      <c r="P97" s="370"/>
      <c r="Q97" s="370"/>
      <c r="R97" s="370"/>
      <c r="S97" s="370"/>
      <c r="T97" s="369"/>
      <c r="U97" s="369"/>
      <c r="V97" s="370"/>
      <c r="W97" s="370"/>
      <c r="X97" s="370"/>
      <c r="Y97" s="370"/>
      <c r="Z97" s="370"/>
      <c r="AA97" s="369"/>
      <c r="AB97" s="369"/>
      <c r="AC97" s="370"/>
      <c r="AD97" s="370"/>
      <c r="AE97" s="370"/>
      <c r="AF97" s="370"/>
      <c r="AG97" s="370"/>
      <c r="AH97" s="369"/>
      <c r="AI97" s="369"/>
      <c r="AJ97" s="370"/>
      <c r="AK97" s="370"/>
      <c r="AL97" s="370"/>
      <c r="AM97" s="370"/>
      <c r="AN97" s="370"/>
      <c r="AO97" s="369"/>
      <c r="AP97" s="369"/>
      <c r="AQ97" s="370"/>
      <c r="AR97" s="370"/>
      <c r="AS97" s="370"/>
      <c r="AT97" s="370"/>
      <c r="AU97" s="370"/>
      <c r="AV97" s="369"/>
      <c r="AW97" s="369"/>
      <c r="AX97" s="370"/>
      <c r="AY97" s="370"/>
      <c r="AZ97" s="370"/>
      <c r="BA97" s="370"/>
      <c r="BB97" s="370"/>
      <c r="BC97" s="102"/>
      <c r="BD97" s="369"/>
      <c r="BE97" s="370"/>
      <c r="BF97" s="374">
        <v>1</v>
      </c>
      <c r="BG97" s="370"/>
      <c r="BH97" s="370"/>
      <c r="BI97" s="370"/>
    </row>
    <row r="99" spans="1:61" ht="15.75" thickBot="1" x14ac:dyDescent="0.3"/>
    <row r="100" spans="1:61" ht="15.75" thickBot="1" x14ac:dyDescent="0.3">
      <c r="A100" s="470" t="s">
        <v>478</v>
      </c>
      <c r="B100" s="471"/>
      <c r="C100" s="471"/>
      <c r="D100" s="471"/>
      <c r="E100" s="472"/>
      <c r="F100" s="473" t="s">
        <v>546</v>
      </c>
      <c r="G100" s="474"/>
      <c r="H100" s="474"/>
      <c r="I100" s="474"/>
      <c r="J100" s="474"/>
      <c r="K100" s="474"/>
      <c r="L100" s="474"/>
      <c r="M100" s="474"/>
      <c r="N100" s="474"/>
      <c r="O100" s="523" t="s">
        <v>347</v>
      </c>
      <c r="P100" s="523"/>
      <c r="Q100" s="524" t="s">
        <v>12</v>
      </c>
      <c r="R100" s="525"/>
      <c r="S100" s="525"/>
      <c r="T100" s="525"/>
      <c r="U100" s="525"/>
      <c r="V100" s="525"/>
      <c r="W100" s="525"/>
      <c r="X100" s="525"/>
      <c r="Y100" s="525"/>
      <c r="Z100" s="525"/>
      <c r="AA100" s="525"/>
      <c r="AB100" s="525"/>
      <c r="AC100" s="525"/>
      <c r="AD100" s="525"/>
      <c r="AE100" s="525"/>
      <c r="AF100" s="525"/>
      <c r="AG100" s="525"/>
      <c r="AH100" s="525"/>
      <c r="AI100" s="525"/>
      <c r="AJ100" s="525"/>
      <c r="AK100" s="525"/>
      <c r="AL100" s="525"/>
      <c r="AM100" s="525"/>
      <c r="AN100" s="525"/>
      <c r="AO100" s="525"/>
      <c r="AP100" s="525"/>
      <c r="AQ100" s="525"/>
      <c r="AR100" s="525"/>
      <c r="AS100" s="525"/>
      <c r="AT100" s="525"/>
      <c r="AU100" s="526"/>
      <c r="AV100" s="524" t="s">
        <v>349</v>
      </c>
      <c r="AW100" s="525"/>
      <c r="AX100" s="525"/>
      <c r="AY100" s="525"/>
      <c r="AZ100" s="525"/>
      <c r="BA100" s="525"/>
      <c r="BB100" s="526"/>
    </row>
    <row r="101" spans="1:61" ht="39" thickBot="1" x14ac:dyDescent="0.3">
      <c r="A101" s="308" t="s">
        <v>455</v>
      </c>
      <c r="B101" s="309" t="s">
        <v>456</v>
      </c>
      <c r="C101" s="309" t="s">
        <v>25</v>
      </c>
      <c r="D101" s="310" t="s">
        <v>26</v>
      </c>
      <c r="E101" s="342"/>
      <c r="F101" s="342" t="s">
        <v>28</v>
      </c>
      <c r="G101" s="342" t="s">
        <v>29</v>
      </c>
      <c r="H101" s="96" t="s">
        <v>30</v>
      </c>
      <c r="I101" s="342" t="s">
        <v>31</v>
      </c>
      <c r="J101" s="342" t="s">
        <v>32</v>
      </c>
      <c r="K101" s="342" t="s">
        <v>33</v>
      </c>
      <c r="L101" s="342" t="s">
        <v>34</v>
      </c>
      <c r="M101" s="342" t="s">
        <v>476</v>
      </c>
      <c r="N101" s="292" t="s">
        <v>36</v>
      </c>
      <c r="O101" s="100" t="s">
        <v>4</v>
      </c>
      <c r="P101" s="100" t="s">
        <v>5</v>
      </c>
      <c r="Q101" s="100" t="s">
        <v>5</v>
      </c>
      <c r="R101" s="100" t="s">
        <v>0</v>
      </c>
      <c r="S101" s="100" t="s">
        <v>1</v>
      </c>
      <c r="T101" s="339" t="s">
        <v>2</v>
      </c>
      <c r="U101" s="340" t="s">
        <v>3</v>
      </c>
      <c r="V101" s="100" t="s">
        <v>4</v>
      </c>
      <c r="W101" s="100" t="s">
        <v>5</v>
      </c>
      <c r="X101" s="100" t="s">
        <v>5</v>
      </c>
      <c r="Y101" s="100" t="s">
        <v>0</v>
      </c>
      <c r="Z101" s="100" t="s">
        <v>1</v>
      </c>
      <c r="AA101" s="339" t="s">
        <v>2</v>
      </c>
      <c r="AB101" s="340" t="s">
        <v>3</v>
      </c>
      <c r="AC101" s="100" t="s">
        <v>4</v>
      </c>
      <c r="AD101" s="100" t="s">
        <v>5</v>
      </c>
      <c r="AE101" s="100" t="s">
        <v>5</v>
      </c>
      <c r="AF101" s="100" t="s">
        <v>0</v>
      </c>
      <c r="AG101" s="100" t="s">
        <v>1</v>
      </c>
      <c r="AH101" s="339" t="s">
        <v>2</v>
      </c>
      <c r="AI101" s="340" t="s">
        <v>3</v>
      </c>
      <c r="AJ101" s="100" t="s">
        <v>4</v>
      </c>
      <c r="AK101" s="100" t="s">
        <v>5</v>
      </c>
      <c r="AL101" s="100" t="s">
        <v>5</v>
      </c>
      <c r="AM101" s="100" t="s">
        <v>0</v>
      </c>
      <c r="AN101" s="100" t="s">
        <v>1</v>
      </c>
      <c r="AO101" s="339" t="s">
        <v>2</v>
      </c>
      <c r="AP101" s="102" t="s">
        <v>3</v>
      </c>
      <c r="AQ101" s="100" t="s">
        <v>4</v>
      </c>
      <c r="AR101" s="100" t="s">
        <v>5</v>
      </c>
      <c r="AS101" s="100" t="s">
        <v>5</v>
      </c>
      <c r="AT101" s="100" t="s">
        <v>0</v>
      </c>
      <c r="AU101" s="100" t="s">
        <v>1</v>
      </c>
      <c r="AV101" s="339" t="s">
        <v>2</v>
      </c>
      <c r="AW101" s="102" t="s">
        <v>3</v>
      </c>
      <c r="AX101" s="100" t="s">
        <v>4</v>
      </c>
      <c r="AY101" s="100" t="s">
        <v>5</v>
      </c>
      <c r="AZ101" s="100" t="s">
        <v>5</v>
      </c>
      <c r="BA101" s="100" t="s">
        <v>0</v>
      </c>
      <c r="BB101" s="101" t="s">
        <v>1</v>
      </c>
    </row>
    <row r="102" spans="1:61" ht="15.75" thickBot="1" x14ac:dyDescent="0.3">
      <c r="A102" s="483">
        <v>45082</v>
      </c>
      <c r="B102" s="483"/>
      <c r="C102" s="498" t="s">
        <v>39</v>
      </c>
      <c r="D102" s="498" t="s">
        <v>40</v>
      </c>
      <c r="E102" s="486" t="s">
        <v>122</v>
      </c>
      <c r="F102" s="501" t="s">
        <v>547</v>
      </c>
      <c r="G102" s="352"/>
      <c r="H102" s="347" t="s">
        <v>542</v>
      </c>
      <c r="I102" s="9">
        <v>44018</v>
      </c>
      <c r="J102" s="10">
        <v>44071</v>
      </c>
      <c r="K102" s="348"/>
      <c r="L102" s="351"/>
      <c r="M102" s="351"/>
      <c r="N102" s="85"/>
      <c r="O102" s="344">
        <v>29</v>
      </c>
      <c r="P102" s="344">
        <v>30</v>
      </c>
      <c r="Q102" s="344">
        <v>1</v>
      </c>
      <c r="R102" s="344">
        <v>2</v>
      </c>
      <c r="S102" s="344">
        <v>3</v>
      </c>
      <c r="T102" s="102">
        <v>4</v>
      </c>
      <c r="U102" s="102">
        <v>5</v>
      </c>
      <c r="V102" s="344">
        <v>6</v>
      </c>
      <c r="W102" s="344">
        <v>7</v>
      </c>
      <c r="X102" s="344">
        <v>8</v>
      </c>
      <c r="Y102" s="344">
        <v>9</v>
      </c>
      <c r="Z102" s="344">
        <v>10</v>
      </c>
      <c r="AA102" s="102">
        <v>11</v>
      </c>
      <c r="AB102" s="102">
        <v>12</v>
      </c>
      <c r="AC102" s="344">
        <v>13</v>
      </c>
      <c r="AD102" s="344">
        <v>14</v>
      </c>
      <c r="AE102" s="344">
        <v>15</v>
      </c>
      <c r="AF102" s="344">
        <v>16</v>
      </c>
      <c r="AG102" s="344">
        <v>17</v>
      </c>
      <c r="AH102" s="102">
        <v>18</v>
      </c>
      <c r="AI102" s="102">
        <v>19</v>
      </c>
      <c r="AJ102" s="344">
        <v>20</v>
      </c>
      <c r="AK102" s="344">
        <v>21</v>
      </c>
      <c r="AL102" s="344">
        <v>22</v>
      </c>
      <c r="AM102" s="344">
        <v>23</v>
      </c>
      <c r="AN102" s="344">
        <v>24</v>
      </c>
      <c r="AO102" s="102">
        <v>25</v>
      </c>
      <c r="AP102" s="102">
        <v>26</v>
      </c>
      <c r="AQ102" s="344">
        <v>27</v>
      </c>
      <c r="AR102" s="344">
        <v>28</v>
      </c>
      <c r="AS102" s="344">
        <v>29</v>
      </c>
      <c r="AT102" s="344">
        <v>30</v>
      </c>
      <c r="AU102" s="344">
        <v>31</v>
      </c>
      <c r="AV102" s="102">
        <v>1</v>
      </c>
      <c r="AW102" s="102">
        <v>2</v>
      </c>
      <c r="AX102" s="344">
        <v>3</v>
      </c>
      <c r="AY102" s="344">
        <v>4</v>
      </c>
      <c r="AZ102" s="344">
        <v>5</v>
      </c>
      <c r="BA102" s="344">
        <v>6</v>
      </c>
      <c r="BB102" s="344">
        <v>7</v>
      </c>
    </row>
    <row r="103" spans="1:61" ht="15.75" thickBot="1" x14ac:dyDescent="0.3">
      <c r="A103" s="484"/>
      <c r="B103" s="484"/>
      <c r="C103" s="499"/>
      <c r="D103" s="499"/>
      <c r="E103" s="487"/>
      <c r="F103" s="502"/>
      <c r="G103" s="313" t="s">
        <v>443</v>
      </c>
      <c r="H103" s="367" t="s">
        <v>472</v>
      </c>
      <c r="I103" s="315">
        <v>44018</v>
      </c>
      <c r="J103" s="315">
        <v>44018</v>
      </c>
      <c r="K103" s="313"/>
      <c r="L103" s="316"/>
      <c r="M103" s="317"/>
      <c r="N103" s="459"/>
      <c r="O103" s="295"/>
      <c r="P103" s="295"/>
      <c r="Q103" s="295"/>
      <c r="R103" s="295"/>
      <c r="S103" s="295"/>
      <c r="T103" s="102"/>
      <c r="U103" s="102"/>
      <c r="V103" s="295"/>
      <c r="W103" s="295"/>
      <c r="X103" s="295"/>
      <c r="Y103" s="295"/>
      <c r="Z103" s="295"/>
      <c r="AA103" s="102"/>
      <c r="AB103" s="102"/>
      <c r="AC103" s="295"/>
      <c r="AD103" s="295"/>
      <c r="AE103" s="295"/>
      <c r="AF103" s="295"/>
      <c r="AG103" s="295"/>
      <c r="AH103" s="102"/>
      <c r="AI103" s="102"/>
      <c r="AJ103" s="295"/>
      <c r="AK103" s="295"/>
      <c r="AL103" s="295"/>
      <c r="AM103" s="295"/>
      <c r="AN103" s="295"/>
      <c r="AO103" s="102"/>
      <c r="AP103" s="102"/>
      <c r="AQ103" s="295"/>
      <c r="AR103" s="295"/>
      <c r="AS103" s="295"/>
      <c r="AT103" s="295"/>
      <c r="AU103" s="295"/>
      <c r="AV103" s="102"/>
      <c r="AW103" s="102"/>
      <c r="AX103" s="295"/>
      <c r="AY103" s="295"/>
      <c r="AZ103" s="295"/>
      <c r="BA103" s="295"/>
      <c r="BB103" s="295"/>
    </row>
    <row r="104" spans="1:61" ht="51.75" thickBot="1" x14ac:dyDescent="0.3">
      <c r="A104" s="484"/>
      <c r="B104" s="484"/>
      <c r="C104" s="499"/>
      <c r="D104" s="499"/>
      <c r="E104" s="487"/>
      <c r="F104" s="503"/>
      <c r="G104" s="349" t="s">
        <v>482</v>
      </c>
      <c r="H104" s="25" t="s">
        <v>449</v>
      </c>
      <c r="I104" s="22">
        <v>44018</v>
      </c>
      <c r="J104" s="22">
        <v>44020</v>
      </c>
      <c r="K104" s="343" t="s">
        <v>522</v>
      </c>
      <c r="L104" s="23"/>
      <c r="M104" s="350"/>
      <c r="N104" s="504"/>
      <c r="O104" s="295"/>
      <c r="P104" s="295"/>
      <c r="Q104" s="295"/>
      <c r="R104" s="295"/>
      <c r="S104" s="295"/>
      <c r="T104" s="369"/>
      <c r="U104" s="369"/>
      <c r="V104" s="374">
        <v>1</v>
      </c>
      <c r="W104" s="374">
        <v>1</v>
      </c>
      <c r="X104" s="374">
        <v>1</v>
      </c>
      <c r="Y104" s="370"/>
      <c r="Z104" s="370"/>
      <c r="AA104" s="369"/>
      <c r="AB104" s="369"/>
      <c r="AC104" s="370"/>
      <c r="AD104" s="370"/>
      <c r="AE104" s="370"/>
      <c r="AF104" s="370"/>
      <c r="AG104" s="370"/>
      <c r="AH104" s="102"/>
      <c r="AI104" s="369"/>
      <c r="AJ104" s="370"/>
      <c r="AK104" s="370"/>
      <c r="AL104" s="370"/>
      <c r="AM104" s="370"/>
      <c r="AN104" s="370"/>
      <c r="AO104" s="102"/>
      <c r="AP104" s="369"/>
      <c r="AQ104" s="370"/>
      <c r="AR104" s="370"/>
      <c r="AS104" s="370"/>
      <c r="AT104" s="370"/>
      <c r="AU104" s="370"/>
      <c r="AV104" s="102"/>
      <c r="AW104" s="369"/>
      <c r="AX104" s="370"/>
      <c r="AY104" s="370"/>
      <c r="AZ104" s="370"/>
      <c r="BA104" s="370"/>
      <c r="BB104" s="370"/>
    </row>
    <row r="105" spans="1:61" ht="61.5" customHeight="1" thickBot="1" x14ac:dyDescent="0.3">
      <c r="A105" s="484"/>
      <c r="B105" s="484"/>
      <c r="C105" s="499"/>
      <c r="D105" s="499"/>
      <c r="E105" s="487"/>
      <c r="F105" s="503"/>
      <c r="G105" s="349" t="s">
        <v>548</v>
      </c>
      <c r="H105" s="25" t="s">
        <v>449</v>
      </c>
      <c r="I105" s="22">
        <v>44021</v>
      </c>
      <c r="J105" s="22">
        <v>44025</v>
      </c>
      <c r="K105" s="375" t="s">
        <v>522</v>
      </c>
      <c r="L105" s="376"/>
      <c r="M105" s="77"/>
      <c r="N105" s="504"/>
      <c r="O105" s="370"/>
      <c r="P105" s="295"/>
      <c r="Q105" s="295"/>
      <c r="R105" s="295"/>
      <c r="S105" s="295"/>
      <c r="T105" s="369"/>
      <c r="U105" s="369"/>
      <c r="V105" s="370"/>
      <c r="W105" s="370"/>
      <c r="X105" s="370"/>
      <c r="Y105" s="374">
        <v>1</v>
      </c>
      <c r="Z105" s="374">
        <v>1</v>
      </c>
      <c r="AA105" s="369"/>
      <c r="AB105" s="369"/>
      <c r="AC105" s="374">
        <v>1</v>
      </c>
      <c r="AD105" s="370"/>
      <c r="AE105" s="370"/>
      <c r="AF105" s="370"/>
      <c r="AG105" s="370"/>
      <c r="AH105" s="102"/>
      <c r="AI105" s="369"/>
      <c r="AJ105" s="370"/>
      <c r="AK105" s="370"/>
      <c r="AL105" s="370"/>
      <c r="AM105" s="370"/>
      <c r="AN105" s="370"/>
      <c r="AO105" s="102"/>
      <c r="AP105" s="369"/>
      <c r="AQ105" s="370"/>
      <c r="AR105" s="370"/>
      <c r="AS105" s="370"/>
      <c r="AT105" s="370"/>
      <c r="AU105" s="370"/>
      <c r="AV105" s="102"/>
      <c r="AW105" s="369"/>
      <c r="AX105" s="370"/>
      <c r="AY105" s="370"/>
      <c r="AZ105" s="370"/>
      <c r="BA105" s="370"/>
      <c r="BB105" s="370"/>
    </row>
    <row r="106" spans="1:61" ht="54.75" customHeight="1" thickBot="1" x14ac:dyDescent="0.3">
      <c r="A106" s="484"/>
      <c r="B106" s="484"/>
      <c r="C106" s="499"/>
      <c r="D106" s="499"/>
      <c r="E106" s="487"/>
      <c r="F106" s="503"/>
      <c r="G106" s="349" t="s">
        <v>549</v>
      </c>
      <c r="H106" s="25" t="s">
        <v>449</v>
      </c>
      <c r="I106" s="22">
        <v>44026</v>
      </c>
      <c r="J106" s="22">
        <v>44028</v>
      </c>
      <c r="K106" s="375" t="s">
        <v>522</v>
      </c>
      <c r="L106" s="376"/>
      <c r="M106" s="77"/>
      <c r="N106" s="504"/>
      <c r="O106" s="370"/>
      <c r="P106" s="295"/>
      <c r="Q106" s="295"/>
      <c r="R106" s="295"/>
      <c r="S106" s="295"/>
      <c r="T106" s="369"/>
      <c r="U106" s="369"/>
      <c r="V106" s="370"/>
      <c r="W106" s="370"/>
      <c r="X106" s="370"/>
      <c r="Y106" s="370"/>
      <c r="Z106" s="370"/>
      <c r="AA106" s="369"/>
      <c r="AB106" s="369"/>
      <c r="AC106" s="370"/>
      <c r="AD106" s="374">
        <v>1</v>
      </c>
      <c r="AE106" s="374">
        <v>1</v>
      </c>
      <c r="AF106" s="374">
        <v>1</v>
      </c>
      <c r="AG106" s="370"/>
      <c r="AH106" s="102"/>
      <c r="AI106" s="369"/>
      <c r="AJ106" s="370"/>
      <c r="AK106" s="370"/>
      <c r="AL106" s="370"/>
      <c r="AM106" s="370"/>
      <c r="AN106" s="370"/>
      <c r="AO106" s="102"/>
      <c r="AP106" s="369"/>
      <c r="AQ106" s="370"/>
      <c r="AR106" s="370"/>
      <c r="AS106" s="370"/>
      <c r="AT106" s="370"/>
      <c r="AU106" s="370"/>
      <c r="AV106" s="102"/>
      <c r="AW106" s="369"/>
      <c r="AX106" s="370"/>
      <c r="AY106" s="370"/>
      <c r="AZ106" s="370"/>
      <c r="BA106" s="370"/>
      <c r="BB106" s="370"/>
    </row>
    <row r="107" spans="1:61" ht="27" customHeight="1" thickBot="1" x14ac:dyDescent="0.3">
      <c r="A107" s="484"/>
      <c r="B107" s="484"/>
      <c r="C107" s="499"/>
      <c r="D107" s="499"/>
      <c r="E107" s="487"/>
      <c r="F107" s="503"/>
      <c r="G107" s="349" t="s">
        <v>550</v>
      </c>
      <c r="H107" s="25"/>
      <c r="I107" s="22"/>
      <c r="J107" s="22"/>
      <c r="K107" s="375"/>
      <c r="L107" s="376"/>
      <c r="M107" s="77"/>
      <c r="N107" s="504"/>
      <c r="O107" s="370"/>
      <c r="P107" s="295"/>
      <c r="Q107" s="295"/>
      <c r="R107" s="295"/>
      <c r="S107" s="295"/>
      <c r="T107" s="369"/>
      <c r="U107" s="369"/>
      <c r="V107" s="370"/>
      <c r="W107" s="370"/>
      <c r="X107" s="370"/>
      <c r="Y107" s="370"/>
      <c r="Z107" s="370"/>
      <c r="AA107" s="369"/>
      <c r="AB107" s="369"/>
      <c r="AC107" s="370"/>
      <c r="AD107" s="370"/>
      <c r="AE107" s="370"/>
      <c r="AF107" s="370"/>
      <c r="AG107" s="370"/>
      <c r="AH107" s="102"/>
      <c r="AI107" s="369"/>
      <c r="AJ107" s="370"/>
      <c r="AK107" s="370"/>
      <c r="AL107" s="370"/>
      <c r="AM107" s="370"/>
      <c r="AN107" s="370"/>
      <c r="AO107" s="102"/>
      <c r="AP107" s="369"/>
      <c r="AQ107" s="370"/>
      <c r="AR107" s="370"/>
      <c r="AS107" s="370"/>
      <c r="AT107" s="370"/>
      <c r="AU107" s="370"/>
      <c r="AV107" s="102"/>
      <c r="AW107" s="369"/>
      <c r="AX107" s="370"/>
      <c r="AY107" s="370"/>
      <c r="AZ107" s="370"/>
      <c r="BA107" s="370"/>
      <c r="BB107" s="370"/>
    </row>
    <row r="108" spans="1:61" ht="378.75" customHeight="1" thickBot="1" x14ac:dyDescent="0.3">
      <c r="A108" s="484"/>
      <c r="B108" s="484"/>
      <c r="C108" s="499"/>
      <c r="D108" s="499"/>
      <c r="E108" s="487"/>
      <c r="F108" s="502"/>
      <c r="G108" s="610" t="s">
        <v>553</v>
      </c>
      <c r="H108" s="25" t="s">
        <v>534</v>
      </c>
      <c r="I108" s="22">
        <v>44029</v>
      </c>
      <c r="J108" s="22">
        <v>44039</v>
      </c>
      <c r="K108" s="375" t="s">
        <v>522</v>
      </c>
      <c r="L108" s="376"/>
      <c r="M108" s="77"/>
      <c r="N108" s="507"/>
      <c r="O108" s="370"/>
      <c r="P108" s="295"/>
      <c r="Q108" s="295"/>
      <c r="R108" s="295"/>
      <c r="S108" s="295"/>
      <c r="T108" s="369"/>
      <c r="U108" s="369"/>
      <c r="V108" s="370"/>
      <c r="W108" s="370"/>
      <c r="X108" s="370"/>
      <c r="Y108" s="370"/>
      <c r="Z108" s="370"/>
      <c r="AA108" s="369"/>
      <c r="AB108" s="369"/>
      <c r="AC108" s="370"/>
      <c r="AD108" s="370"/>
      <c r="AE108" s="370"/>
      <c r="AF108" s="370"/>
      <c r="AG108" s="374">
        <v>1</v>
      </c>
      <c r="AH108" s="102"/>
      <c r="AI108" s="369"/>
      <c r="AJ108" s="374">
        <v>1</v>
      </c>
      <c r="AK108" s="374">
        <v>1</v>
      </c>
      <c r="AL108" s="374">
        <v>1</v>
      </c>
      <c r="AM108" s="374">
        <v>1</v>
      </c>
      <c r="AN108" s="374">
        <v>1</v>
      </c>
      <c r="AO108" s="102"/>
      <c r="AP108" s="369"/>
      <c r="AQ108" s="374">
        <v>1</v>
      </c>
      <c r="AR108" s="370"/>
      <c r="AS108" s="370"/>
      <c r="AT108" s="370"/>
      <c r="AU108" s="370"/>
      <c r="AV108" s="102"/>
      <c r="AW108" s="369"/>
      <c r="AX108" s="370"/>
      <c r="AY108" s="370"/>
      <c r="AZ108" s="370"/>
      <c r="BA108" s="370"/>
      <c r="BB108" s="370"/>
    </row>
    <row r="109" spans="1:61" ht="86.45" customHeight="1" thickBot="1" x14ac:dyDescent="0.3">
      <c r="A109" s="484"/>
      <c r="B109" s="484"/>
      <c r="C109" s="499"/>
      <c r="D109" s="499"/>
      <c r="E109" s="487"/>
      <c r="F109" s="502"/>
      <c r="G109" s="359" t="s">
        <v>551</v>
      </c>
      <c r="H109" s="360" t="s">
        <v>449</v>
      </c>
      <c r="I109" s="27">
        <v>44040</v>
      </c>
      <c r="J109" s="27">
        <v>44042</v>
      </c>
      <c r="K109" s="375" t="s">
        <v>522</v>
      </c>
      <c r="L109" s="76"/>
      <c r="M109" s="76"/>
      <c r="N109" s="507"/>
      <c r="O109" s="370"/>
      <c r="P109" s="370"/>
      <c r="Q109" s="370"/>
      <c r="R109" s="370"/>
      <c r="S109" s="370"/>
      <c r="T109" s="369"/>
      <c r="U109" s="369"/>
      <c r="V109" s="370"/>
      <c r="W109" s="370"/>
      <c r="X109" s="370"/>
      <c r="Y109" s="370"/>
      <c r="Z109" s="370"/>
      <c r="AA109" s="369"/>
      <c r="AB109" s="369"/>
      <c r="AC109" s="370"/>
      <c r="AD109" s="370"/>
      <c r="AE109" s="370"/>
      <c r="AF109" s="370"/>
      <c r="AG109" s="93"/>
      <c r="AH109" s="102"/>
      <c r="AI109" s="369"/>
      <c r="AJ109" s="370"/>
      <c r="AK109" s="370"/>
      <c r="AL109" s="370"/>
      <c r="AM109" s="370"/>
      <c r="AN109" s="93"/>
      <c r="AO109" s="102"/>
      <c r="AP109" s="369"/>
      <c r="AQ109" s="370"/>
      <c r="AR109" s="374">
        <v>1</v>
      </c>
      <c r="AS109" s="374">
        <v>1</v>
      </c>
      <c r="AT109" s="374">
        <v>1</v>
      </c>
      <c r="AU109" s="93"/>
      <c r="AV109" s="369"/>
      <c r="AW109" s="369"/>
      <c r="AX109" s="370"/>
      <c r="AY109" s="370"/>
      <c r="AZ109" s="370"/>
      <c r="BA109" s="370"/>
      <c r="BB109" s="370"/>
    </row>
    <row r="110" spans="1:61" ht="51.75" thickBot="1" x14ac:dyDescent="0.3">
      <c r="A110" s="484"/>
      <c r="B110" s="484"/>
      <c r="C110" s="499"/>
      <c r="D110" s="499"/>
      <c r="E110" s="487"/>
      <c r="F110" s="502"/>
      <c r="G110" s="359" t="s">
        <v>552</v>
      </c>
      <c r="H110" s="360" t="s">
        <v>472</v>
      </c>
      <c r="I110" s="27">
        <v>44043</v>
      </c>
      <c r="J110" s="27">
        <v>44049</v>
      </c>
      <c r="K110" s="375" t="s">
        <v>522</v>
      </c>
      <c r="L110" s="76"/>
      <c r="M110" s="373"/>
      <c r="N110" s="460"/>
      <c r="O110" s="370"/>
      <c r="P110" s="370"/>
      <c r="Q110" s="370"/>
      <c r="R110" s="370"/>
      <c r="S110" s="370"/>
      <c r="T110" s="369"/>
      <c r="U110" s="369"/>
      <c r="V110" s="370"/>
      <c r="W110" s="370"/>
      <c r="X110" s="370"/>
      <c r="Y110" s="370"/>
      <c r="Z110" s="370"/>
      <c r="AA110" s="369"/>
      <c r="AB110" s="369"/>
      <c r="AC110" s="370"/>
      <c r="AD110" s="370"/>
      <c r="AE110" s="370"/>
      <c r="AF110" s="370"/>
      <c r="AG110" s="93"/>
      <c r="AH110" s="102"/>
      <c r="AI110" s="369"/>
      <c r="AJ110" s="370"/>
      <c r="AK110" s="370"/>
      <c r="AL110" s="370"/>
      <c r="AM110" s="370"/>
      <c r="AN110" s="93"/>
      <c r="AO110" s="102"/>
      <c r="AP110" s="369"/>
      <c r="AQ110" s="370"/>
      <c r="AR110" s="370"/>
      <c r="AS110" s="370"/>
      <c r="AT110" s="370"/>
      <c r="AU110" s="374">
        <v>1</v>
      </c>
      <c r="AV110" s="102"/>
      <c r="AW110" s="369"/>
      <c r="AX110" s="374">
        <v>1</v>
      </c>
      <c r="AY110" s="374">
        <v>1</v>
      </c>
      <c r="AZ110" s="374">
        <v>1</v>
      </c>
      <c r="BA110" s="374">
        <v>1</v>
      </c>
      <c r="BB110" s="370"/>
    </row>
    <row r="111" spans="1:61" ht="15.75" thickBot="1" x14ac:dyDescent="0.3">
      <c r="A111" s="333"/>
      <c r="B111" s="333"/>
      <c r="C111" s="333"/>
      <c r="D111" s="333"/>
      <c r="E111" s="333"/>
      <c r="F111" s="496" t="s">
        <v>452</v>
      </c>
      <c r="G111" s="611"/>
      <c r="H111" s="612"/>
      <c r="I111" s="612"/>
      <c r="J111" s="613">
        <v>44050</v>
      </c>
      <c r="K111" s="614"/>
      <c r="L111" s="336"/>
      <c r="M111" s="335"/>
      <c r="N111" s="461"/>
      <c r="O111" s="370"/>
      <c r="P111" s="370"/>
      <c r="Q111" s="370"/>
      <c r="R111" s="370"/>
      <c r="S111" s="370"/>
      <c r="T111" s="369"/>
      <c r="U111" s="369"/>
      <c r="V111" s="370"/>
      <c r="W111" s="370"/>
      <c r="X111" s="370"/>
      <c r="Y111" s="370"/>
      <c r="Z111" s="370"/>
      <c r="AA111" s="369"/>
      <c r="AB111" s="369"/>
      <c r="AC111" s="370"/>
      <c r="AD111" s="370"/>
      <c r="AE111" s="370"/>
      <c r="AF111" s="370"/>
      <c r="AG111" s="370"/>
      <c r="AH111" s="369"/>
      <c r="AI111" s="369"/>
      <c r="AJ111" s="370"/>
      <c r="AK111" s="370"/>
      <c r="AL111" s="370"/>
      <c r="AM111" s="370"/>
      <c r="AN111" s="370"/>
      <c r="AO111" s="369"/>
      <c r="AP111" s="369"/>
      <c r="AQ111" s="370"/>
      <c r="AR111" s="370"/>
      <c r="AS111" s="370"/>
      <c r="AT111" s="370"/>
      <c r="AU111" s="370"/>
      <c r="AV111" s="369"/>
      <c r="AW111" s="369"/>
      <c r="AX111" s="370"/>
      <c r="AY111" s="370"/>
      <c r="AZ111" s="370"/>
      <c r="BA111" s="370"/>
      <c r="BB111" s="374">
        <v>1</v>
      </c>
    </row>
  </sheetData>
  <mergeCells count="81">
    <mergeCell ref="AV100:BB100"/>
    <mergeCell ref="F23:F42"/>
    <mergeCell ref="N24:N43"/>
    <mergeCell ref="O24:S24"/>
    <mergeCell ref="V24:Z24"/>
    <mergeCell ref="F43:G43"/>
    <mergeCell ref="A23:A42"/>
    <mergeCell ref="B23:B42"/>
    <mergeCell ref="C23:C42"/>
    <mergeCell ref="D23:D42"/>
    <mergeCell ref="E23:E42"/>
    <mergeCell ref="A21:E21"/>
    <mergeCell ref="F21:N21"/>
    <mergeCell ref="O21:P21"/>
    <mergeCell ref="Q21:AT21"/>
    <mergeCell ref="AU21:AW21"/>
    <mergeCell ref="AU3:AW3"/>
    <mergeCell ref="A5:A17"/>
    <mergeCell ref="B5:B17"/>
    <mergeCell ref="C5:C17"/>
    <mergeCell ref="D5:D17"/>
    <mergeCell ref="E5:E17"/>
    <mergeCell ref="F5:F17"/>
    <mergeCell ref="N6:N18"/>
    <mergeCell ref="V6:Z6"/>
    <mergeCell ref="F18:G18"/>
    <mergeCell ref="A3:E3"/>
    <mergeCell ref="F3:N3"/>
    <mergeCell ref="O3:P3"/>
    <mergeCell ref="Q3:AT3"/>
    <mergeCell ref="N49:N60"/>
    <mergeCell ref="Q46:AU46"/>
    <mergeCell ref="A46:E46"/>
    <mergeCell ref="A48:A59"/>
    <mergeCell ref="B48:B59"/>
    <mergeCell ref="C48:C59"/>
    <mergeCell ref="D48:D59"/>
    <mergeCell ref="E48:E59"/>
    <mergeCell ref="F48:F59"/>
    <mergeCell ref="F60:G60"/>
    <mergeCell ref="F46:N46"/>
    <mergeCell ref="O46:P46"/>
    <mergeCell ref="F82:F96"/>
    <mergeCell ref="N83:N97"/>
    <mergeCell ref="F97:G97"/>
    <mergeCell ref="A63:E63"/>
    <mergeCell ref="F63:N63"/>
    <mergeCell ref="A65:A75"/>
    <mergeCell ref="B65:B75"/>
    <mergeCell ref="C65:C75"/>
    <mergeCell ref="D65:D75"/>
    <mergeCell ref="E65:E75"/>
    <mergeCell ref="F65:F75"/>
    <mergeCell ref="N66:N76"/>
    <mergeCell ref="F76:G76"/>
    <mergeCell ref="A82:A96"/>
    <mergeCell ref="B82:B96"/>
    <mergeCell ref="C82:C96"/>
    <mergeCell ref="D82:D96"/>
    <mergeCell ref="E82:E96"/>
    <mergeCell ref="G77:M77"/>
    <mergeCell ref="AV63:BW63"/>
    <mergeCell ref="AV80:BI80"/>
    <mergeCell ref="A80:E80"/>
    <mergeCell ref="F80:N80"/>
    <mergeCell ref="O80:P80"/>
    <mergeCell ref="Q80:AU80"/>
    <mergeCell ref="O63:P63"/>
    <mergeCell ref="Q63:AU63"/>
    <mergeCell ref="A100:E100"/>
    <mergeCell ref="F100:N100"/>
    <mergeCell ref="O100:P100"/>
    <mergeCell ref="Q100:AU100"/>
    <mergeCell ref="F102:F110"/>
    <mergeCell ref="N103:N111"/>
    <mergeCell ref="F111:G111"/>
    <mergeCell ref="A102:A110"/>
    <mergeCell ref="B102:B110"/>
    <mergeCell ref="C102:C110"/>
    <mergeCell ref="D102:D110"/>
    <mergeCell ref="E102:E110"/>
  </mergeCells>
  <phoneticPr fontId="45" type="noConversion"/>
  <pageMargins left="0.70866141732283472" right="0.70866141732283472" top="0.74803149606299213" bottom="0.74803149606299213" header="0.31496062992125984" footer="0.31496062992125984"/>
  <pageSetup paperSize="8" scale="8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BO64"/>
  <sheetViews>
    <sheetView zoomScale="70" zoomScaleNormal="70" workbookViewId="0">
      <pane ySplit="3" topLeftCell="A4" activePane="bottomLeft" state="frozen"/>
      <selection pane="bottomLeft" activeCell="B56" sqref="B56"/>
    </sheetView>
  </sheetViews>
  <sheetFormatPr baseColWidth="10" defaultRowHeight="15" x14ac:dyDescent="0.25"/>
  <cols>
    <col min="2" max="2" width="42.7109375" customWidth="1"/>
    <col min="3" max="3" width="14.140625" style="72" customWidth="1"/>
    <col min="4" max="4" width="17.7109375" style="72" customWidth="1"/>
    <col min="5" max="5" width="29.5703125" style="8" customWidth="1"/>
    <col min="6" max="6" width="10.42578125" style="243" customWidth="1"/>
    <col min="7" max="9" width="3" customWidth="1"/>
    <col min="10" max="70" width="3.28515625" customWidth="1"/>
  </cols>
  <sheetData>
    <row r="1" spans="2:67" ht="15.75" customHeight="1" x14ac:dyDescent="0.25">
      <c r="C1" s="5"/>
      <c r="D1" s="5"/>
      <c r="E1" s="6"/>
      <c r="F1" s="7"/>
    </row>
    <row r="2" spans="2:67" ht="11.25" customHeight="1" x14ac:dyDescent="0.25">
      <c r="B2" s="538" t="s">
        <v>370</v>
      </c>
      <c r="C2" s="539"/>
      <c r="D2" s="539"/>
      <c r="E2" s="539"/>
      <c r="F2" s="540"/>
      <c r="G2" s="530" t="s">
        <v>11</v>
      </c>
      <c r="H2" s="530"/>
      <c r="I2" s="530"/>
      <c r="J2" s="530"/>
      <c r="K2" s="530"/>
      <c r="L2" s="530"/>
      <c r="M2" s="530"/>
      <c r="N2" s="530"/>
      <c r="O2" s="530"/>
      <c r="P2" s="530"/>
      <c r="Q2" s="530"/>
      <c r="R2" s="530"/>
      <c r="S2" s="530"/>
      <c r="T2" s="530"/>
      <c r="U2" s="530"/>
      <c r="V2" s="530"/>
      <c r="W2" s="530"/>
      <c r="X2" s="530"/>
      <c r="Y2" s="530"/>
      <c r="Z2" s="530"/>
      <c r="AA2" s="530"/>
      <c r="AB2" s="530"/>
      <c r="AC2" s="530"/>
      <c r="AD2" s="530"/>
      <c r="AE2" s="530"/>
      <c r="AF2" s="530"/>
      <c r="AG2" s="530"/>
      <c r="AH2" s="530"/>
      <c r="AI2" s="530"/>
      <c r="AJ2" s="530"/>
      <c r="AK2" s="531" t="s">
        <v>12</v>
      </c>
      <c r="AL2" s="531"/>
      <c r="AM2" s="531"/>
      <c r="AN2" s="531"/>
      <c r="AO2" s="531"/>
      <c r="AP2" s="531"/>
      <c r="AQ2" s="531"/>
      <c r="AR2" s="531"/>
      <c r="AS2" s="531"/>
      <c r="AT2" s="531"/>
      <c r="AU2" s="531"/>
      <c r="AV2" s="531"/>
      <c r="AW2" s="531"/>
      <c r="AX2" s="531"/>
      <c r="AY2" s="531"/>
      <c r="AZ2" s="531"/>
      <c r="BA2" s="531"/>
      <c r="BB2" s="531"/>
      <c r="BC2" s="531"/>
      <c r="BD2" s="531"/>
      <c r="BE2" s="531"/>
      <c r="BF2" s="531"/>
      <c r="BG2" s="531"/>
      <c r="BH2" s="531"/>
      <c r="BI2" s="531"/>
      <c r="BJ2" s="531"/>
      <c r="BK2" s="531"/>
      <c r="BL2" s="531"/>
      <c r="BM2" s="531"/>
      <c r="BN2" s="531"/>
      <c r="BO2" s="531"/>
    </row>
    <row r="3" spans="2:67" ht="24.75" customHeight="1" x14ac:dyDescent="0.25">
      <c r="B3" s="532" t="s">
        <v>29</v>
      </c>
      <c r="C3" s="534" t="s">
        <v>31</v>
      </c>
      <c r="D3" s="534" t="s">
        <v>32</v>
      </c>
      <c r="E3" s="534" t="s">
        <v>33</v>
      </c>
      <c r="F3" s="536" t="s">
        <v>34</v>
      </c>
      <c r="G3" s="216" t="s">
        <v>4</v>
      </c>
      <c r="H3" s="216" t="s">
        <v>5</v>
      </c>
      <c r="I3" s="216" t="s">
        <v>5</v>
      </c>
      <c r="J3" s="216" t="s">
        <v>0</v>
      </c>
      <c r="K3" s="216" t="s">
        <v>1</v>
      </c>
      <c r="L3" s="217" t="s">
        <v>2</v>
      </c>
      <c r="M3" s="217" t="s">
        <v>3</v>
      </c>
      <c r="N3" s="216" t="s">
        <v>4</v>
      </c>
      <c r="O3" s="216" t="s">
        <v>5</v>
      </c>
      <c r="P3" s="216" t="s">
        <v>5</v>
      </c>
      <c r="Q3" s="216" t="s">
        <v>0</v>
      </c>
      <c r="R3" s="216" t="s">
        <v>1</v>
      </c>
      <c r="S3" s="217" t="s">
        <v>2</v>
      </c>
      <c r="T3" s="217" t="s">
        <v>3</v>
      </c>
      <c r="U3" s="216" t="s">
        <v>4</v>
      </c>
      <c r="V3" s="216" t="s">
        <v>5</v>
      </c>
      <c r="W3" s="216" t="s">
        <v>5</v>
      </c>
      <c r="X3" s="216" t="s">
        <v>0</v>
      </c>
      <c r="Y3" s="216" t="s">
        <v>1</v>
      </c>
      <c r="Z3" s="217" t="s">
        <v>2</v>
      </c>
      <c r="AA3" s="217" t="s">
        <v>3</v>
      </c>
      <c r="AB3" s="216" t="s">
        <v>4</v>
      </c>
      <c r="AC3" s="216" t="s">
        <v>5</v>
      </c>
      <c r="AD3" s="216" t="s">
        <v>5</v>
      </c>
      <c r="AE3" s="216" t="s">
        <v>0</v>
      </c>
      <c r="AF3" s="216" t="s">
        <v>1</v>
      </c>
      <c r="AG3" s="217" t="s">
        <v>2</v>
      </c>
      <c r="AH3" s="217" t="s">
        <v>3</v>
      </c>
      <c r="AI3" s="216" t="s">
        <v>4</v>
      </c>
      <c r="AJ3" s="216" t="s">
        <v>5</v>
      </c>
      <c r="AK3" s="216" t="s">
        <v>5</v>
      </c>
      <c r="AL3" s="216" t="s">
        <v>0</v>
      </c>
      <c r="AM3" s="216" t="s">
        <v>1</v>
      </c>
      <c r="AN3" s="217" t="s">
        <v>2</v>
      </c>
      <c r="AO3" s="217" t="s">
        <v>3</v>
      </c>
      <c r="AP3" s="216" t="s">
        <v>4</v>
      </c>
      <c r="AQ3" s="216" t="s">
        <v>5</v>
      </c>
      <c r="AR3" s="216" t="s">
        <v>5</v>
      </c>
      <c r="AS3" s="216" t="s">
        <v>0</v>
      </c>
      <c r="AT3" s="216" t="s">
        <v>1</v>
      </c>
      <c r="AU3" s="217" t="s">
        <v>2</v>
      </c>
      <c r="AV3" s="217" t="s">
        <v>3</v>
      </c>
      <c r="AW3" s="216" t="s">
        <v>4</v>
      </c>
      <c r="AX3" s="216" t="s">
        <v>5</v>
      </c>
      <c r="AY3" s="216" t="s">
        <v>5</v>
      </c>
      <c r="AZ3" s="216" t="s">
        <v>0</v>
      </c>
      <c r="BA3" s="216" t="s">
        <v>1</v>
      </c>
      <c r="BB3" s="217" t="s">
        <v>2</v>
      </c>
      <c r="BC3" s="217" t="s">
        <v>3</v>
      </c>
      <c r="BD3" s="216" t="s">
        <v>4</v>
      </c>
      <c r="BE3" s="216" t="s">
        <v>5</v>
      </c>
      <c r="BF3" s="216" t="s">
        <v>5</v>
      </c>
      <c r="BG3" s="216" t="s">
        <v>0</v>
      </c>
      <c r="BH3" s="216" t="s">
        <v>1</v>
      </c>
      <c r="BI3" s="217" t="s">
        <v>2</v>
      </c>
      <c r="BJ3" s="217" t="s">
        <v>3</v>
      </c>
      <c r="BK3" s="216" t="s">
        <v>4</v>
      </c>
      <c r="BL3" s="216" t="s">
        <v>5</v>
      </c>
      <c r="BM3" s="216" t="s">
        <v>5</v>
      </c>
      <c r="BN3" s="216" t="s">
        <v>0</v>
      </c>
      <c r="BO3" s="216" t="s">
        <v>1</v>
      </c>
    </row>
    <row r="4" spans="2:67" s="8" customFormat="1" ht="11.25" customHeight="1" x14ac:dyDescent="0.25">
      <c r="B4" s="533"/>
      <c r="C4" s="535"/>
      <c r="D4" s="535"/>
      <c r="E4" s="535"/>
      <c r="F4" s="537"/>
      <c r="G4" s="218">
        <v>1</v>
      </c>
      <c r="H4" s="218">
        <v>2</v>
      </c>
      <c r="I4" s="218">
        <v>3</v>
      </c>
      <c r="J4" s="218">
        <v>4</v>
      </c>
      <c r="K4" s="218">
        <v>5</v>
      </c>
      <c r="L4" s="217">
        <v>6</v>
      </c>
      <c r="M4" s="217">
        <v>7</v>
      </c>
      <c r="N4" s="218">
        <v>8</v>
      </c>
      <c r="O4" s="218">
        <v>9</v>
      </c>
      <c r="P4" s="218">
        <v>10</v>
      </c>
      <c r="Q4" s="218">
        <v>11</v>
      </c>
      <c r="R4" s="218">
        <v>12</v>
      </c>
      <c r="S4" s="217">
        <v>13</v>
      </c>
      <c r="T4" s="217">
        <v>14</v>
      </c>
      <c r="U4" s="218">
        <v>15</v>
      </c>
      <c r="V4" s="218">
        <v>16</v>
      </c>
      <c r="W4" s="218">
        <v>17</v>
      </c>
      <c r="X4" s="218">
        <v>18</v>
      </c>
      <c r="Y4" s="218">
        <v>19</v>
      </c>
      <c r="Z4" s="217">
        <v>20</v>
      </c>
      <c r="AA4" s="217">
        <v>21</v>
      </c>
      <c r="AB4" s="218">
        <v>22</v>
      </c>
      <c r="AC4" s="218">
        <v>23</v>
      </c>
      <c r="AD4" s="218">
        <v>24</v>
      </c>
      <c r="AE4" s="218">
        <v>25</v>
      </c>
      <c r="AF4" s="218">
        <v>26</v>
      </c>
      <c r="AG4" s="217">
        <v>27</v>
      </c>
      <c r="AH4" s="217">
        <v>28</v>
      </c>
      <c r="AI4" s="218">
        <v>29</v>
      </c>
      <c r="AJ4" s="218">
        <v>30</v>
      </c>
      <c r="AK4" s="218">
        <v>1</v>
      </c>
      <c r="AL4" s="218">
        <v>2</v>
      </c>
      <c r="AM4" s="218">
        <v>3</v>
      </c>
      <c r="AN4" s="217">
        <v>4</v>
      </c>
      <c r="AO4" s="217">
        <v>5</v>
      </c>
      <c r="AP4" s="218">
        <v>6</v>
      </c>
      <c r="AQ4" s="218">
        <v>7</v>
      </c>
      <c r="AR4" s="218">
        <v>8</v>
      </c>
      <c r="AS4" s="219">
        <v>9</v>
      </c>
      <c r="AT4" s="219">
        <v>10</v>
      </c>
      <c r="AU4" s="217">
        <v>11</v>
      </c>
      <c r="AV4" s="217">
        <v>12</v>
      </c>
      <c r="AW4" s="218">
        <v>13</v>
      </c>
      <c r="AX4" s="218">
        <v>14</v>
      </c>
      <c r="AY4" s="218">
        <v>15</v>
      </c>
      <c r="AZ4" s="218">
        <v>16</v>
      </c>
      <c r="BA4" s="218">
        <v>17</v>
      </c>
      <c r="BB4" s="217">
        <v>18</v>
      </c>
      <c r="BC4" s="217">
        <v>19</v>
      </c>
      <c r="BD4" s="218">
        <v>20</v>
      </c>
      <c r="BE4" s="218">
        <v>21</v>
      </c>
      <c r="BF4" s="218">
        <v>22</v>
      </c>
      <c r="BG4" s="218">
        <v>23</v>
      </c>
      <c r="BH4" s="218">
        <v>24</v>
      </c>
      <c r="BI4" s="217">
        <v>25</v>
      </c>
      <c r="BJ4" s="217">
        <v>26</v>
      </c>
      <c r="BK4" s="218">
        <v>27</v>
      </c>
      <c r="BL4" s="218">
        <v>28</v>
      </c>
      <c r="BM4" s="218">
        <v>29</v>
      </c>
      <c r="BN4" s="218">
        <v>30</v>
      </c>
      <c r="BO4" s="218">
        <v>31</v>
      </c>
    </row>
    <row r="5" spans="2:67" s="8" customFormat="1" ht="12.75" hidden="1" x14ac:dyDescent="0.25">
      <c r="B5" s="220" t="s">
        <v>371</v>
      </c>
      <c r="C5" s="220"/>
      <c r="D5" s="220"/>
      <c r="E5" s="220"/>
      <c r="F5" s="220"/>
      <c r="G5" s="220"/>
      <c r="H5" s="220"/>
      <c r="I5" s="220"/>
      <c r="J5" s="220"/>
      <c r="K5" s="220"/>
      <c r="L5" s="220"/>
      <c r="M5" s="220"/>
      <c r="N5" s="220"/>
      <c r="O5" s="220"/>
      <c r="P5" s="220"/>
      <c r="Q5" s="220"/>
      <c r="R5" s="220"/>
      <c r="S5" s="220"/>
      <c r="T5" s="220"/>
      <c r="U5" s="220"/>
      <c r="V5" s="220"/>
      <c r="W5" s="220"/>
      <c r="X5" s="220"/>
      <c r="Y5" s="220"/>
      <c r="Z5" s="220"/>
      <c r="AA5" s="220"/>
      <c r="AB5" s="220"/>
      <c r="AC5" s="220"/>
      <c r="AD5" s="220"/>
      <c r="AE5" s="220"/>
      <c r="AF5" s="220"/>
      <c r="AG5" s="220"/>
      <c r="AH5" s="220"/>
      <c r="AI5" s="220"/>
      <c r="AJ5" s="220"/>
      <c r="AK5" s="220"/>
      <c r="AL5" s="220"/>
      <c r="AM5" s="220"/>
      <c r="AN5" s="220"/>
      <c r="AO5" s="220"/>
      <c r="AP5" s="220"/>
      <c r="AQ5" s="220"/>
      <c r="AR5" s="220"/>
      <c r="AS5" s="220"/>
      <c r="AT5" s="220"/>
      <c r="AU5" s="220"/>
      <c r="AV5" s="220"/>
      <c r="AW5" s="220"/>
      <c r="AX5" s="220"/>
      <c r="AY5" s="220"/>
      <c r="AZ5" s="220"/>
      <c r="BA5" s="220"/>
      <c r="BB5" s="220"/>
      <c r="BC5" s="220"/>
      <c r="BD5" s="220"/>
      <c r="BE5" s="220"/>
      <c r="BF5" s="220"/>
      <c r="BG5" s="220"/>
      <c r="BH5" s="220"/>
      <c r="BI5" s="220"/>
      <c r="BJ5" s="220"/>
      <c r="BK5" s="220"/>
      <c r="BL5" s="220"/>
      <c r="BM5" s="220"/>
      <c r="BN5" s="220"/>
      <c r="BO5" s="220"/>
    </row>
    <row r="6" spans="2:67" hidden="1" x14ac:dyDescent="0.25">
      <c r="B6" s="221" t="s">
        <v>372</v>
      </c>
      <c r="C6" s="125">
        <v>43787</v>
      </c>
      <c r="D6" s="125">
        <v>43791</v>
      </c>
      <c r="E6" s="126" t="s">
        <v>45</v>
      </c>
      <c r="F6" s="127">
        <v>1</v>
      </c>
      <c r="G6" s="222"/>
      <c r="H6" s="222"/>
      <c r="I6" s="222"/>
      <c r="J6" s="222"/>
      <c r="K6" s="222"/>
      <c r="L6" s="220"/>
      <c r="M6" s="220"/>
      <c r="N6" s="222"/>
      <c r="O6" s="222"/>
      <c r="P6" s="222"/>
      <c r="Q6" s="222"/>
      <c r="R6" s="222"/>
      <c r="S6" s="220"/>
      <c r="T6" s="220"/>
      <c r="U6" s="222"/>
      <c r="V6" s="222"/>
      <c r="W6" s="222"/>
      <c r="X6" s="222"/>
      <c r="Y6" s="222"/>
      <c r="Z6" s="220"/>
      <c r="AA6" s="220"/>
      <c r="AB6" s="222"/>
      <c r="AC6" s="222"/>
      <c r="AD6" s="222"/>
      <c r="AE6" s="222"/>
      <c r="AF6" s="222"/>
      <c r="AG6" s="220"/>
      <c r="AH6" s="220"/>
      <c r="AI6" s="222"/>
      <c r="AJ6" s="222"/>
      <c r="AK6" s="222"/>
      <c r="AL6" s="222"/>
      <c r="AM6" s="222"/>
      <c r="AN6" s="220"/>
      <c r="AO6" s="220"/>
      <c r="AP6" s="222"/>
      <c r="AQ6" s="222"/>
      <c r="AR6" s="222"/>
      <c r="AS6" s="222"/>
      <c r="AT6" s="222"/>
      <c r="AU6" s="220"/>
      <c r="AV6" s="220"/>
      <c r="AW6" s="222"/>
      <c r="AX6" s="222"/>
      <c r="AY6" s="222"/>
      <c r="AZ6" s="222"/>
      <c r="BA6" s="222"/>
      <c r="BB6" s="220"/>
      <c r="BC6" s="220"/>
      <c r="BD6" s="222"/>
      <c r="BE6" s="222"/>
      <c r="BF6" s="222"/>
      <c r="BG6" s="222"/>
      <c r="BH6" s="222"/>
      <c r="BI6" s="220"/>
      <c r="BJ6" s="220"/>
      <c r="BK6" s="222"/>
      <c r="BL6" s="222"/>
      <c r="BM6" s="222"/>
      <c r="BN6" s="222"/>
      <c r="BO6" s="222"/>
    </row>
    <row r="7" spans="2:67" hidden="1" x14ac:dyDescent="0.25">
      <c r="B7" s="221" t="s">
        <v>373</v>
      </c>
      <c r="C7" s="125">
        <v>43787</v>
      </c>
      <c r="D7" s="125">
        <v>43791</v>
      </c>
      <c r="E7" s="126" t="s">
        <v>45</v>
      </c>
      <c r="F7" s="127">
        <v>1</v>
      </c>
      <c r="G7" s="223"/>
      <c r="H7" s="223"/>
      <c r="I7" s="223"/>
      <c r="J7" s="223"/>
      <c r="K7" s="223"/>
      <c r="L7" s="217"/>
      <c r="M7" s="217"/>
      <c r="N7" s="223"/>
      <c r="O7" s="223"/>
      <c r="P7" s="223"/>
      <c r="Q7" s="223"/>
      <c r="R7" s="223"/>
      <c r="S7" s="217"/>
      <c r="T7" s="217"/>
      <c r="U7" s="223"/>
      <c r="V7" s="223"/>
      <c r="W7" s="223"/>
      <c r="X7" s="223"/>
      <c r="Y7" s="223"/>
      <c r="Z7" s="217"/>
      <c r="AA7" s="217"/>
      <c r="AB7" s="223"/>
      <c r="AC7" s="223"/>
      <c r="AD7" s="223"/>
      <c r="AE7" s="223"/>
      <c r="AF7" s="223"/>
      <c r="AG7" s="217"/>
      <c r="AH7" s="217"/>
      <c r="AI7" s="223"/>
      <c r="AJ7" s="223"/>
      <c r="AK7" s="223"/>
      <c r="AL7" s="223"/>
      <c r="AM7" s="223"/>
      <c r="AN7" s="217"/>
      <c r="AO7" s="217"/>
      <c r="AP7" s="223"/>
      <c r="AQ7" s="223"/>
      <c r="AR7" s="223"/>
      <c r="AS7" s="224"/>
      <c r="AT7" s="224"/>
      <c r="AU7" s="217"/>
      <c r="AV7" s="217"/>
      <c r="AW7" s="223"/>
      <c r="AX7" s="223"/>
      <c r="AY7" s="223"/>
      <c r="AZ7" s="223"/>
      <c r="BA7" s="223"/>
      <c r="BB7" s="217"/>
      <c r="BC7" s="217"/>
      <c r="BD7" s="223"/>
      <c r="BE7" s="223"/>
      <c r="BF7" s="223"/>
      <c r="BG7" s="223"/>
      <c r="BH7" s="223"/>
      <c r="BI7" s="217"/>
      <c r="BJ7" s="217"/>
      <c r="BK7" s="223"/>
      <c r="BL7" s="223"/>
      <c r="BM7" s="223"/>
      <c r="BN7" s="223"/>
      <c r="BO7" s="223"/>
    </row>
    <row r="8" spans="2:67" hidden="1" x14ac:dyDescent="0.25">
      <c r="B8" s="225" t="s">
        <v>374</v>
      </c>
      <c r="C8" s="22"/>
      <c r="D8" s="22"/>
      <c r="E8" s="128"/>
      <c r="F8" s="23"/>
      <c r="G8" s="223"/>
      <c r="H8" s="223"/>
      <c r="I8" s="223"/>
      <c r="J8" s="223"/>
      <c r="K8" s="223"/>
      <c r="L8" s="217"/>
      <c r="M8" s="217"/>
      <c r="N8" s="223"/>
      <c r="O8" s="223"/>
      <c r="P8" s="223"/>
      <c r="Q8" s="223"/>
      <c r="R8" s="223"/>
      <c r="S8" s="217"/>
      <c r="T8" s="217"/>
      <c r="U8" s="223"/>
      <c r="V8" s="223"/>
      <c r="W8" s="223"/>
      <c r="X8" s="223"/>
      <c r="Y8" s="223"/>
      <c r="Z8" s="217"/>
      <c r="AA8" s="217"/>
      <c r="AB8" s="223"/>
      <c r="AC8" s="223"/>
      <c r="AD8" s="223"/>
      <c r="AE8" s="223"/>
      <c r="AF8" s="223"/>
      <c r="AG8" s="217"/>
      <c r="AH8" s="217"/>
      <c r="AI8" s="223"/>
      <c r="AJ8" s="223"/>
      <c r="AK8" s="223"/>
      <c r="AL8" s="223"/>
      <c r="AM8" s="223"/>
      <c r="AN8" s="217"/>
      <c r="AO8" s="217"/>
      <c r="AP8" s="223"/>
      <c r="AQ8" s="223"/>
      <c r="AR8" s="223"/>
      <c r="AS8" s="224"/>
      <c r="AT8" s="224"/>
      <c r="AU8" s="217"/>
      <c r="AV8" s="217"/>
      <c r="AW8" s="223"/>
      <c r="AX8" s="223"/>
      <c r="AY8" s="223"/>
      <c r="AZ8" s="223"/>
      <c r="BA8" s="223"/>
      <c r="BB8" s="217"/>
      <c r="BC8" s="217"/>
      <c r="BD8" s="223"/>
      <c r="BE8" s="223"/>
      <c r="BF8" s="223"/>
      <c r="BG8" s="223"/>
      <c r="BH8" s="223"/>
      <c r="BI8" s="217"/>
      <c r="BJ8" s="217"/>
      <c r="BK8" s="223"/>
      <c r="BL8" s="223"/>
      <c r="BM8" s="223"/>
      <c r="BN8" s="223"/>
      <c r="BO8" s="223"/>
    </row>
    <row r="9" spans="2:67" ht="17.25" hidden="1" customHeight="1" x14ac:dyDescent="0.25">
      <c r="B9" s="226" t="s">
        <v>375</v>
      </c>
      <c r="C9" s="227"/>
      <c r="D9" s="227"/>
      <c r="E9" s="228"/>
      <c r="F9" s="229"/>
      <c r="G9" s="230"/>
      <c r="H9" s="230"/>
      <c r="I9" s="230"/>
      <c r="J9" s="230"/>
      <c r="K9" s="230"/>
      <c r="L9" s="231"/>
      <c r="M9" s="231"/>
      <c r="N9" s="230"/>
      <c r="O9" s="230"/>
      <c r="P9" s="230"/>
      <c r="Q9" s="230"/>
      <c r="R9" s="230"/>
      <c r="S9" s="231"/>
      <c r="T9" s="231"/>
      <c r="U9" s="230"/>
      <c r="V9" s="230"/>
      <c r="W9" s="230"/>
      <c r="X9" s="230"/>
      <c r="Y9" s="230"/>
      <c r="Z9" s="231"/>
      <c r="AA9" s="231"/>
      <c r="AB9" s="230"/>
      <c r="AC9" s="230"/>
      <c r="AD9" s="230"/>
      <c r="AE9" s="230"/>
      <c r="AF9" s="230"/>
      <c r="AG9" s="231"/>
      <c r="AH9" s="231"/>
      <c r="AI9" s="230"/>
      <c r="AJ9" s="230"/>
      <c r="AK9" s="230"/>
      <c r="AL9" s="230"/>
      <c r="AM9" s="230"/>
      <c r="AN9" s="231"/>
      <c r="AO9" s="231"/>
      <c r="AP9" s="230"/>
      <c r="AQ9" s="230"/>
      <c r="AR9" s="230"/>
      <c r="AS9" s="230"/>
      <c r="AT9" s="230"/>
      <c r="AU9" s="231"/>
      <c r="AV9" s="231"/>
      <c r="AW9" s="230"/>
      <c r="AX9" s="230"/>
      <c r="AY9" s="230"/>
      <c r="AZ9" s="230"/>
      <c r="BA9" s="230"/>
      <c r="BB9" s="231"/>
      <c r="BC9" s="231"/>
      <c r="BD9" s="230"/>
      <c r="BE9" s="230"/>
      <c r="BF9" s="230"/>
      <c r="BG9" s="230"/>
      <c r="BH9" s="230"/>
      <c r="BI9" s="231"/>
      <c r="BJ9" s="231"/>
      <c r="BK9" s="230"/>
      <c r="BL9" s="230"/>
      <c r="BM9" s="230"/>
      <c r="BN9" s="230"/>
      <c r="BO9" s="230"/>
    </row>
    <row r="10" spans="2:67" hidden="1" x14ac:dyDescent="0.25">
      <c r="B10" s="221" t="s">
        <v>376</v>
      </c>
      <c r="C10" s="125"/>
      <c r="D10" s="125"/>
      <c r="E10" s="128"/>
      <c r="F10" s="130"/>
      <c r="G10" s="223"/>
      <c r="H10" s="223"/>
      <c r="I10" s="223"/>
      <c r="J10" s="223"/>
      <c r="K10" s="223"/>
      <c r="L10" s="217"/>
      <c r="M10" s="217"/>
      <c r="N10" s="223"/>
      <c r="O10" s="223"/>
      <c r="P10" s="223"/>
      <c r="Q10" s="223"/>
      <c r="R10" s="223"/>
      <c r="S10" s="217"/>
      <c r="T10" s="217"/>
      <c r="U10" s="223"/>
      <c r="V10" s="223"/>
      <c r="W10" s="223"/>
      <c r="X10" s="223"/>
      <c r="Y10" s="223"/>
      <c r="Z10" s="217"/>
      <c r="AA10" s="217"/>
      <c r="AB10" s="223"/>
      <c r="AC10" s="223"/>
      <c r="AD10" s="223"/>
      <c r="AE10" s="223"/>
      <c r="AF10" s="223"/>
      <c r="AG10" s="217"/>
      <c r="AH10" s="217"/>
      <c r="AI10" s="223"/>
      <c r="AJ10" s="223"/>
      <c r="AK10" s="223"/>
      <c r="AL10" s="223"/>
      <c r="AM10" s="223"/>
      <c r="AN10" s="217"/>
      <c r="AO10" s="217"/>
      <c r="AP10" s="223"/>
      <c r="AQ10" s="223"/>
      <c r="AR10" s="223"/>
      <c r="AS10" s="224"/>
      <c r="AT10" s="224"/>
      <c r="AU10" s="217"/>
      <c r="AV10" s="217"/>
      <c r="AW10" s="223"/>
      <c r="AX10" s="223"/>
      <c r="AY10" s="223"/>
      <c r="AZ10" s="223"/>
      <c r="BA10" s="223"/>
      <c r="BB10" s="217"/>
      <c r="BC10" s="217"/>
      <c r="BD10" s="223"/>
      <c r="BE10" s="223"/>
      <c r="BF10" s="223"/>
      <c r="BG10" s="223"/>
      <c r="BH10" s="223"/>
      <c r="BI10" s="217"/>
      <c r="BJ10" s="217"/>
      <c r="BK10" s="223"/>
      <c r="BL10" s="223"/>
      <c r="BM10" s="223"/>
      <c r="BN10" s="223"/>
      <c r="BO10" s="223"/>
    </row>
    <row r="11" spans="2:67" hidden="1" x14ac:dyDescent="0.25">
      <c r="B11" s="221" t="s">
        <v>377</v>
      </c>
      <c r="C11" s="125">
        <v>43794</v>
      </c>
      <c r="D11" s="125">
        <v>43798</v>
      </c>
      <c r="E11" s="128" t="s">
        <v>57</v>
      </c>
      <c r="F11" s="130">
        <v>1</v>
      </c>
      <c r="G11" s="223"/>
      <c r="H11" s="223"/>
      <c r="I11" s="223"/>
      <c r="J11" s="223"/>
      <c r="K11" s="223"/>
      <c r="L11" s="217"/>
      <c r="M11" s="217"/>
      <c r="N11" s="223"/>
      <c r="O11" s="223"/>
      <c r="P11" s="223"/>
      <c r="Q11" s="223"/>
      <c r="R11" s="223"/>
      <c r="S11" s="217"/>
      <c r="T11" s="217"/>
      <c r="U11" s="223"/>
      <c r="V11" s="223"/>
      <c r="W11" s="223"/>
      <c r="X11" s="223"/>
      <c r="Y11" s="223"/>
      <c r="Z11" s="217"/>
      <c r="AA11" s="217"/>
      <c r="AB11" s="223"/>
      <c r="AC11" s="223"/>
      <c r="AD11" s="223"/>
      <c r="AE11" s="223"/>
      <c r="AF11" s="223"/>
      <c r="AG11" s="217"/>
      <c r="AH11" s="217"/>
      <c r="AI11" s="223"/>
      <c r="AJ11" s="223"/>
      <c r="AK11" s="223"/>
      <c r="AL11" s="223"/>
      <c r="AM11" s="223"/>
      <c r="AN11" s="217"/>
      <c r="AO11" s="217"/>
      <c r="AP11" s="223"/>
      <c r="AQ11" s="223"/>
      <c r="AR11" s="223"/>
      <c r="AS11" s="224"/>
      <c r="AT11" s="224"/>
      <c r="AU11" s="217"/>
      <c r="AV11" s="217"/>
      <c r="AW11" s="223"/>
      <c r="AX11" s="223"/>
      <c r="AY11" s="223"/>
      <c r="AZ11" s="223"/>
      <c r="BA11" s="223"/>
      <c r="BB11" s="217"/>
      <c r="BC11" s="217"/>
      <c r="BD11" s="223"/>
      <c r="BE11" s="223"/>
      <c r="BF11" s="223"/>
      <c r="BG11" s="223"/>
      <c r="BH11" s="223"/>
      <c r="BI11" s="217"/>
      <c r="BJ11" s="217"/>
      <c r="BK11" s="223"/>
      <c r="BL11" s="223"/>
      <c r="BM11" s="223"/>
      <c r="BN11" s="223"/>
      <c r="BO11" s="223"/>
    </row>
    <row r="12" spans="2:67" hidden="1" x14ac:dyDescent="0.25">
      <c r="B12" s="221" t="s">
        <v>378</v>
      </c>
      <c r="C12" s="125">
        <v>43794</v>
      </c>
      <c r="D12" s="125">
        <v>43798</v>
      </c>
      <c r="E12" s="128" t="s">
        <v>57</v>
      </c>
      <c r="F12" s="130">
        <v>1</v>
      </c>
      <c r="G12" s="223"/>
      <c r="H12" s="223"/>
      <c r="I12" s="223"/>
      <c r="J12" s="223"/>
      <c r="K12" s="223"/>
      <c r="L12" s="217"/>
      <c r="M12" s="217"/>
      <c r="N12" s="223"/>
      <c r="O12" s="223"/>
      <c r="P12" s="223"/>
      <c r="Q12" s="223"/>
      <c r="R12" s="223"/>
      <c r="S12" s="217"/>
      <c r="T12" s="217"/>
      <c r="U12" s="223"/>
      <c r="V12" s="223"/>
      <c r="W12" s="223"/>
      <c r="X12" s="223"/>
      <c r="Y12" s="223"/>
      <c r="Z12" s="217"/>
      <c r="AA12" s="217"/>
      <c r="AB12" s="223"/>
      <c r="AC12" s="223"/>
      <c r="AD12" s="223"/>
      <c r="AE12" s="223"/>
      <c r="AF12" s="223"/>
      <c r="AG12" s="217"/>
      <c r="AH12" s="217"/>
      <c r="AI12" s="223"/>
      <c r="AJ12" s="223"/>
      <c r="AK12" s="223"/>
      <c r="AL12" s="223"/>
      <c r="AM12" s="223"/>
      <c r="AN12" s="217"/>
      <c r="AO12" s="217"/>
      <c r="AP12" s="223"/>
      <c r="AQ12" s="223"/>
      <c r="AR12" s="223"/>
      <c r="AS12" s="224"/>
      <c r="AT12" s="224"/>
      <c r="AU12" s="217"/>
      <c r="AV12" s="217"/>
      <c r="AW12" s="223"/>
      <c r="AX12" s="223"/>
      <c r="AY12" s="223"/>
      <c r="AZ12" s="223"/>
      <c r="BA12" s="223"/>
      <c r="BB12" s="217"/>
      <c r="BC12" s="217"/>
      <c r="BD12" s="223"/>
      <c r="BE12" s="223"/>
      <c r="BF12" s="223"/>
      <c r="BG12" s="223"/>
      <c r="BH12" s="223"/>
      <c r="BI12" s="217"/>
      <c r="BJ12" s="217"/>
      <c r="BK12" s="223"/>
      <c r="BL12" s="223"/>
      <c r="BM12" s="223"/>
      <c r="BN12" s="223"/>
      <c r="BO12" s="223"/>
    </row>
    <row r="13" spans="2:67" hidden="1" x14ac:dyDescent="0.25">
      <c r="B13" s="232" t="s">
        <v>379</v>
      </c>
      <c r="C13" s="227"/>
      <c r="D13" s="227"/>
      <c r="E13" s="228"/>
      <c r="F13" s="229"/>
      <c r="G13" s="230"/>
      <c r="H13" s="230"/>
      <c r="I13" s="230"/>
      <c r="J13" s="230"/>
      <c r="K13" s="230"/>
      <c r="L13" s="231"/>
      <c r="M13" s="231"/>
      <c r="N13" s="230"/>
      <c r="O13" s="230"/>
      <c r="P13" s="230"/>
      <c r="Q13" s="230"/>
      <c r="R13" s="230"/>
      <c r="S13" s="231"/>
      <c r="T13" s="231"/>
      <c r="U13" s="230"/>
      <c r="V13" s="230"/>
      <c r="W13" s="230"/>
      <c r="X13" s="230"/>
      <c r="Y13" s="230"/>
      <c r="Z13" s="231"/>
      <c r="AA13" s="231"/>
      <c r="AB13" s="230"/>
      <c r="AC13" s="230"/>
      <c r="AD13" s="230"/>
      <c r="AE13" s="230"/>
      <c r="AF13" s="230"/>
      <c r="AG13" s="231"/>
      <c r="AH13" s="231"/>
      <c r="AI13" s="230"/>
      <c r="AJ13" s="230"/>
      <c r="AK13" s="230"/>
      <c r="AL13" s="230"/>
      <c r="AM13" s="230"/>
      <c r="AN13" s="231"/>
      <c r="AO13" s="231"/>
      <c r="AP13" s="230"/>
      <c r="AQ13" s="230"/>
      <c r="AR13" s="230"/>
      <c r="AS13" s="230"/>
      <c r="AT13" s="230"/>
      <c r="AU13" s="231"/>
      <c r="AV13" s="231"/>
      <c r="AW13" s="230"/>
      <c r="AX13" s="230"/>
      <c r="AY13" s="230"/>
      <c r="AZ13" s="230"/>
      <c r="BA13" s="230"/>
      <c r="BB13" s="231"/>
      <c r="BC13" s="231"/>
      <c r="BD13" s="230"/>
      <c r="BE13" s="230"/>
      <c r="BF13" s="230"/>
      <c r="BG13" s="230"/>
      <c r="BH13" s="230"/>
      <c r="BI13" s="231"/>
      <c r="BJ13" s="231"/>
      <c r="BK13" s="230"/>
      <c r="BL13" s="230"/>
      <c r="BM13" s="230"/>
      <c r="BN13" s="230"/>
      <c r="BO13" s="230"/>
    </row>
    <row r="14" spans="2:67" hidden="1" x14ac:dyDescent="0.25">
      <c r="B14" s="221" t="s">
        <v>380</v>
      </c>
      <c r="C14" s="26"/>
      <c r="D14" s="26"/>
      <c r="E14" s="128"/>
      <c r="F14" s="130"/>
      <c r="G14" s="223"/>
      <c r="H14" s="223"/>
      <c r="I14" s="223"/>
      <c r="J14" s="223"/>
      <c r="K14" s="223"/>
      <c r="L14" s="217"/>
      <c r="M14" s="217"/>
      <c r="N14" s="223"/>
      <c r="O14" s="223"/>
      <c r="P14" s="223"/>
      <c r="Q14" s="223"/>
      <c r="R14" s="223"/>
      <c r="S14" s="217"/>
      <c r="T14" s="217"/>
      <c r="U14" s="223"/>
      <c r="V14" s="223"/>
      <c r="W14" s="223"/>
      <c r="X14" s="223"/>
      <c r="Y14" s="223"/>
      <c r="Z14" s="217"/>
      <c r="AA14" s="217"/>
      <c r="AB14" s="223"/>
      <c r="AC14" s="223"/>
      <c r="AD14" s="223"/>
      <c r="AE14" s="223"/>
      <c r="AF14" s="223"/>
      <c r="AG14" s="217"/>
      <c r="AH14" s="217"/>
      <c r="AI14" s="223"/>
      <c r="AJ14" s="223"/>
      <c r="AK14" s="223"/>
      <c r="AL14" s="223"/>
      <c r="AM14" s="223"/>
      <c r="AN14" s="217"/>
      <c r="AO14" s="217"/>
      <c r="AP14" s="223"/>
      <c r="AQ14" s="223"/>
      <c r="AR14" s="223"/>
      <c r="AS14" s="224"/>
      <c r="AT14" s="224"/>
      <c r="AU14" s="217"/>
      <c r="AV14" s="217"/>
      <c r="AW14" s="223"/>
      <c r="AX14" s="223"/>
      <c r="AY14" s="223"/>
      <c r="AZ14" s="223"/>
      <c r="BA14" s="223"/>
      <c r="BB14" s="217"/>
      <c r="BC14" s="217"/>
      <c r="BD14" s="223"/>
      <c r="BE14" s="223"/>
      <c r="BF14" s="223"/>
      <c r="BG14" s="223"/>
      <c r="BH14" s="223"/>
      <c r="BI14" s="217"/>
      <c r="BJ14" s="217"/>
      <c r="BK14" s="223"/>
      <c r="BL14" s="223"/>
      <c r="BM14" s="223"/>
      <c r="BN14" s="223"/>
      <c r="BO14" s="223"/>
    </row>
    <row r="15" spans="2:67" hidden="1" x14ac:dyDescent="0.25">
      <c r="B15" s="221" t="s">
        <v>381</v>
      </c>
      <c r="C15" s="26">
        <v>43801</v>
      </c>
      <c r="D15" s="26">
        <v>43819</v>
      </c>
      <c r="E15" s="77" t="s">
        <v>92</v>
      </c>
      <c r="F15" s="130">
        <v>1</v>
      </c>
      <c r="G15" s="223"/>
      <c r="H15" s="223"/>
      <c r="I15" s="223"/>
      <c r="J15" s="223"/>
      <c r="K15" s="223"/>
      <c r="L15" s="217"/>
      <c r="M15" s="217"/>
      <c r="N15" s="223"/>
      <c r="O15" s="223"/>
      <c r="P15" s="223"/>
      <c r="Q15" s="223"/>
      <c r="R15" s="223"/>
      <c r="S15" s="217"/>
      <c r="T15" s="217"/>
      <c r="U15" s="223"/>
      <c r="V15" s="223"/>
      <c r="W15" s="223"/>
      <c r="X15" s="223"/>
      <c r="Y15" s="223"/>
      <c r="Z15" s="217"/>
      <c r="AA15" s="217"/>
      <c r="AB15" s="223"/>
      <c r="AC15" s="223"/>
      <c r="AD15" s="223"/>
      <c r="AE15" s="223"/>
      <c r="AF15" s="223"/>
      <c r="AG15" s="217"/>
      <c r="AH15" s="217"/>
      <c r="AI15" s="223"/>
      <c r="AJ15" s="223"/>
      <c r="AK15" s="223"/>
      <c r="AL15" s="223"/>
      <c r="AM15" s="223"/>
      <c r="AN15" s="217"/>
      <c r="AO15" s="217"/>
      <c r="AP15" s="223"/>
      <c r="AQ15" s="223"/>
      <c r="AR15" s="223"/>
      <c r="AS15" s="224"/>
      <c r="AT15" s="224"/>
      <c r="AU15" s="217"/>
      <c r="AV15" s="217"/>
      <c r="AW15" s="223"/>
      <c r="AX15" s="223"/>
      <c r="AY15" s="223"/>
      <c r="AZ15" s="223"/>
      <c r="BA15" s="223"/>
      <c r="BB15" s="217"/>
      <c r="BC15" s="217"/>
      <c r="BD15" s="223"/>
      <c r="BE15" s="223"/>
      <c r="BF15" s="223"/>
      <c r="BG15" s="223"/>
      <c r="BH15" s="223"/>
      <c r="BI15" s="217"/>
      <c r="BJ15" s="217"/>
      <c r="BK15" s="223"/>
      <c r="BL15" s="223"/>
      <c r="BM15" s="223"/>
      <c r="BN15" s="223"/>
      <c r="BO15" s="223"/>
    </row>
    <row r="16" spans="2:67" hidden="1" x14ac:dyDescent="0.25">
      <c r="B16" s="221" t="s">
        <v>382</v>
      </c>
      <c r="C16" s="26">
        <v>43801</v>
      </c>
      <c r="D16" s="26">
        <v>43805</v>
      </c>
      <c r="E16" s="128" t="s">
        <v>57</v>
      </c>
      <c r="F16" s="130">
        <v>1</v>
      </c>
      <c r="G16" s="223"/>
      <c r="H16" s="223"/>
      <c r="I16" s="223"/>
      <c r="J16" s="223"/>
      <c r="K16" s="223"/>
      <c r="L16" s="217"/>
      <c r="M16" s="217"/>
      <c r="N16" s="223"/>
      <c r="O16" s="223"/>
      <c r="P16" s="223"/>
      <c r="Q16" s="223"/>
      <c r="R16" s="223"/>
      <c r="S16" s="217"/>
      <c r="T16" s="217"/>
      <c r="U16" s="223"/>
      <c r="V16" s="223"/>
      <c r="W16" s="223"/>
      <c r="X16" s="223"/>
      <c r="Y16" s="223"/>
      <c r="Z16" s="217"/>
      <c r="AA16" s="217"/>
      <c r="AB16" s="223"/>
      <c r="AC16" s="223"/>
      <c r="AD16" s="223"/>
      <c r="AE16" s="223"/>
      <c r="AF16" s="223"/>
      <c r="AG16" s="217"/>
      <c r="AH16" s="217"/>
      <c r="AI16" s="223"/>
      <c r="AJ16" s="223"/>
      <c r="AK16" s="223"/>
      <c r="AL16" s="223"/>
      <c r="AM16" s="223"/>
      <c r="AN16" s="217"/>
      <c r="AO16" s="217"/>
      <c r="AP16" s="223"/>
      <c r="AQ16" s="223"/>
      <c r="AR16" s="223"/>
      <c r="AS16" s="224"/>
      <c r="AT16" s="224"/>
      <c r="AU16" s="217"/>
      <c r="AV16" s="217"/>
      <c r="AW16" s="223"/>
      <c r="AX16" s="223"/>
      <c r="AY16" s="223"/>
      <c r="AZ16" s="223"/>
      <c r="BA16" s="223"/>
      <c r="BB16" s="217"/>
      <c r="BC16" s="217"/>
      <c r="BD16" s="223"/>
      <c r="BE16" s="223"/>
      <c r="BF16" s="223"/>
      <c r="BG16" s="223"/>
      <c r="BH16" s="223"/>
      <c r="BI16" s="217"/>
      <c r="BJ16" s="217"/>
      <c r="BK16" s="223"/>
      <c r="BL16" s="223"/>
      <c r="BM16" s="223"/>
      <c r="BN16" s="223"/>
      <c r="BO16" s="223"/>
    </row>
    <row r="17" spans="2:67" ht="18" hidden="1" customHeight="1" x14ac:dyDescent="0.25">
      <c r="B17" s="221" t="s">
        <v>383</v>
      </c>
      <c r="C17" s="26">
        <v>43808</v>
      </c>
      <c r="D17" s="26">
        <v>43812</v>
      </c>
      <c r="E17" s="128" t="s">
        <v>57</v>
      </c>
      <c r="F17" s="130">
        <v>1</v>
      </c>
      <c r="G17" s="223"/>
      <c r="H17" s="223"/>
      <c r="I17" s="223"/>
      <c r="J17" s="223"/>
      <c r="K17" s="223"/>
      <c r="L17" s="217"/>
      <c r="M17" s="217"/>
      <c r="N17" s="223"/>
      <c r="O17" s="223"/>
      <c r="P17" s="223"/>
      <c r="Q17" s="223"/>
      <c r="R17" s="223"/>
      <c r="S17" s="217"/>
      <c r="T17" s="217"/>
      <c r="U17" s="223"/>
      <c r="V17" s="223"/>
      <c r="W17" s="223"/>
      <c r="X17" s="223"/>
      <c r="Y17" s="223"/>
      <c r="Z17" s="217"/>
      <c r="AA17" s="217"/>
      <c r="AB17" s="223"/>
      <c r="AC17" s="223"/>
      <c r="AD17" s="223"/>
      <c r="AE17" s="223"/>
      <c r="AF17" s="223"/>
      <c r="AG17" s="217"/>
      <c r="AH17" s="217"/>
      <c r="AI17" s="223"/>
      <c r="AJ17" s="223"/>
      <c r="AK17" s="223"/>
      <c r="AL17" s="223"/>
      <c r="AM17" s="223"/>
      <c r="AN17" s="217"/>
      <c r="AO17" s="217"/>
      <c r="AP17" s="223"/>
      <c r="AQ17" s="223"/>
      <c r="AR17" s="223"/>
      <c r="AS17" s="224"/>
      <c r="AT17" s="224"/>
      <c r="AU17" s="217"/>
      <c r="AV17" s="217"/>
      <c r="AW17" s="223"/>
      <c r="AX17" s="223"/>
      <c r="AY17" s="223"/>
      <c r="AZ17" s="223"/>
      <c r="BA17" s="223"/>
      <c r="BB17" s="217"/>
      <c r="BC17" s="217"/>
      <c r="BD17" s="223"/>
      <c r="BE17" s="223"/>
      <c r="BF17" s="223"/>
      <c r="BG17" s="223"/>
      <c r="BH17" s="223"/>
      <c r="BI17" s="217"/>
      <c r="BJ17" s="217"/>
      <c r="BK17" s="223"/>
      <c r="BL17" s="223"/>
      <c r="BM17" s="223"/>
      <c r="BN17" s="223"/>
      <c r="BO17" s="223"/>
    </row>
    <row r="18" spans="2:67" hidden="1" x14ac:dyDescent="0.25">
      <c r="B18" s="221" t="s">
        <v>384</v>
      </c>
      <c r="C18" s="26">
        <v>43815</v>
      </c>
      <c r="D18" s="26">
        <v>43819</v>
      </c>
      <c r="E18" s="128" t="s">
        <v>57</v>
      </c>
      <c r="F18" s="130">
        <v>1</v>
      </c>
      <c r="G18" s="223"/>
      <c r="H18" s="223"/>
      <c r="I18" s="223"/>
      <c r="J18" s="223"/>
      <c r="K18" s="223"/>
      <c r="L18" s="217"/>
      <c r="M18" s="217"/>
      <c r="N18" s="223"/>
      <c r="O18" s="223"/>
      <c r="P18" s="223"/>
      <c r="Q18" s="223"/>
      <c r="R18" s="223"/>
      <c r="S18" s="217"/>
      <c r="T18" s="217"/>
      <c r="U18" s="223"/>
      <c r="V18" s="223"/>
      <c r="W18" s="223"/>
      <c r="X18" s="223"/>
      <c r="Y18" s="223"/>
      <c r="Z18" s="217"/>
      <c r="AA18" s="217"/>
      <c r="AB18" s="223"/>
      <c r="AC18" s="223"/>
      <c r="AD18" s="223"/>
      <c r="AE18" s="223"/>
      <c r="AF18" s="223"/>
      <c r="AG18" s="217"/>
      <c r="AH18" s="217"/>
      <c r="AI18" s="223"/>
      <c r="AJ18" s="223"/>
      <c r="AK18" s="223"/>
      <c r="AL18" s="223"/>
      <c r="AM18" s="223"/>
      <c r="AN18" s="217"/>
      <c r="AO18" s="217"/>
      <c r="AP18" s="223"/>
      <c r="AQ18" s="223"/>
      <c r="AR18" s="223"/>
      <c r="AS18" s="224"/>
      <c r="AT18" s="224"/>
      <c r="AU18" s="217"/>
      <c r="AV18" s="217"/>
      <c r="AW18" s="223"/>
      <c r="AX18" s="223"/>
      <c r="AY18" s="223"/>
      <c r="AZ18" s="223"/>
      <c r="BA18" s="223"/>
      <c r="BB18" s="217"/>
      <c r="BC18" s="217"/>
      <c r="BD18" s="223"/>
      <c r="BE18" s="223"/>
      <c r="BF18" s="223"/>
      <c r="BG18" s="223"/>
      <c r="BH18" s="223"/>
      <c r="BI18" s="217"/>
      <c r="BJ18" s="217"/>
      <c r="BK18" s="223"/>
      <c r="BL18" s="223"/>
      <c r="BM18" s="223"/>
      <c r="BN18" s="223"/>
      <c r="BO18" s="223"/>
    </row>
    <row r="19" spans="2:67" hidden="1" x14ac:dyDescent="0.25">
      <c r="B19" s="221" t="s">
        <v>385</v>
      </c>
      <c r="C19" s="26">
        <v>43822</v>
      </c>
      <c r="D19" s="26">
        <v>43826</v>
      </c>
      <c r="E19" s="128" t="s">
        <v>57</v>
      </c>
      <c r="F19" s="130">
        <v>1</v>
      </c>
      <c r="G19" s="223"/>
      <c r="H19" s="223"/>
      <c r="I19" s="223"/>
      <c r="J19" s="223"/>
      <c r="K19" s="223"/>
      <c r="L19" s="217"/>
      <c r="M19" s="217"/>
      <c r="N19" s="223"/>
      <c r="O19" s="223"/>
      <c r="P19" s="223"/>
      <c r="Q19" s="223"/>
      <c r="R19" s="223"/>
      <c r="S19" s="217"/>
      <c r="T19" s="217"/>
      <c r="U19" s="223"/>
      <c r="V19" s="223"/>
      <c r="W19" s="223"/>
      <c r="X19" s="223"/>
      <c r="Y19" s="223"/>
      <c r="Z19" s="217"/>
      <c r="AA19" s="217"/>
      <c r="AB19" s="223"/>
      <c r="AC19" s="223"/>
      <c r="AD19" s="223"/>
      <c r="AE19" s="223"/>
      <c r="AF19" s="223"/>
      <c r="AG19" s="217"/>
      <c r="AH19" s="217"/>
      <c r="AI19" s="223"/>
      <c r="AJ19" s="223"/>
      <c r="AK19" s="223"/>
      <c r="AL19" s="223"/>
      <c r="AM19" s="223"/>
      <c r="AN19" s="217"/>
      <c r="AO19" s="217"/>
      <c r="AP19" s="223"/>
      <c r="AQ19" s="223"/>
      <c r="AR19" s="223"/>
      <c r="AS19" s="224"/>
      <c r="AT19" s="224"/>
      <c r="AU19" s="217"/>
      <c r="AV19" s="217"/>
      <c r="AW19" s="223"/>
      <c r="AX19" s="223"/>
      <c r="AY19" s="223"/>
      <c r="AZ19" s="223"/>
      <c r="BA19" s="223"/>
      <c r="BB19" s="217"/>
      <c r="BC19" s="217"/>
      <c r="BD19" s="223"/>
      <c r="BE19" s="223"/>
      <c r="BF19" s="223"/>
      <c r="BG19" s="223"/>
      <c r="BH19" s="223"/>
      <c r="BI19" s="217"/>
      <c r="BJ19" s="217"/>
      <c r="BK19" s="223"/>
      <c r="BL19" s="223"/>
      <c r="BM19" s="223"/>
      <c r="BN19" s="223"/>
      <c r="BO19" s="223"/>
    </row>
    <row r="20" spans="2:67" hidden="1" x14ac:dyDescent="0.25">
      <c r="B20" s="221" t="s">
        <v>386</v>
      </c>
      <c r="C20" s="26">
        <v>43864</v>
      </c>
      <c r="D20" s="26">
        <v>43868</v>
      </c>
      <c r="E20" s="128" t="s">
        <v>57</v>
      </c>
      <c r="F20" s="130">
        <v>1</v>
      </c>
      <c r="G20" s="223"/>
      <c r="H20" s="223"/>
      <c r="I20" s="223"/>
      <c r="J20" s="223"/>
      <c r="K20" s="223"/>
      <c r="L20" s="217"/>
      <c r="M20" s="217"/>
      <c r="N20" s="223"/>
      <c r="O20" s="223"/>
      <c r="P20" s="223"/>
      <c r="Q20" s="223"/>
      <c r="R20" s="223"/>
      <c r="S20" s="217"/>
      <c r="T20" s="217"/>
      <c r="U20" s="223"/>
      <c r="V20" s="223"/>
      <c r="W20" s="223"/>
      <c r="X20" s="223"/>
      <c r="Y20" s="223"/>
      <c r="Z20" s="217"/>
      <c r="AA20" s="217"/>
      <c r="AB20" s="223"/>
      <c r="AC20" s="223"/>
      <c r="AD20" s="223"/>
      <c r="AE20" s="223"/>
      <c r="AF20" s="223"/>
      <c r="AG20" s="217"/>
      <c r="AH20" s="217"/>
      <c r="AI20" s="223"/>
      <c r="AJ20" s="223"/>
      <c r="AK20" s="223"/>
      <c r="AL20" s="223"/>
      <c r="AM20" s="223"/>
      <c r="AN20" s="217"/>
      <c r="AO20" s="217"/>
      <c r="AP20" s="223"/>
      <c r="AQ20" s="223"/>
      <c r="AR20" s="223"/>
      <c r="AS20" s="224"/>
      <c r="AT20" s="224"/>
      <c r="AU20" s="217"/>
      <c r="AV20" s="217"/>
      <c r="AW20" s="223"/>
      <c r="AX20" s="223"/>
      <c r="AY20" s="223"/>
      <c r="AZ20" s="223"/>
      <c r="BA20" s="223"/>
      <c r="BB20" s="217"/>
      <c r="BC20" s="217"/>
      <c r="BD20" s="223"/>
      <c r="BE20" s="223"/>
      <c r="BF20" s="223"/>
      <c r="BG20" s="223"/>
      <c r="BH20" s="223"/>
      <c r="BI20" s="217"/>
      <c r="BJ20" s="217"/>
      <c r="BK20" s="223"/>
      <c r="BL20" s="223"/>
      <c r="BM20" s="223"/>
      <c r="BN20" s="223"/>
      <c r="BO20" s="223"/>
    </row>
    <row r="21" spans="2:67" hidden="1" x14ac:dyDescent="0.25">
      <c r="B21" s="221" t="s">
        <v>387</v>
      </c>
      <c r="C21" s="26">
        <v>43864</v>
      </c>
      <c r="D21" s="26">
        <v>43868</v>
      </c>
      <c r="E21" s="128" t="s">
        <v>212</v>
      </c>
      <c r="F21" s="130">
        <v>1</v>
      </c>
      <c r="G21" s="223"/>
      <c r="H21" s="223"/>
      <c r="I21" s="223"/>
      <c r="J21" s="223"/>
      <c r="K21" s="223"/>
      <c r="L21" s="217"/>
      <c r="M21" s="217"/>
      <c r="N21" s="223"/>
      <c r="O21" s="223"/>
      <c r="P21" s="223"/>
      <c r="Q21" s="223"/>
      <c r="R21" s="223"/>
      <c r="S21" s="217"/>
      <c r="T21" s="217"/>
      <c r="U21" s="223"/>
      <c r="V21" s="223"/>
      <c r="W21" s="223"/>
      <c r="X21" s="223"/>
      <c r="Y21" s="223"/>
      <c r="Z21" s="217"/>
      <c r="AA21" s="217"/>
      <c r="AB21" s="223"/>
      <c r="AC21" s="223"/>
      <c r="AD21" s="223"/>
      <c r="AE21" s="223"/>
      <c r="AF21" s="223"/>
      <c r="AG21" s="217"/>
      <c r="AH21" s="217"/>
      <c r="AI21" s="223"/>
      <c r="AJ21" s="223"/>
      <c r="AK21" s="223"/>
      <c r="AL21" s="223"/>
      <c r="AM21" s="223"/>
      <c r="AN21" s="217"/>
      <c r="AO21" s="217"/>
      <c r="AP21" s="223"/>
      <c r="AQ21" s="223"/>
      <c r="AR21" s="223"/>
      <c r="AS21" s="224"/>
      <c r="AT21" s="224"/>
      <c r="AU21" s="217"/>
      <c r="AV21" s="217"/>
      <c r="AW21" s="223"/>
      <c r="AX21" s="223"/>
      <c r="AY21" s="223"/>
      <c r="AZ21" s="223"/>
      <c r="BA21" s="223"/>
      <c r="BB21" s="217"/>
      <c r="BC21" s="217"/>
      <c r="BD21" s="223"/>
      <c r="BE21" s="223"/>
      <c r="BF21" s="223"/>
      <c r="BG21" s="223"/>
      <c r="BH21" s="223"/>
      <c r="BI21" s="217"/>
      <c r="BJ21" s="217"/>
      <c r="BK21" s="223"/>
      <c r="BL21" s="223"/>
      <c r="BM21" s="223"/>
      <c r="BN21" s="223"/>
      <c r="BO21" s="223"/>
    </row>
    <row r="22" spans="2:67" hidden="1" x14ac:dyDescent="0.25">
      <c r="B22" s="221" t="s">
        <v>388</v>
      </c>
      <c r="C22" s="26">
        <v>43871</v>
      </c>
      <c r="D22" s="26">
        <v>43875</v>
      </c>
      <c r="E22" s="128" t="s">
        <v>212</v>
      </c>
      <c r="F22" s="130">
        <v>1</v>
      </c>
      <c r="G22" s="223"/>
      <c r="H22" s="223"/>
      <c r="I22" s="223"/>
      <c r="J22" s="223"/>
      <c r="K22" s="223"/>
      <c r="L22" s="217"/>
      <c r="M22" s="217"/>
      <c r="N22" s="223"/>
      <c r="O22" s="223"/>
      <c r="P22" s="223"/>
      <c r="Q22" s="223"/>
      <c r="R22" s="223"/>
      <c r="S22" s="217"/>
      <c r="T22" s="217"/>
      <c r="U22" s="223"/>
      <c r="V22" s="223"/>
      <c r="W22" s="223"/>
      <c r="X22" s="223"/>
      <c r="Y22" s="223"/>
      <c r="Z22" s="217"/>
      <c r="AA22" s="217"/>
      <c r="AB22" s="223"/>
      <c r="AC22" s="223"/>
      <c r="AD22" s="223"/>
      <c r="AE22" s="223"/>
      <c r="AF22" s="223"/>
      <c r="AG22" s="217"/>
      <c r="AH22" s="217"/>
      <c r="AI22" s="223"/>
      <c r="AJ22" s="223"/>
      <c r="AK22" s="223"/>
      <c r="AL22" s="223"/>
      <c r="AM22" s="223"/>
      <c r="AN22" s="217"/>
      <c r="AO22" s="217"/>
      <c r="AP22" s="223"/>
      <c r="AQ22" s="223"/>
      <c r="AR22" s="223"/>
      <c r="AS22" s="224"/>
      <c r="AT22" s="224"/>
      <c r="AU22" s="217"/>
      <c r="AV22" s="217"/>
      <c r="AW22" s="223"/>
      <c r="AX22" s="223"/>
      <c r="AY22" s="223"/>
      <c r="AZ22" s="223"/>
      <c r="BA22" s="223"/>
      <c r="BB22" s="217"/>
      <c r="BC22" s="217"/>
      <c r="BD22" s="223"/>
      <c r="BE22" s="223"/>
      <c r="BF22" s="223"/>
      <c r="BG22" s="223"/>
      <c r="BH22" s="223"/>
      <c r="BI22" s="217"/>
      <c r="BJ22" s="217"/>
      <c r="BK22" s="223"/>
      <c r="BL22" s="223"/>
      <c r="BM22" s="223"/>
      <c r="BN22" s="223"/>
      <c r="BO22" s="223"/>
    </row>
    <row r="23" spans="2:67" hidden="1" x14ac:dyDescent="0.25">
      <c r="B23" s="221" t="s">
        <v>389</v>
      </c>
      <c r="C23" s="26">
        <v>43878</v>
      </c>
      <c r="D23" s="26">
        <v>43882</v>
      </c>
      <c r="E23" s="128" t="s">
        <v>212</v>
      </c>
      <c r="F23" s="130">
        <v>1</v>
      </c>
      <c r="G23" s="223"/>
      <c r="H23" s="223"/>
      <c r="I23" s="223"/>
      <c r="J23" s="223"/>
      <c r="K23" s="223"/>
      <c r="L23" s="217"/>
      <c r="M23" s="217"/>
      <c r="N23" s="223"/>
      <c r="O23" s="223"/>
      <c r="P23" s="223"/>
      <c r="Q23" s="223"/>
      <c r="R23" s="223"/>
      <c r="S23" s="217"/>
      <c r="T23" s="217"/>
      <c r="U23" s="223"/>
      <c r="V23" s="223"/>
      <c r="W23" s="223"/>
      <c r="X23" s="223"/>
      <c r="Y23" s="223"/>
      <c r="Z23" s="217"/>
      <c r="AA23" s="217"/>
      <c r="AB23" s="223"/>
      <c r="AC23" s="223"/>
      <c r="AD23" s="223"/>
      <c r="AE23" s="223"/>
      <c r="AF23" s="223"/>
      <c r="AG23" s="217"/>
      <c r="AH23" s="217"/>
      <c r="AI23" s="223"/>
      <c r="AJ23" s="223"/>
      <c r="AK23" s="223"/>
      <c r="AL23" s="223"/>
      <c r="AM23" s="223"/>
      <c r="AN23" s="217"/>
      <c r="AO23" s="217"/>
      <c r="AP23" s="223"/>
      <c r="AQ23" s="223"/>
      <c r="AR23" s="223"/>
      <c r="AS23" s="224"/>
      <c r="AT23" s="224"/>
      <c r="AU23" s="217"/>
      <c r="AV23" s="217"/>
      <c r="AW23" s="223"/>
      <c r="AX23" s="223"/>
      <c r="AY23" s="223"/>
      <c r="AZ23" s="223"/>
      <c r="BA23" s="223"/>
      <c r="BB23" s="217"/>
      <c r="BC23" s="217"/>
      <c r="BD23" s="223"/>
      <c r="BE23" s="223"/>
      <c r="BF23" s="223"/>
      <c r="BG23" s="223"/>
      <c r="BH23" s="223"/>
      <c r="BI23" s="217"/>
      <c r="BJ23" s="217"/>
      <c r="BK23" s="223"/>
      <c r="BL23" s="223"/>
      <c r="BM23" s="223"/>
      <c r="BN23" s="223"/>
      <c r="BO23" s="223"/>
    </row>
    <row r="24" spans="2:67" hidden="1" x14ac:dyDescent="0.25">
      <c r="B24" s="221" t="s">
        <v>390</v>
      </c>
      <c r="C24" s="26">
        <v>43878</v>
      </c>
      <c r="D24" s="26">
        <v>43882</v>
      </c>
      <c r="E24" s="128" t="s">
        <v>212</v>
      </c>
      <c r="F24" s="130">
        <v>1</v>
      </c>
      <c r="G24" s="223"/>
      <c r="H24" s="223"/>
      <c r="I24" s="223"/>
      <c r="J24" s="223"/>
      <c r="K24" s="223"/>
      <c r="L24" s="217"/>
      <c r="M24" s="217"/>
      <c r="N24" s="223"/>
      <c r="O24" s="223"/>
      <c r="P24" s="223"/>
      <c r="Q24" s="223"/>
      <c r="R24" s="223"/>
      <c r="S24" s="217"/>
      <c r="T24" s="217"/>
      <c r="U24" s="223"/>
      <c r="V24" s="223"/>
      <c r="W24" s="223"/>
      <c r="X24" s="223"/>
      <c r="Y24" s="223"/>
      <c r="Z24" s="217"/>
      <c r="AA24" s="217"/>
      <c r="AB24" s="223"/>
      <c r="AC24" s="223"/>
      <c r="AD24" s="223"/>
      <c r="AE24" s="223"/>
      <c r="AF24" s="223"/>
      <c r="AG24" s="217"/>
      <c r="AH24" s="217"/>
      <c r="AI24" s="223"/>
      <c r="AJ24" s="223"/>
      <c r="AK24" s="223"/>
      <c r="AL24" s="223"/>
      <c r="AM24" s="223"/>
      <c r="AN24" s="217"/>
      <c r="AO24" s="217"/>
      <c r="AP24" s="223"/>
      <c r="AQ24" s="223"/>
      <c r="AR24" s="223"/>
      <c r="AS24" s="224"/>
      <c r="AT24" s="224"/>
      <c r="AU24" s="217"/>
      <c r="AV24" s="217"/>
      <c r="AW24" s="223"/>
      <c r="AX24" s="223"/>
      <c r="AY24" s="223"/>
      <c r="AZ24" s="223"/>
      <c r="BA24" s="223"/>
      <c r="BB24" s="217"/>
      <c r="BC24" s="217"/>
      <c r="BD24" s="223"/>
      <c r="BE24" s="223"/>
      <c r="BF24" s="223"/>
      <c r="BG24" s="223"/>
      <c r="BH24" s="223"/>
      <c r="BI24" s="217"/>
      <c r="BJ24" s="217"/>
      <c r="BK24" s="223"/>
      <c r="BL24" s="223"/>
      <c r="BM24" s="223"/>
      <c r="BN24" s="223"/>
      <c r="BO24" s="223"/>
    </row>
    <row r="25" spans="2:67" hidden="1" x14ac:dyDescent="0.25">
      <c r="B25" s="221" t="s">
        <v>391</v>
      </c>
      <c r="C25" s="26">
        <v>43878</v>
      </c>
      <c r="D25" s="26">
        <v>43882</v>
      </c>
      <c r="E25" s="128" t="s">
        <v>212</v>
      </c>
      <c r="F25" s="130">
        <v>1</v>
      </c>
      <c r="G25" s="223"/>
      <c r="H25" s="223"/>
      <c r="I25" s="223"/>
      <c r="J25" s="223"/>
      <c r="K25" s="223"/>
      <c r="L25" s="217"/>
      <c r="M25" s="217"/>
      <c r="N25" s="223"/>
      <c r="O25" s="223"/>
      <c r="P25" s="223"/>
      <c r="Q25" s="223"/>
      <c r="R25" s="223"/>
      <c r="S25" s="217"/>
      <c r="T25" s="217"/>
      <c r="U25" s="223"/>
      <c r="V25" s="223"/>
      <c r="W25" s="223"/>
      <c r="X25" s="223"/>
      <c r="Y25" s="223"/>
      <c r="Z25" s="217"/>
      <c r="AA25" s="217"/>
      <c r="AB25" s="223"/>
      <c r="AC25" s="223"/>
      <c r="AD25" s="223"/>
      <c r="AE25" s="223"/>
      <c r="AF25" s="223"/>
      <c r="AG25" s="217"/>
      <c r="AH25" s="217"/>
      <c r="AI25" s="223"/>
      <c r="AJ25" s="223"/>
      <c r="AK25" s="223"/>
      <c r="AL25" s="223"/>
      <c r="AM25" s="223"/>
      <c r="AN25" s="217"/>
      <c r="AO25" s="217"/>
      <c r="AP25" s="223"/>
      <c r="AQ25" s="223"/>
      <c r="AR25" s="223"/>
      <c r="AS25" s="224"/>
      <c r="AT25" s="224"/>
      <c r="AU25" s="217"/>
      <c r="AV25" s="217"/>
      <c r="AW25" s="223"/>
      <c r="AX25" s="223"/>
      <c r="AY25" s="223"/>
      <c r="AZ25" s="223"/>
      <c r="BA25" s="223"/>
      <c r="BB25" s="217"/>
      <c r="BC25" s="217"/>
      <c r="BD25" s="223"/>
      <c r="BE25" s="223"/>
      <c r="BF25" s="223"/>
      <c r="BG25" s="223"/>
      <c r="BH25" s="223"/>
      <c r="BI25" s="217"/>
      <c r="BJ25" s="217"/>
      <c r="BK25" s="223"/>
      <c r="BL25" s="223"/>
      <c r="BM25" s="223"/>
      <c r="BN25" s="223"/>
      <c r="BO25" s="223"/>
    </row>
    <row r="26" spans="2:67" hidden="1" x14ac:dyDescent="0.25">
      <c r="B26" s="221" t="s">
        <v>392</v>
      </c>
      <c r="C26" s="26">
        <v>43885</v>
      </c>
      <c r="D26" s="26">
        <v>43910</v>
      </c>
      <c r="E26" s="128" t="s">
        <v>212</v>
      </c>
      <c r="F26" s="130">
        <v>1</v>
      </c>
      <c r="G26" s="223"/>
      <c r="H26" s="223"/>
      <c r="I26" s="223"/>
      <c r="J26" s="223"/>
      <c r="K26" s="223"/>
      <c r="L26" s="217"/>
      <c r="M26" s="217"/>
      <c r="N26" s="223"/>
      <c r="O26" s="223"/>
      <c r="P26" s="223"/>
      <c r="Q26" s="223"/>
      <c r="R26" s="223"/>
      <c r="S26" s="217"/>
      <c r="T26" s="217"/>
      <c r="U26" s="223"/>
      <c r="V26" s="223"/>
      <c r="W26" s="223"/>
      <c r="X26" s="223"/>
      <c r="Y26" s="223"/>
      <c r="Z26" s="217"/>
      <c r="AA26" s="217"/>
      <c r="AB26" s="223"/>
      <c r="AC26" s="223"/>
      <c r="AD26" s="223"/>
      <c r="AE26" s="223"/>
      <c r="AF26" s="223"/>
      <c r="AG26" s="217"/>
      <c r="AH26" s="217"/>
      <c r="AI26" s="223"/>
      <c r="AJ26" s="223"/>
      <c r="AK26" s="223"/>
      <c r="AL26" s="223"/>
      <c r="AM26" s="223"/>
      <c r="AN26" s="217"/>
      <c r="AO26" s="217"/>
      <c r="AP26" s="223"/>
      <c r="AQ26" s="223"/>
      <c r="AR26" s="223"/>
      <c r="AS26" s="224"/>
      <c r="AT26" s="224"/>
      <c r="AU26" s="217"/>
      <c r="AV26" s="217"/>
      <c r="AW26" s="223"/>
      <c r="AX26" s="223"/>
      <c r="AY26" s="223"/>
      <c r="AZ26" s="223"/>
      <c r="BA26" s="223"/>
      <c r="BB26" s="217"/>
      <c r="BC26" s="217"/>
      <c r="BD26" s="223"/>
      <c r="BE26" s="223"/>
      <c r="BF26" s="223"/>
      <c r="BG26" s="223"/>
      <c r="BH26" s="223"/>
      <c r="BI26" s="217"/>
      <c r="BJ26" s="217"/>
      <c r="BK26" s="223"/>
      <c r="BL26" s="223"/>
      <c r="BM26" s="223"/>
      <c r="BN26" s="223"/>
      <c r="BO26" s="223"/>
    </row>
    <row r="27" spans="2:67" hidden="1" x14ac:dyDescent="0.25">
      <c r="B27" s="221" t="s">
        <v>393</v>
      </c>
      <c r="C27" s="26">
        <v>43885</v>
      </c>
      <c r="D27" s="26">
        <v>43910</v>
      </c>
      <c r="E27" s="233" t="s">
        <v>394</v>
      </c>
      <c r="F27" s="76">
        <v>1</v>
      </c>
      <c r="G27" s="223"/>
      <c r="H27" s="223"/>
      <c r="I27" s="223"/>
      <c r="J27" s="223"/>
      <c r="K27" s="223"/>
      <c r="L27" s="217"/>
      <c r="M27" s="217"/>
      <c r="N27" s="223"/>
      <c r="O27" s="223"/>
      <c r="P27" s="223"/>
      <c r="Q27" s="223"/>
      <c r="R27" s="223"/>
      <c r="S27" s="217"/>
      <c r="T27" s="217"/>
      <c r="U27" s="223"/>
      <c r="V27" s="223"/>
      <c r="W27" s="223"/>
      <c r="X27" s="223"/>
      <c r="Y27" s="223"/>
      <c r="Z27" s="217"/>
      <c r="AA27" s="217"/>
      <c r="AB27" s="223"/>
      <c r="AC27" s="223"/>
      <c r="AD27" s="223"/>
      <c r="AE27" s="223"/>
      <c r="AF27" s="223"/>
      <c r="AG27" s="217"/>
      <c r="AH27" s="217"/>
      <c r="AI27" s="223"/>
      <c r="AJ27" s="223"/>
      <c r="AK27" s="223"/>
      <c r="AL27" s="223"/>
      <c r="AM27" s="223"/>
      <c r="AN27" s="217"/>
      <c r="AO27" s="217"/>
      <c r="AP27" s="223"/>
      <c r="AQ27" s="223"/>
      <c r="AR27" s="223"/>
      <c r="AS27" s="224"/>
      <c r="AT27" s="224"/>
      <c r="AU27" s="217"/>
      <c r="AV27" s="217"/>
      <c r="AW27" s="223"/>
      <c r="AX27" s="223"/>
      <c r="AY27" s="223"/>
      <c r="AZ27" s="223"/>
      <c r="BA27" s="223"/>
      <c r="BB27" s="217"/>
      <c r="BC27" s="217"/>
      <c r="BD27" s="223"/>
      <c r="BE27" s="223"/>
      <c r="BF27" s="223"/>
      <c r="BG27" s="223"/>
      <c r="BH27" s="223"/>
      <c r="BI27" s="217"/>
      <c r="BJ27" s="217"/>
      <c r="BK27" s="223"/>
      <c r="BL27" s="223"/>
      <c r="BM27" s="223"/>
      <c r="BN27" s="223"/>
      <c r="BO27" s="223"/>
    </row>
    <row r="28" spans="2:67" ht="20.25" hidden="1" customHeight="1" x14ac:dyDescent="0.25">
      <c r="B28" s="221" t="s">
        <v>395</v>
      </c>
      <c r="C28" s="26">
        <v>43885</v>
      </c>
      <c r="D28" s="26">
        <v>43910</v>
      </c>
      <c r="E28" s="128" t="s">
        <v>212</v>
      </c>
      <c r="F28" s="129">
        <v>1</v>
      </c>
      <c r="G28" s="223"/>
      <c r="H28" s="223"/>
      <c r="I28" s="223"/>
      <c r="J28" s="223"/>
      <c r="K28" s="223"/>
      <c r="L28" s="217"/>
      <c r="M28" s="217"/>
      <c r="N28" s="223"/>
      <c r="O28" s="223"/>
      <c r="P28" s="223"/>
      <c r="Q28" s="223"/>
      <c r="R28" s="223"/>
      <c r="S28" s="217"/>
      <c r="T28" s="217"/>
      <c r="U28" s="223"/>
      <c r="V28" s="223"/>
      <c r="W28" s="223"/>
      <c r="X28" s="223"/>
      <c r="Y28" s="223"/>
      <c r="Z28" s="217"/>
      <c r="AA28" s="217"/>
      <c r="AB28" s="223"/>
      <c r="AC28" s="223"/>
      <c r="AD28" s="223"/>
      <c r="AE28" s="223"/>
      <c r="AF28" s="223"/>
      <c r="AG28" s="217"/>
      <c r="AH28" s="217"/>
      <c r="AI28" s="223"/>
      <c r="AJ28" s="223"/>
      <c r="AK28" s="223"/>
      <c r="AL28" s="223"/>
      <c r="AM28" s="223"/>
      <c r="AN28" s="217"/>
      <c r="AO28" s="217"/>
      <c r="AP28" s="223"/>
      <c r="AQ28" s="223"/>
      <c r="AR28" s="223"/>
      <c r="AS28" s="224"/>
      <c r="AT28" s="224"/>
      <c r="AU28" s="217"/>
      <c r="AV28" s="217"/>
      <c r="AW28" s="223"/>
      <c r="AX28" s="223"/>
      <c r="AY28" s="223"/>
      <c r="AZ28" s="223"/>
      <c r="BA28" s="223"/>
      <c r="BB28" s="217"/>
      <c r="BC28" s="217"/>
      <c r="BD28" s="223"/>
      <c r="BE28" s="223"/>
      <c r="BF28" s="223"/>
      <c r="BG28" s="223"/>
      <c r="BH28" s="223"/>
      <c r="BI28" s="217"/>
      <c r="BJ28" s="217"/>
      <c r="BK28" s="223"/>
      <c r="BL28" s="223"/>
      <c r="BM28" s="223"/>
      <c r="BN28" s="223"/>
      <c r="BO28" s="223"/>
    </row>
    <row r="29" spans="2:67" x14ac:dyDescent="0.25">
      <c r="B29" s="234" t="s">
        <v>396</v>
      </c>
      <c r="C29" s="26">
        <v>44021</v>
      </c>
      <c r="D29" s="26">
        <v>44022</v>
      </c>
      <c r="E29" s="128" t="s">
        <v>57</v>
      </c>
      <c r="F29" s="129">
        <v>0</v>
      </c>
      <c r="G29" s="223"/>
      <c r="H29" s="223"/>
      <c r="I29" s="223"/>
      <c r="J29" s="223"/>
      <c r="K29" s="223"/>
      <c r="L29" s="217"/>
      <c r="M29" s="217"/>
      <c r="N29" s="223"/>
      <c r="O29" s="223"/>
      <c r="P29" s="223"/>
      <c r="Q29" s="223"/>
      <c r="R29" s="223"/>
      <c r="S29" s="217"/>
      <c r="T29" s="217"/>
      <c r="U29" s="223"/>
      <c r="V29" s="223"/>
      <c r="W29" s="223"/>
      <c r="X29" s="223"/>
      <c r="Y29" s="223"/>
      <c r="Z29" s="217"/>
      <c r="AA29" s="217"/>
      <c r="AB29" s="223"/>
      <c r="AC29" s="223"/>
      <c r="AD29" s="223"/>
      <c r="AE29" s="223"/>
      <c r="AF29" s="223"/>
      <c r="AG29" s="217"/>
      <c r="AH29" s="217"/>
      <c r="AI29" s="223"/>
      <c r="AJ29" s="223"/>
      <c r="AK29" s="223"/>
      <c r="AL29" s="223"/>
      <c r="AM29" s="223"/>
      <c r="AN29" s="217"/>
      <c r="AO29" s="217"/>
      <c r="AP29" s="223"/>
      <c r="AQ29" s="223"/>
      <c r="AR29" s="223"/>
      <c r="AS29" s="235"/>
      <c r="AT29" s="235"/>
      <c r="AU29" s="217"/>
      <c r="AV29" s="217"/>
      <c r="AW29" s="223"/>
      <c r="AX29" s="223"/>
      <c r="AY29" s="223"/>
      <c r="AZ29" s="223"/>
      <c r="BA29" s="223"/>
      <c r="BB29" s="217"/>
      <c r="BC29" s="217"/>
      <c r="BD29" s="223"/>
      <c r="BE29" s="223"/>
      <c r="BF29" s="223"/>
      <c r="BG29" s="223"/>
      <c r="BH29" s="223"/>
      <c r="BI29" s="217"/>
      <c r="BJ29" s="217"/>
      <c r="BK29" s="223"/>
      <c r="BL29" s="223"/>
      <c r="BM29" s="223"/>
      <c r="BN29" s="223"/>
      <c r="BO29" s="223"/>
    </row>
    <row r="30" spans="2:67" x14ac:dyDescent="0.25">
      <c r="B30" s="221" t="s">
        <v>397</v>
      </c>
      <c r="C30" s="26">
        <v>43913</v>
      </c>
      <c r="D30" s="26">
        <v>43917</v>
      </c>
      <c r="E30" s="128" t="s">
        <v>57</v>
      </c>
      <c r="F30" s="129">
        <v>1</v>
      </c>
      <c r="G30" s="223"/>
      <c r="H30" s="223"/>
      <c r="I30" s="223"/>
      <c r="J30" s="223"/>
      <c r="K30" s="223"/>
      <c r="L30" s="217"/>
      <c r="M30" s="217"/>
      <c r="N30" s="223"/>
      <c r="O30" s="223"/>
      <c r="P30" s="223"/>
      <c r="Q30" s="223"/>
      <c r="R30" s="223"/>
      <c r="S30" s="217"/>
      <c r="T30" s="217"/>
      <c r="U30" s="223"/>
      <c r="V30" s="223"/>
      <c r="W30" s="223"/>
      <c r="X30" s="223"/>
      <c r="Y30" s="223"/>
      <c r="Z30" s="217"/>
      <c r="AA30" s="217"/>
      <c r="AB30" s="223"/>
      <c r="AC30" s="223"/>
      <c r="AD30" s="223"/>
      <c r="AE30" s="223"/>
      <c r="AF30" s="223"/>
      <c r="AG30" s="217"/>
      <c r="AH30" s="217"/>
      <c r="AI30" s="223"/>
      <c r="AJ30" s="223"/>
      <c r="AK30" s="223"/>
      <c r="AL30" s="223"/>
      <c r="AM30" s="223"/>
      <c r="AN30" s="217"/>
      <c r="AO30" s="217"/>
      <c r="AP30" s="223"/>
      <c r="AQ30" s="223"/>
      <c r="AR30" s="223"/>
      <c r="AS30" s="224"/>
      <c r="AT30" s="224"/>
      <c r="AU30" s="217"/>
      <c r="AV30" s="217"/>
      <c r="AW30" s="223"/>
      <c r="AX30" s="223"/>
      <c r="AY30" s="223"/>
      <c r="AZ30" s="223"/>
      <c r="BA30" s="223"/>
      <c r="BB30" s="217"/>
      <c r="BC30" s="217"/>
      <c r="BD30" s="223"/>
      <c r="BE30" s="223"/>
      <c r="BF30" s="223"/>
      <c r="BG30" s="223"/>
      <c r="BH30" s="223"/>
      <c r="BI30" s="217"/>
      <c r="BJ30" s="217"/>
      <c r="BK30" s="223"/>
      <c r="BL30" s="223"/>
      <c r="BM30" s="223"/>
      <c r="BN30" s="223"/>
      <c r="BO30" s="223"/>
    </row>
    <row r="31" spans="2:67" x14ac:dyDescent="0.25">
      <c r="B31" s="221" t="s">
        <v>398</v>
      </c>
      <c r="C31" s="26">
        <v>43913</v>
      </c>
      <c r="D31" s="26">
        <v>43917</v>
      </c>
      <c r="E31" s="128" t="s">
        <v>57</v>
      </c>
      <c r="F31" s="129">
        <v>1</v>
      </c>
      <c r="G31" s="223"/>
      <c r="H31" s="223"/>
      <c r="I31" s="223"/>
      <c r="J31" s="223"/>
      <c r="K31" s="223"/>
      <c r="L31" s="217"/>
      <c r="M31" s="217"/>
      <c r="N31" s="223"/>
      <c r="O31" s="223"/>
      <c r="P31" s="223"/>
      <c r="Q31" s="223"/>
      <c r="R31" s="223"/>
      <c r="S31" s="217"/>
      <c r="T31" s="217"/>
      <c r="U31" s="223"/>
      <c r="V31" s="223"/>
      <c r="W31" s="223"/>
      <c r="X31" s="223"/>
      <c r="Y31" s="223"/>
      <c r="Z31" s="217"/>
      <c r="AA31" s="217"/>
      <c r="AB31" s="223"/>
      <c r="AC31" s="223"/>
      <c r="AD31" s="223"/>
      <c r="AE31" s="223"/>
      <c r="AF31" s="223"/>
      <c r="AG31" s="217"/>
      <c r="AH31" s="217"/>
      <c r="AI31" s="223"/>
      <c r="AJ31" s="223"/>
      <c r="AK31" s="223"/>
      <c r="AL31" s="223"/>
      <c r="AM31" s="223"/>
      <c r="AN31" s="217"/>
      <c r="AO31" s="217"/>
      <c r="AP31" s="223"/>
      <c r="AQ31" s="223"/>
      <c r="AR31" s="223"/>
      <c r="AS31" s="224"/>
      <c r="AT31" s="224"/>
      <c r="AU31" s="217"/>
      <c r="AV31" s="217"/>
      <c r="AW31" s="223"/>
      <c r="AX31" s="223"/>
      <c r="AY31" s="223"/>
      <c r="AZ31" s="223"/>
      <c r="BA31" s="223"/>
      <c r="BB31" s="217"/>
      <c r="BC31" s="217"/>
      <c r="BD31" s="223"/>
      <c r="BE31" s="223"/>
      <c r="BF31" s="223"/>
      <c r="BG31" s="223"/>
      <c r="BH31" s="223"/>
      <c r="BI31" s="217"/>
      <c r="BJ31" s="217"/>
      <c r="BK31" s="223"/>
      <c r="BL31" s="223"/>
      <c r="BM31" s="223"/>
      <c r="BN31" s="223"/>
      <c r="BO31" s="223"/>
    </row>
    <row r="32" spans="2:67" x14ac:dyDescent="0.25">
      <c r="B32" s="221" t="s">
        <v>399</v>
      </c>
      <c r="C32" s="26">
        <v>43920</v>
      </c>
      <c r="D32" s="26">
        <v>43924</v>
      </c>
      <c r="E32" s="128" t="s">
        <v>57</v>
      </c>
      <c r="F32" s="129">
        <v>1</v>
      </c>
      <c r="G32" s="223"/>
      <c r="H32" s="223"/>
      <c r="I32" s="223"/>
      <c r="J32" s="223"/>
      <c r="K32" s="223"/>
      <c r="L32" s="217"/>
      <c r="M32" s="217"/>
      <c r="N32" s="223"/>
      <c r="O32" s="223"/>
      <c r="P32" s="223"/>
      <c r="Q32" s="223"/>
      <c r="R32" s="223"/>
      <c r="S32" s="217"/>
      <c r="T32" s="217"/>
      <c r="U32" s="223"/>
      <c r="V32" s="223"/>
      <c r="W32" s="223"/>
      <c r="X32" s="223"/>
      <c r="Y32" s="223"/>
      <c r="Z32" s="217"/>
      <c r="AA32" s="217"/>
      <c r="AB32" s="223"/>
      <c r="AC32" s="223"/>
      <c r="AD32" s="223"/>
      <c r="AE32" s="223"/>
      <c r="AF32" s="223"/>
      <c r="AG32" s="217"/>
      <c r="AH32" s="217"/>
      <c r="AI32" s="223"/>
      <c r="AJ32" s="223"/>
      <c r="AK32" s="223"/>
      <c r="AL32" s="223"/>
      <c r="AM32" s="223"/>
      <c r="AN32" s="217"/>
      <c r="AO32" s="217"/>
      <c r="AP32" s="223"/>
      <c r="AQ32" s="223"/>
      <c r="AR32" s="223"/>
      <c r="AS32" s="224"/>
      <c r="AT32" s="224"/>
      <c r="AU32" s="217"/>
      <c r="AV32" s="217"/>
      <c r="AW32" s="223"/>
      <c r="AX32" s="223"/>
      <c r="AY32" s="223"/>
      <c r="AZ32" s="223"/>
      <c r="BA32" s="223"/>
      <c r="BB32" s="217"/>
      <c r="BC32" s="217"/>
      <c r="BD32" s="223"/>
      <c r="BE32" s="223"/>
      <c r="BF32" s="223"/>
      <c r="BG32" s="223"/>
      <c r="BH32" s="223"/>
      <c r="BI32" s="217"/>
      <c r="BJ32" s="217"/>
      <c r="BK32" s="223"/>
      <c r="BL32" s="223"/>
      <c r="BM32" s="223"/>
      <c r="BN32" s="223"/>
      <c r="BO32" s="223"/>
    </row>
    <row r="33" spans="2:67" x14ac:dyDescent="0.25">
      <c r="B33" s="221" t="s">
        <v>400</v>
      </c>
      <c r="C33" s="26">
        <v>43920</v>
      </c>
      <c r="D33" s="26">
        <v>43924</v>
      </c>
      <c r="E33" s="128" t="s">
        <v>57</v>
      </c>
      <c r="F33" s="129">
        <v>1</v>
      </c>
      <c r="G33" s="223"/>
      <c r="H33" s="223"/>
      <c r="I33" s="223"/>
      <c r="J33" s="223"/>
      <c r="K33" s="223"/>
      <c r="L33" s="217"/>
      <c r="M33" s="217"/>
      <c r="N33" s="223"/>
      <c r="O33" s="223"/>
      <c r="P33" s="223"/>
      <c r="Q33" s="223"/>
      <c r="R33" s="223"/>
      <c r="S33" s="217"/>
      <c r="T33" s="217"/>
      <c r="U33" s="223"/>
      <c r="V33" s="223"/>
      <c r="W33" s="223"/>
      <c r="X33" s="223"/>
      <c r="Y33" s="223"/>
      <c r="Z33" s="217"/>
      <c r="AA33" s="217"/>
      <c r="AB33" s="223"/>
      <c r="AC33" s="223"/>
      <c r="AD33" s="223"/>
      <c r="AE33" s="223"/>
      <c r="AF33" s="223"/>
      <c r="AG33" s="217"/>
      <c r="AH33" s="217"/>
      <c r="AI33" s="223"/>
      <c r="AJ33" s="223"/>
      <c r="AK33" s="223"/>
      <c r="AL33" s="223"/>
      <c r="AM33" s="223"/>
      <c r="AN33" s="217"/>
      <c r="AO33" s="217"/>
      <c r="AP33" s="223"/>
      <c r="AQ33" s="223"/>
      <c r="AR33" s="223"/>
      <c r="AS33" s="224"/>
      <c r="AT33" s="224"/>
      <c r="AU33" s="217"/>
      <c r="AV33" s="217"/>
      <c r="AW33" s="223"/>
      <c r="AX33" s="223"/>
      <c r="AY33" s="223"/>
      <c r="AZ33" s="223"/>
      <c r="BA33" s="223"/>
      <c r="BB33" s="217"/>
      <c r="BC33" s="217"/>
      <c r="BD33" s="223"/>
      <c r="BE33" s="223"/>
      <c r="BF33" s="223"/>
      <c r="BG33" s="223"/>
      <c r="BH33" s="223"/>
      <c r="BI33" s="217"/>
      <c r="BJ33" s="217"/>
      <c r="BK33" s="223"/>
      <c r="BL33" s="223"/>
      <c r="BM33" s="223"/>
      <c r="BN33" s="223"/>
      <c r="BO33" s="223"/>
    </row>
    <row r="34" spans="2:67" x14ac:dyDescent="0.25">
      <c r="B34" s="232" t="s">
        <v>401</v>
      </c>
      <c r="C34" s="227"/>
      <c r="D34" s="227"/>
      <c r="E34" s="228"/>
      <c r="F34" s="236"/>
      <c r="G34" s="230"/>
      <c r="H34" s="230"/>
      <c r="I34" s="230"/>
      <c r="J34" s="230"/>
      <c r="K34" s="230"/>
      <c r="L34" s="231"/>
      <c r="M34" s="231"/>
      <c r="N34" s="230"/>
      <c r="O34" s="230"/>
      <c r="P34" s="230"/>
      <c r="Q34" s="230"/>
      <c r="R34" s="230"/>
      <c r="S34" s="231"/>
      <c r="T34" s="231"/>
      <c r="U34" s="230"/>
      <c r="V34" s="230"/>
      <c r="W34" s="230"/>
      <c r="X34" s="230"/>
      <c r="Y34" s="230"/>
      <c r="Z34" s="231"/>
      <c r="AA34" s="231"/>
      <c r="AB34" s="230"/>
      <c r="AC34" s="230"/>
      <c r="AD34" s="230"/>
      <c r="AE34" s="230"/>
      <c r="AF34" s="230"/>
      <c r="AG34" s="231"/>
      <c r="AH34" s="231"/>
      <c r="AI34" s="230"/>
      <c r="AJ34" s="230"/>
      <c r="AK34" s="230"/>
      <c r="AL34" s="230"/>
      <c r="AM34" s="230"/>
      <c r="AN34" s="231"/>
      <c r="AO34" s="231"/>
      <c r="AP34" s="230"/>
      <c r="AQ34" s="230"/>
      <c r="AR34" s="230"/>
      <c r="AS34" s="230"/>
      <c r="AT34" s="230"/>
      <c r="AU34" s="231"/>
      <c r="AV34" s="231"/>
      <c r="AW34" s="230"/>
      <c r="AX34" s="230"/>
      <c r="AY34" s="230"/>
      <c r="AZ34" s="230"/>
      <c r="BA34" s="230"/>
      <c r="BB34" s="231"/>
      <c r="BC34" s="231"/>
      <c r="BD34" s="230"/>
      <c r="BE34" s="230"/>
      <c r="BF34" s="230"/>
      <c r="BG34" s="230"/>
      <c r="BH34" s="230"/>
      <c r="BI34" s="231"/>
      <c r="BJ34" s="231"/>
      <c r="BK34" s="230"/>
      <c r="BL34" s="230"/>
      <c r="BM34" s="230"/>
      <c r="BN34" s="230"/>
      <c r="BO34" s="230"/>
    </row>
    <row r="35" spans="2:67" x14ac:dyDescent="0.25">
      <c r="B35" s="221" t="s">
        <v>402</v>
      </c>
      <c r="C35" s="26">
        <v>43927</v>
      </c>
      <c r="D35" s="26">
        <v>43938</v>
      </c>
      <c r="E35" s="77" t="s">
        <v>45</v>
      </c>
      <c r="F35" s="129">
        <v>1</v>
      </c>
      <c r="G35" s="223"/>
      <c r="H35" s="223"/>
      <c r="I35" s="223"/>
      <c r="J35" s="223"/>
      <c r="K35" s="223"/>
      <c r="L35" s="217"/>
      <c r="M35" s="217"/>
      <c r="N35" s="223"/>
      <c r="O35" s="223"/>
      <c r="P35" s="223"/>
      <c r="Q35" s="223"/>
      <c r="R35" s="223"/>
      <c r="S35" s="217"/>
      <c r="T35" s="217"/>
      <c r="U35" s="223"/>
      <c r="V35" s="223"/>
      <c r="W35" s="223"/>
      <c r="X35" s="223"/>
      <c r="Y35" s="223"/>
      <c r="Z35" s="217"/>
      <c r="AA35" s="217"/>
      <c r="AB35" s="223"/>
      <c r="AC35" s="223"/>
      <c r="AD35" s="223"/>
      <c r="AE35" s="223"/>
      <c r="AF35" s="223"/>
      <c r="AG35" s="217"/>
      <c r="AH35" s="217"/>
      <c r="AI35" s="223"/>
      <c r="AJ35" s="223"/>
      <c r="AK35" s="223"/>
      <c r="AL35" s="223"/>
      <c r="AM35" s="223"/>
      <c r="AN35" s="217"/>
      <c r="AO35" s="217"/>
      <c r="AP35" s="223"/>
      <c r="AQ35" s="223"/>
      <c r="AR35" s="223"/>
      <c r="AS35" s="223"/>
      <c r="AT35" s="223"/>
      <c r="AU35" s="217"/>
      <c r="AV35" s="217"/>
      <c r="AW35" s="223"/>
      <c r="AX35" s="223"/>
      <c r="AY35" s="223"/>
      <c r="AZ35" s="223"/>
      <c r="BA35" s="223"/>
      <c r="BB35" s="217"/>
      <c r="BC35" s="217"/>
      <c r="BD35" s="223"/>
      <c r="BE35" s="223"/>
      <c r="BF35" s="223"/>
      <c r="BG35" s="223"/>
      <c r="BH35" s="223"/>
      <c r="BI35" s="217"/>
      <c r="BJ35" s="217"/>
      <c r="BK35" s="223"/>
      <c r="BL35" s="223"/>
      <c r="BM35" s="223"/>
      <c r="BN35" s="223"/>
      <c r="BO35" s="223"/>
    </row>
    <row r="36" spans="2:67" x14ac:dyDescent="0.25">
      <c r="B36" s="221" t="s">
        <v>403</v>
      </c>
      <c r="C36" s="26">
        <v>43941</v>
      </c>
      <c r="D36" s="26">
        <v>43952</v>
      </c>
      <c r="E36" s="77" t="s">
        <v>45</v>
      </c>
      <c r="F36" s="129">
        <v>1</v>
      </c>
      <c r="G36" s="223"/>
      <c r="H36" s="223"/>
      <c r="I36" s="223"/>
      <c r="J36" s="223"/>
      <c r="K36" s="223"/>
      <c r="L36" s="217"/>
      <c r="M36" s="217"/>
      <c r="N36" s="223"/>
      <c r="O36" s="223"/>
      <c r="P36" s="223"/>
      <c r="Q36" s="223"/>
      <c r="R36" s="223"/>
      <c r="S36" s="217"/>
      <c r="T36" s="217"/>
      <c r="U36" s="223"/>
      <c r="V36" s="223"/>
      <c r="W36" s="223"/>
      <c r="X36" s="223"/>
      <c r="Y36" s="223"/>
      <c r="Z36" s="217"/>
      <c r="AA36" s="217"/>
      <c r="AB36" s="223"/>
      <c r="AC36" s="223"/>
      <c r="AD36" s="223"/>
      <c r="AE36" s="223"/>
      <c r="AF36" s="223"/>
      <c r="AG36" s="217"/>
      <c r="AH36" s="217"/>
      <c r="AI36" s="223"/>
      <c r="AJ36" s="223"/>
      <c r="AK36" s="223"/>
      <c r="AL36" s="223"/>
      <c r="AM36" s="223"/>
      <c r="AN36" s="217"/>
      <c r="AO36" s="217"/>
      <c r="AP36" s="223"/>
      <c r="AQ36" s="223"/>
      <c r="AR36" s="223"/>
      <c r="AS36" s="223"/>
      <c r="AT36" s="223"/>
      <c r="AU36" s="217"/>
      <c r="AV36" s="217"/>
      <c r="AW36" s="223"/>
      <c r="AX36" s="223"/>
      <c r="AY36" s="223"/>
      <c r="AZ36" s="223"/>
      <c r="BA36" s="223"/>
      <c r="BB36" s="217"/>
      <c r="BC36" s="217"/>
      <c r="BD36" s="223"/>
      <c r="BE36" s="223"/>
      <c r="BF36" s="223"/>
      <c r="BG36" s="223"/>
      <c r="BH36" s="223"/>
      <c r="BI36" s="217"/>
      <c r="BJ36" s="217"/>
      <c r="BK36" s="223"/>
      <c r="BL36" s="223"/>
      <c r="BM36" s="223"/>
      <c r="BN36" s="223"/>
      <c r="BO36" s="223"/>
    </row>
    <row r="37" spans="2:67" x14ac:dyDescent="0.25">
      <c r="B37" s="221" t="s">
        <v>404</v>
      </c>
      <c r="C37" s="26">
        <v>43955</v>
      </c>
      <c r="D37" s="26">
        <v>43966</v>
      </c>
      <c r="E37" s="77" t="s">
        <v>45</v>
      </c>
      <c r="F37" s="129">
        <v>1</v>
      </c>
      <c r="G37" s="223"/>
      <c r="H37" s="223"/>
      <c r="I37" s="223"/>
      <c r="J37" s="223"/>
      <c r="K37" s="223"/>
      <c r="L37" s="217"/>
      <c r="M37" s="217"/>
      <c r="N37" s="223"/>
      <c r="O37" s="223"/>
      <c r="P37" s="223"/>
      <c r="Q37" s="223"/>
      <c r="R37" s="223"/>
      <c r="S37" s="217"/>
      <c r="T37" s="217"/>
      <c r="U37" s="223"/>
      <c r="V37" s="223"/>
      <c r="W37" s="223"/>
      <c r="X37" s="223"/>
      <c r="Y37" s="223"/>
      <c r="Z37" s="217"/>
      <c r="AA37" s="217"/>
      <c r="AB37" s="223"/>
      <c r="AC37" s="223"/>
      <c r="AD37" s="223"/>
      <c r="AE37" s="223"/>
      <c r="AF37" s="223"/>
      <c r="AG37" s="217"/>
      <c r="AH37" s="217"/>
      <c r="AI37" s="223"/>
      <c r="AJ37" s="223"/>
      <c r="AK37" s="223"/>
      <c r="AL37" s="223"/>
      <c r="AM37" s="223"/>
      <c r="AN37" s="217"/>
      <c r="AO37" s="217"/>
      <c r="AP37" s="223"/>
      <c r="AQ37" s="223"/>
      <c r="AR37" s="223"/>
      <c r="AS37" s="223"/>
      <c r="AT37" s="223"/>
      <c r="AU37" s="217"/>
      <c r="AV37" s="217"/>
      <c r="AW37" s="223"/>
      <c r="AX37" s="223"/>
      <c r="AY37" s="223"/>
      <c r="AZ37" s="223"/>
      <c r="BA37" s="223"/>
      <c r="BB37" s="217"/>
      <c r="BC37" s="217"/>
      <c r="BD37" s="223"/>
      <c r="BE37" s="223"/>
      <c r="BF37" s="223"/>
      <c r="BG37" s="223"/>
      <c r="BH37" s="223"/>
      <c r="BI37" s="217"/>
      <c r="BJ37" s="217"/>
      <c r="BK37" s="223"/>
      <c r="BL37" s="223"/>
      <c r="BM37" s="223"/>
      <c r="BN37" s="223"/>
      <c r="BO37" s="223"/>
    </row>
    <row r="38" spans="2:67" ht="25.5" x14ac:dyDescent="0.25">
      <c r="B38" s="221" t="s">
        <v>405</v>
      </c>
      <c r="C38" s="26">
        <v>43969</v>
      </c>
      <c r="D38" s="26">
        <v>43980</v>
      </c>
      <c r="E38" s="77" t="s">
        <v>406</v>
      </c>
      <c r="F38" s="129">
        <v>1</v>
      </c>
      <c r="G38" s="223"/>
      <c r="H38" s="223"/>
      <c r="I38" s="223"/>
      <c r="J38" s="223"/>
      <c r="K38" s="223"/>
      <c r="L38" s="217"/>
      <c r="M38" s="217"/>
      <c r="N38" s="223"/>
      <c r="O38" s="223"/>
      <c r="P38" s="223"/>
      <c r="Q38" s="223"/>
      <c r="R38" s="223"/>
      <c r="S38" s="217"/>
      <c r="T38" s="217"/>
      <c r="U38" s="223"/>
      <c r="V38" s="223"/>
      <c r="W38" s="223"/>
      <c r="X38" s="223"/>
      <c r="Y38" s="223"/>
      <c r="Z38" s="217"/>
      <c r="AA38" s="217"/>
      <c r="AB38" s="223"/>
      <c r="AC38" s="223"/>
      <c r="AD38" s="223"/>
      <c r="AE38" s="223"/>
      <c r="AF38" s="223"/>
      <c r="AG38" s="217"/>
      <c r="AH38" s="217"/>
      <c r="AI38" s="223"/>
      <c r="AJ38" s="223"/>
      <c r="AK38" s="223"/>
      <c r="AL38" s="223"/>
      <c r="AM38" s="223"/>
      <c r="AN38" s="217"/>
      <c r="AO38" s="217"/>
      <c r="AP38" s="223"/>
      <c r="AQ38" s="223"/>
      <c r="AR38" s="223"/>
      <c r="AS38" s="223"/>
      <c r="AT38" s="223"/>
      <c r="AU38" s="217"/>
      <c r="AV38" s="217"/>
      <c r="AW38" s="223"/>
      <c r="AX38" s="223"/>
      <c r="AY38" s="223"/>
      <c r="AZ38" s="223"/>
      <c r="BA38" s="223"/>
      <c r="BB38" s="217"/>
      <c r="BC38" s="217"/>
      <c r="BD38" s="223"/>
      <c r="BE38" s="223"/>
      <c r="BF38" s="223"/>
      <c r="BG38" s="223"/>
      <c r="BH38" s="223"/>
      <c r="BI38" s="217"/>
      <c r="BJ38" s="217"/>
      <c r="BK38" s="223"/>
      <c r="BL38" s="223"/>
      <c r="BM38" s="223"/>
      <c r="BN38" s="223"/>
      <c r="BO38" s="223"/>
    </row>
    <row r="39" spans="2:67" x14ac:dyDescent="0.25">
      <c r="B39" s="221" t="s">
        <v>407</v>
      </c>
      <c r="C39" s="26">
        <v>43983</v>
      </c>
      <c r="D39" s="26">
        <v>43987</v>
      </c>
      <c r="E39" s="77" t="s">
        <v>45</v>
      </c>
      <c r="F39" s="129">
        <v>0.9</v>
      </c>
      <c r="G39" s="235"/>
      <c r="H39" s="235"/>
      <c r="I39" s="235"/>
      <c r="J39" s="235"/>
      <c r="K39" s="235"/>
      <c r="L39" s="217"/>
      <c r="M39" s="217"/>
      <c r="N39" s="223"/>
      <c r="O39" s="223"/>
      <c r="P39" s="223"/>
      <c r="Q39" s="223"/>
      <c r="R39" s="223"/>
      <c r="S39" s="217"/>
      <c r="T39" s="217"/>
      <c r="U39" s="223"/>
      <c r="V39" s="223"/>
      <c r="W39" s="223"/>
      <c r="X39" s="223"/>
      <c r="Y39" s="223"/>
      <c r="Z39" s="217"/>
      <c r="AA39" s="217"/>
      <c r="AB39" s="223"/>
      <c r="AC39" s="223"/>
      <c r="AD39" s="223"/>
      <c r="AE39" s="223"/>
      <c r="AF39" s="223"/>
      <c r="AG39" s="217"/>
      <c r="AH39" s="217"/>
      <c r="AI39" s="223"/>
      <c r="AJ39" s="223"/>
      <c r="AK39" s="223"/>
      <c r="AL39" s="223"/>
      <c r="AM39" s="223"/>
      <c r="AN39" s="217"/>
      <c r="AO39" s="217"/>
      <c r="AP39" s="223"/>
      <c r="AQ39" s="223"/>
      <c r="AR39" s="223"/>
      <c r="AS39" s="223"/>
      <c r="AT39" s="223"/>
      <c r="AU39" s="217"/>
      <c r="AV39" s="217"/>
      <c r="AW39" s="223"/>
      <c r="AX39" s="223"/>
      <c r="AY39" s="223"/>
      <c r="AZ39" s="223"/>
      <c r="BA39" s="223"/>
      <c r="BB39" s="217"/>
      <c r="BC39" s="217"/>
      <c r="BD39" s="223"/>
      <c r="BE39" s="223"/>
      <c r="BF39" s="223"/>
      <c r="BG39" s="223"/>
      <c r="BH39" s="223"/>
      <c r="BI39" s="217"/>
      <c r="BJ39" s="217"/>
      <c r="BK39" s="223"/>
      <c r="BL39" s="223"/>
      <c r="BM39" s="223"/>
      <c r="BN39" s="223"/>
      <c r="BO39" s="223"/>
    </row>
    <row r="40" spans="2:67" x14ac:dyDescent="0.25">
      <c r="B40" s="221" t="s">
        <v>408</v>
      </c>
      <c r="C40" s="26">
        <v>43990</v>
      </c>
      <c r="D40" s="26">
        <v>43994</v>
      </c>
      <c r="E40" s="77" t="s">
        <v>10</v>
      </c>
      <c r="F40" s="129">
        <v>0.4</v>
      </c>
      <c r="G40" s="223"/>
      <c r="H40" s="223"/>
      <c r="I40" s="223"/>
      <c r="J40" s="223"/>
      <c r="K40" s="223"/>
      <c r="L40" s="217"/>
      <c r="M40" s="217"/>
      <c r="N40" s="235"/>
      <c r="O40" s="235"/>
      <c r="P40" s="235"/>
      <c r="Q40" s="235"/>
      <c r="R40" s="235"/>
      <c r="S40" s="217"/>
      <c r="T40" s="217"/>
      <c r="U40" s="224"/>
      <c r="V40" s="224"/>
      <c r="W40" s="224"/>
      <c r="X40" s="224"/>
      <c r="Y40" s="224"/>
      <c r="Z40" s="217"/>
      <c r="AA40" s="217"/>
      <c r="AB40" s="224"/>
      <c r="AC40" s="224"/>
      <c r="AD40" s="224"/>
      <c r="AE40" s="224"/>
      <c r="AF40" s="224"/>
      <c r="AG40" s="217"/>
      <c r="AH40" s="217"/>
      <c r="AI40" s="224"/>
      <c r="AJ40" s="224"/>
      <c r="AK40" s="224"/>
      <c r="AL40" s="224"/>
      <c r="AM40" s="224"/>
      <c r="AN40" s="217"/>
      <c r="AO40" s="217"/>
      <c r="AP40" s="223"/>
      <c r="AQ40" s="223"/>
      <c r="AR40" s="223"/>
      <c r="AS40" s="223"/>
      <c r="AT40" s="223"/>
      <c r="AU40" s="217"/>
      <c r="AV40" s="217"/>
      <c r="AW40" s="223"/>
      <c r="AX40" s="223"/>
      <c r="AY40" s="223"/>
      <c r="AZ40" s="223"/>
      <c r="BA40" s="223"/>
      <c r="BB40" s="217"/>
      <c r="BC40" s="217"/>
      <c r="BD40" s="223"/>
      <c r="BE40" s="223"/>
      <c r="BF40" s="223"/>
      <c r="BG40" s="223"/>
      <c r="BH40" s="223"/>
      <c r="BI40" s="217"/>
      <c r="BJ40" s="217"/>
      <c r="BK40" s="223"/>
      <c r="BL40" s="223"/>
      <c r="BM40" s="223"/>
      <c r="BN40" s="223"/>
      <c r="BO40" s="223"/>
    </row>
    <row r="41" spans="2:67" x14ac:dyDescent="0.25">
      <c r="B41" s="237" t="s">
        <v>409</v>
      </c>
      <c r="C41" s="26">
        <v>43997</v>
      </c>
      <c r="D41" s="26">
        <v>44015</v>
      </c>
      <c r="E41" s="77" t="s">
        <v>10</v>
      </c>
      <c r="F41" s="129">
        <v>0</v>
      </c>
      <c r="G41" s="223"/>
      <c r="H41" s="223"/>
      <c r="I41" s="223"/>
      <c r="J41" s="223"/>
      <c r="K41" s="223"/>
      <c r="L41" s="217"/>
      <c r="M41" s="217"/>
      <c r="N41" s="224"/>
      <c r="O41" s="224"/>
      <c r="P41" s="224"/>
      <c r="Q41" s="224"/>
      <c r="R41" s="224"/>
      <c r="S41" s="217"/>
      <c r="T41" s="217"/>
      <c r="U41" s="235"/>
      <c r="V41" s="235"/>
      <c r="W41" s="235"/>
      <c r="X41" s="235"/>
      <c r="Y41" s="235"/>
      <c r="Z41" s="217"/>
      <c r="AA41" s="217"/>
      <c r="AB41" s="235"/>
      <c r="AC41" s="235"/>
      <c r="AD41" s="235"/>
      <c r="AE41" s="235"/>
      <c r="AF41" s="235"/>
      <c r="AG41" s="217"/>
      <c r="AH41" s="217"/>
      <c r="AI41" s="235"/>
      <c r="AJ41" s="235"/>
      <c r="AK41" s="235"/>
      <c r="AL41" s="235"/>
      <c r="AM41" s="235"/>
      <c r="AN41" s="217"/>
      <c r="AO41" s="217"/>
      <c r="AP41" s="223"/>
      <c r="AQ41" s="223"/>
      <c r="AR41" s="223"/>
      <c r="AS41" s="223"/>
      <c r="AT41" s="223"/>
      <c r="AU41" s="217"/>
      <c r="AV41" s="217"/>
      <c r="AW41" s="223"/>
      <c r="AX41" s="223"/>
      <c r="AY41" s="223"/>
      <c r="AZ41" s="223"/>
      <c r="BA41" s="223"/>
      <c r="BB41" s="217"/>
      <c r="BC41" s="217"/>
      <c r="BD41" s="223"/>
      <c r="BE41" s="223"/>
      <c r="BF41" s="223"/>
      <c r="BG41" s="223"/>
      <c r="BH41" s="223"/>
      <c r="BI41" s="217"/>
      <c r="BJ41" s="217"/>
      <c r="BK41" s="223"/>
      <c r="BL41" s="223"/>
      <c r="BM41" s="223"/>
      <c r="BN41" s="223"/>
      <c r="BO41" s="223"/>
    </row>
    <row r="42" spans="2:67" x14ac:dyDescent="0.25">
      <c r="B42" s="237" t="s">
        <v>410</v>
      </c>
      <c r="C42" s="26">
        <v>43997</v>
      </c>
      <c r="D42" s="26">
        <v>44015</v>
      </c>
      <c r="E42" s="77" t="s">
        <v>411</v>
      </c>
      <c r="F42" s="129">
        <v>0</v>
      </c>
      <c r="G42" s="223"/>
      <c r="H42" s="223"/>
      <c r="I42" s="223"/>
      <c r="J42" s="223"/>
      <c r="K42" s="223"/>
      <c r="L42" s="217"/>
      <c r="M42" s="217"/>
      <c r="N42" s="224"/>
      <c r="O42" s="224"/>
      <c r="P42" s="224"/>
      <c r="Q42" s="224"/>
      <c r="R42" s="224"/>
      <c r="S42" s="217"/>
      <c r="T42" s="217"/>
      <c r="U42" s="235"/>
      <c r="V42" s="235"/>
      <c r="W42" s="235"/>
      <c r="X42" s="235"/>
      <c r="Y42" s="235"/>
      <c r="Z42" s="217"/>
      <c r="AA42" s="217"/>
      <c r="AB42" s="235"/>
      <c r="AC42" s="235"/>
      <c r="AD42" s="235"/>
      <c r="AE42" s="235"/>
      <c r="AF42" s="235"/>
      <c r="AG42" s="217"/>
      <c r="AH42" s="217"/>
      <c r="AI42" s="235"/>
      <c r="AJ42" s="235"/>
      <c r="AK42" s="235"/>
      <c r="AL42" s="235"/>
      <c r="AM42" s="235"/>
      <c r="AN42" s="217"/>
      <c r="AO42" s="217"/>
      <c r="AP42" s="223"/>
      <c r="AQ42" s="223"/>
      <c r="AR42" s="223"/>
      <c r="AS42" s="223"/>
      <c r="AT42" s="223"/>
      <c r="AU42" s="217"/>
      <c r="AV42" s="217"/>
      <c r="AW42" s="223"/>
      <c r="AX42" s="223"/>
      <c r="AY42" s="223"/>
      <c r="AZ42" s="223"/>
      <c r="BA42" s="223"/>
      <c r="BB42" s="217"/>
      <c r="BC42" s="217"/>
      <c r="BD42" s="223"/>
      <c r="BE42" s="223"/>
      <c r="BF42" s="223"/>
      <c r="BG42" s="223"/>
      <c r="BH42" s="223"/>
      <c r="BI42" s="217"/>
      <c r="BJ42" s="217"/>
      <c r="BK42" s="223"/>
      <c r="BL42" s="223"/>
      <c r="BM42" s="223"/>
      <c r="BN42" s="223"/>
      <c r="BO42" s="223"/>
    </row>
    <row r="43" spans="2:67" x14ac:dyDescent="0.25">
      <c r="B43" s="237" t="s">
        <v>412</v>
      </c>
      <c r="C43" s="26">
        <v>43997</v>
      </c>
      <c r="D43" s="26">
        <v>44015</v>
      </c>
      <c r="E43" s="77" t="s">
        <v>212</v>
      </c>
      <c r="F43" s="129">
        <v>0</v>
      </c>
      <c r="G43" s="223"/>
      <c r="H43" s="223"/>
      <c r="I43" s="223"/>
      <c r="J43" s="223"/>
      <c r="K43" s="223"/>
      <c r="L43" s="217"/>
      <c r="M43" s="217"/>
      <c r="N43" s="224"/>
      <c r="O43" s="224"/>
      <c r="P43" s="224"/>
      <c r="Q43" s="224"/>
      <c r="R43" s="224"/>
      <c r="S43" s="217"/>
      <c r="T43" s="217"/>
      <c r="U43" s="235"/>
      <c r="V43" s="235"/>
      <c r="W43" s="235"/>
      <c r="X43" s="235"/>
      <c r="Y43" s="235"/>
      <c r="Z43" s="217"/>
      <c r="AA43" s="217"/>
      <c r="AB43" s="235"/>
      <c r="AC43" s="235"/>
      <c r="AD43" s="235"/>
      <c r="AE43" s="235"/>
      <c r="AF43" s="235"/>
      <c r="AG43" s="217"/>
      <c r="AH43" s="217"/>
      <c r="AI43" s="235"/>
      <c r="AJ43" s="235"/>
      <c r="AK43" s="235"/>
      <c r="AL43" s="235"/>
      <c r="AM43" s="235"/>
      <c r="AN43" s="217"/>
      <c r="AO43" s="217"/>
      <c r="AP43" s="223"/>
      <c r="AQ43" s="223"/>
      <c r="AR43" s="223"/>
      <c r="AS43" s="223"/>
      <c r="AT43" s="223"/>
      <c r="AU43" s="217"/>
      <c r="AV43" s="217"/>
      <c r="AW43" s="223"/>
      <c r="AX43" s="223"/>
      <c r="AY43" s="223"/>
      <c r="AZ43" s="223"/>
      <c r="BA43" s="223"/>
      <c r="BB43" s="217"/>
      <c r="BC43" s="217"/>
      <c r="BD43" s="223"/>
      <c r="BE43" s="223"/>
      <c r="BF43" s="223"/>
      <c r="BG43" s="223"/>
      <c r="BH43" s="223"/>
      <c r="BI43" s="217"/>
      <c r="BJ43" s="217"/>
      <c r="BK43" s="223"/>
      <c r="BL43" s="223"/>
      <c r="BM43" s="223"/>
      <c r="BN43" s="223"/>
      <c r="BO43" s="223"/>
    </row>
    <row r="44" spans="2:67" ht="25.5" x14ac:dyDescent="0.25">
      <c r="B44" s="237" t="s">
        <v>413</v>
      </c>
      <c r="C44" s="26">
        <v>43997</v>
      </c>
      <c r="D44" s="26">
        <v>44015</v>
      </c>
      <c r="E44" s="77" t="s">
        <v>212</v>
      </c>
      <c r="F44" s="129">
        <v>0</v>
      </c>
      <c r="G44" s="223"/>
      <c r="H44" s="223"/>
      <c r="I44" s="223"/>
      <c r="J44" s="223"/>
      <c r="K44" s="223"/>
      <c r="L44" s="217"/>
      <c r="M44" s="217"/>
      <c r="N44" s="224"/>
      <c r="O44" s="224"/>
      <c r="P44" s="224"/>
      <c r="Q44" s="224"/>
      <c r="R44" s="224"/>
      <c r="S44" s="217"/>
      <c r="T44" s="217"/>
      <c r="U44" s="235"/>
      <c r="V44" s="235"/>
      <c r="W44" s="235"/>
      <c r="X44" s="235"/>
      <c r="Y44" s="235"/>
      <c r="Z44" s="217"/>
      <c r="AA44" s="217"/>
      <c r="AB44" s="235"/>
      <c r="AC44" s="235"/>
      <c r="AD44" s="235"/>
      <c r="AE44" s="235"/>
      <c r="AF44" s="235"/>
      <c r="AG44" s="217"/>
      <c r="AH44" s="217"/>
      <c r="AI44" s="235"/>
      <c r="AJ44" s="235"/>
      <c r="AK44" s="235"/>
      <c r="AL44" s="235"/>
      <c r="AM44" s="235"/>
      <c r="AN44" s="217"/>
      <c r="AO44" s="217"/>
      <c r="AP44" s="223"/>
      <c r="AQ44" s="223"/>
      <c r="AR44" s="223"/>
      <c r="AS44" s="223"/>
      <c r="AT44" s="223"/>
      <c r="AU44" s="217"/>
      <c r="AV44" s="217"/>
      <c r="AW44" s="223"/>
      <c r="AX44" s="223"/>
      <c r="AY44" s="223"/>
      <c r="AZ44" s="223"/>
      <c r="BA44" s="223"/>
      <c r="BB44" s="217"/>
      <c r="BC44" s="217"/>
      <c r="BD44" s="223"/>
      <c r="BE44" s="223"/>
      <c r="BF44" s="223"/>
      <c r="BG44" s="223"/>
      <c r="BH44" s="223"/>
      <c r="BI44" s="217"/>
      <c r="BJ44" s="217"/>
      <c r="BK44" s="223"/>
      <c r="BL44" s="223"/>
      <c r="BM44" s="223"/>
      <c r="BN44" s="223"/>
      <c r="BO44" s="223"/>
    </row>
    <row r="45" spans="2:67" x14ac:dyDescent="0.25">
      <c r="B45" s="221" t="s">
        <v>414</v>
      </c>
      <c r="C45" s="26"/>
      <c r="D45" s="26"/>
      <c r="E45" s="77"/>
      <c r="F45" s="129"/>
      <c r="G45" s="223"/>
      <c r="H45" s="223"/>
      <c r="I45" s="223"/>
      <c r="J45" s="223"/>
      <c r="K45" s="223"/>
      <c r="L45" s="217"/>
      <c r="M45" s="217"/>
      <c r="N45" s="223"/>
      <c r="O45" s="223"/>
      <c r="P45" s="223"/>
      <c r="Q45" s="223"/>
      <c r="R45" s="223"/>
      <c r="S45" s="217"/>
      <c r="T45" s="217"/>
      <c r="U45" s="223"/>
      <c r="V45" s="223"/>
      <c r="W45" s="223"/>
      <c r="X45" s="223"/>
      <c r="Y45" s="223"/>
      <c r="Z45" s="217"/>
      <c r="AA45" s="217"/>
      <c r="AB45" s="223"/>
      <c r="AC45" s="223"/>
      <c r="AD45" s="223"/>
      <c r="AE45" s="223"/>
      <c r="AF45" s="223"/>
      <c r="AG45" s="217"/>
      <c r="AH45" s="217"/>
      <c r="AI45" s="223"/>
      <c r="AJ45" s="223"/>
      <c r="AK45" s="223"/>
      <c r="AL45" s="223"/>
      <c r="AM45" s="223"/>
      <c r="AN45" s="217"/>
      <c r="AO45" s="217"/>
      <c r="AP45" s="223"/>
      <c r="AQ45" s="223"/>
      <c r="AR45" s="223"/>
      <c r="AS45" s="223"/>
      <c r="AT45" s="223"/>
      <c r="AU45" s="217"/>
      <c r="AV45" s="217"/>
      <c r="AW45" s="223"/>
      <c r="AX45" s="223"/>
      <c r="AY45" s="223"/>
      <c r="AZ45" s="223"/>
      <c r="BA45" s="223"/>
      <c r="BB45" s="217"/>
      <c r="BC45" s="217"/>
      <c r="BD45" s="223"/>
      <c r="BE45" s="223"/>
      <c r="BF45" s="223"/>
      <c r="BG45" s="223"/>
      <c r="BH45" s="223"/>
      <c r="BI45" s="217"/>
      <c r="BJ45" s="217"/>
      <c r="BK45" s="223"/>
      <c r="BL45" s="223"/>
      <c r="BM45" s="223"/>
      <c r="BN45" s="223"/>
      <c r="BO45" s="223"/>
    </row>
    <row r="46" spans="2:67" ht="25.5" x14ac:dyDescent="0.25">
      <c r="B46" s="221" t="s">
        <v>415</v>
      </c>
      <c r="C46" s="26">
        <v>44018</v>
      </c>
      <c r="D46" s="26">
        <v>44018</v>
      </c>
      <c r="E46" s="77" t="s">
        <v>416</v>
      </c>
      <c r="F46" s="129">
        <v>0</v>
      </c>
      <c r="G46" s="223"/>
      <c r="H46" s="223"/>
      <c r="I46" s="223"/>
      <c r="J46" s="223"/>
      <c r="K46" s="223"/>
      <c r="L46" s="217"/>
      <c r="M46" s="217"/>
      <c r="N46" s="223"/>
      <c r="O46" s="223"/>
      <c r="P46" s="223"/>
      <c r="Q46" s="223"/>
      <c r="R46" s="223"/>
      <c r="S46" s="217"/>
      <c r="T46" s="217"/>
      <c r="U46" s="223"/>
      <c r="V46" s="223"/>
      <c r="W46" s="223"/>
      <c r="X46" s="223"/>
      <c r="Y46" s="223"/>
      <c r="Z46" s="217"/>
      <c r="AA46" s="217"/>
      <c r="AB46" s="223"/>
      <c r="AC46" s="223"/>
      <c r="AD46" s="223"/>
      <c r="AE46" s="223"/>
      <c r="AF46" s="223"/>
      <c r="AG46" s="217"/>
      <c r="AH46" s="217"/>
      <c r="AI46" s="223"/>
      <c r="AJ46" s="223"/>
      <c r="AK46" s="223"/>
      <c r="AL46" s="223"/>
      <c r="AM46" s="223"/>
      <c r="AN46" s="217"/>
      <c r="AO46" s="217"/>
      <c r="AP46" s="235"/>
      <c r="AQ46" s="223"/>
      <c r="AR46" s="223"/>
      <c r="AS46" s="223"/>
      <c r="AT46" s="223"/>
      <c r="AU46" s="217"/>
      <c r="AV46" s="217"/>
      <c r="AW46" s="223"/>
      <c r="AX46" s="223"/>
      <c r="AY46" s="223"/>
      <c r="AZ46" s="223"/>
      <c r="BA46" s="223"/>
      <c r="BB46" s="217"/>
      <c r="BC46" s="217"/>
      <c r="BD46" s="223"/>
      <c r="BE46" s="223"/>
      <c r="BF46" s="223"/>
      <c r="BG46" s="223"/>
      <c r="BH46" s="223"/>
      <c r="BI46" s="217"/>
      <c r="BJ46" s="217"/>
      <c r="BK46" s="223"/>
      <c r="BL46" s="223"/>
      <c r="BM46" s="223"/>
      <c r="BN46" s="223"/>
      <c r="BO46" s="223"/>
    </row>
    <row r="47" spans="2:67" x14ac:dyDescent="0.25">
      <c r="B47" s="221" t="s">
        <v>417</v>
      </c>
      <c r="C47" s="26">
        <v>44019</v>
      </c>
      <c r="D47" s="26">
        <v>44019</v>
      </c>
      <c r="E47" s="77" t="s">
        <v>418</v>
      </c>
      <c r="F47" s="129">
        <v>0</v>
      </c>
      <c r="G47" s="223"/>
      <c r="H47" s="223"/>
      <c r="I47" s="223"/>
      <c r="J47" s="223"/>
      <c r="K47" s="223"/>
      <c r="L47" s="217"/>
      <c r="M47" s="217"/>
      <c r="N47" s="223"/>
      <c r="O47" s="223"/>
      <c r="P47" s="223"/>
      <c r="Q47" s="223"/>
      <c r="R47" s="223"/>
      <c r="S47" s="217"/>
      <c r="T47" s="217"/>
      <c r="U47" s="223"/>
      <c r="V47" s="223"/>
      <c r="W47" s="223"/>
      <c r="X47" s="223"/>
      <c r="Y47" s="223"/>
      <c r="Z47" s="217"/>
      <c r="AA47" s="217"/>
      <c r="AB47" s="223"/>
      <c r="AC47" s="223"/>
      <c r="AD47" s="223"/>
      <c r="AE47" s="223"/>
      <c r="AF47" s="223"/>
      <c r="AG47" s="217"/>
      <c r="AH47" s="217"/>
      <c r="AI47" s="223"/>
      <c r="AJ47" s="223"/>
      <c r="AK47" s="223"/>
      <c r="AL47" s="223"/>
      <c r="AM47" s="223"/>
      <c r="AN47" s="217"/>
      <c r="AO47" s="217"/>
      <c r="AP47" s="223"/>
      <c r="AQ47" s="235"/>
      <c r="AR47" s="223"/>
      <c r="AS47" s="223"/>
      <c r="AT47" s="223"/>
      <c r="AU47" s="217"/>
      <c r="AV47" s="217"/>
      <c r="AW47" s="223"/>
      <c r="AX47" s="223"/>
      <c r="AY47" s="223"/>
      <c r="AZ47" s="223"/>
      <c r="BA47" s="223"/>
      <c r="BB47" s="217"/>
      <c r="BC47" s="217"/>
      <c r="BD47" s="223"/>
      <c r="BE47" s="223"/>
      <c r="BF47" s="223"/>
      <c r="BG47" s="223"/>
      <c r="BH47" s="223"/>
      <c r="BI47" s="217"/>
      <c r="BJ47" s="217"/>
      <c r="BK47" s="223"/>
      <c r="BL47" s="223"/>
      <c r="BM47" s="223"/>
      <c r="BN47" s="223"/>
      <c r="BO47" s="223"/>
    </row>
    <row r="48" spans="2:67" x14ac:dyDescent="0.25">
      <c r="B48" s="221" t="s">
        <v>419</v>
      </c>
      <c r="C48" s="26">
        <v>44019</v>
      </c>
      <c r="D48" s="26">
        <v>44019</v>
      </c>
      <c r="E48" s="77" t="s">
        <v>420</v>
      </c>
      <c r="F48" s="129">
        <v>0</v>
      </c>
      <c r="G48" s="223"/>
      <c r="H48" s="223"/>
      <c r="I48" s="223"/>
      <c r="J48" s="223"/>
      <c r="K48" s="223"/>
      <c r="L48" s="217"/>
      <c r="M48" s="217"/>
      <c r="N48" s="223"/>
      <c r="O48" s="223"/>
      <c r="P48" s="223"/>
      <c r="Q48" s="223"/>
      <c r="R48" s="223"/>
      <c r="S48" s="217"/>
      <c r="T48" s="217"/>
      <c r="U48" s="223"/>
      <c r="V48" s="223"/>
      <c r="W48" s="223"/>
      <c r="X48" s="223"/>
      <c r="Y48" s="223"/>
      <c r="Z48" s="217"/>
      <c r="AA48" s="217"/>
      <c r="AB48" s="223"/>
      <c r="AC48" s="223"/>
      <c r="AD48" s="223"/>
      <c r="AE48" s="223"/>
      <c r="AF48" s="223"/>
      <c r="AG48" s="217"/>
      <c r="AH48" s="217"/>
      <c r="AI48" s="223"/>
      <c r="AJ48" s="223"/>
      <c r="AK48" s="223"/>
      <c r="AL48" s="223"/>
      <c r="AM48" s="223"/>
      <c r="AN48" s="217"/>
      <c r="AO48" s="217"/>
      <c r="AP48" s="223"/>
      <c r="AQ48" s="235"/>
      <c r="AR48" s="224"/>
      <c r="AS48" s="223"/>
      <c r="AT48" s="223"/>
      <c r="AU48" s="217"/>
      <c r="AV48" s="217"/>
      <c r="AW48" s="223"/>
      <c r="AX48" s="223"/>
      <c r="AY48" s="223"/>
      <c r="AZ48" s="223"/>
      <c r="BA48" s="223"/>
      <c r="BB48" s="217"/>
      <c r="BC48" s="217"/>
      <c r="BD48" s="223"/>
      <c r="BE48" s="223"/>
      <c r="BF48" s="223"/>
      <c r="BG48" s="223"/>
      <c r="BH48" s="223"/>
      <c r="BI48" s="217"/>
      <c r="BJ48" s="217"/>
      <c r="BK48" s="223"/>
      <c r="BL48" s="223"/>
      <c r="BM48" s="223"/>
      <c r="BN48" s="223"/>
      <c r="BO48" s="223"/>
    </row>
    <row r="49" spans="2:67" x14ac:dyDescent="0.25">
      <c r="B49" s="221" t="s">
        <v>421</v>
      </c>
      <c r="C49" s="26">
        <v>44020</v>
      </c>
      <c r="D49" s="26">
        <v>44020</v>
      </c>
      <c r="E49" s="77" t="s">
        <v>418</v>
      </c>
      <c r="F49" s="129">
        <v>0</v>
      </c>
      <c r="G49" s="223"/>
      <c r="H49" s="223"/>
      <c r="I49" s="223"/>
      <c r="J49" s="223"/>
      <c r="K49" s="223"/>
      <c r="L49" s="217"/>
      <c r="M49" s="217"/>
      <c r="N49" s="223"/>
      <c r="O49" s="223"/>
      <c r="P49" s="223"/>
      <c r="Q49" s="223"/>
      <c r="R49" s="223"/>
      <c r="S49" s="217"/>
      <c r="T49" s="217"/>
      <c r="U49" s="223"/>
      <c r="V49" s="223"/>
      <c r="W49" s="223"/>
      <c r="X49" s="223"/>
      <c r="Y49" s="223"/>
      <c r="Z49" s="217"/>
      <c r="AA49" s="217"/>
      <c r="AB49" s="223"/>
      <c r="AC49" s="223"/>
      <c r="AD49" s="223"/>
      <c r="AE49" s="223"/>
      <c r="AF49" s="223"/>
      <c r="AG49" s="217"/>
      <c r="AH49" s="217"/>
      <c r="AI49" s="223"/>
      <c r="AJ49" s="223"/>
      <c r="AK49" s="223"/>
      <c r="AL49" s="223"/>
      <c r="AM49" s="223"/>
      <c r="AN49" s="217"/>
      <c r="AO49" s="217"/>
      <c r="AP49" s="223"/>
      <c r="AQ49" s="223"/>
      <c r="AR49" s="238"/>
      <c r="AS49" s="224"/>
      <c r="AT49" s="223"/>
      <c r="AU49" s="217"/>
      <c r="AV49" s="217"/>
      <c r="AW49" s="223"/>
      <c r="AX49" s="223"/>
      <c r="AY49" s="223"/>
      <c r="AZ49" s="223"/>
      <c r="BA49" s="223"/>
      <c r="BB49" s="217"/>
      <c r="BC49" s="217"/>
      <c r="BD49" s="223"/>
      <c r="BE49" s="223"/>
      <c r="BF49" s="223"/>
      <c r="BG49" s="223"/>
      <c r="BH49" s="223"/>
      <c r="BI49" s="217"/>
      <c r="BJ49" s="217"/>
      <c r="BK49" s="223"/>
      <c r="BL49" s="223"/>
      <c r="BM49" s="223"/>
      <c r="BN49" s="223"/>
      <c r="BO49" s="223"/>
    </row>
    <row r="50" spans="2:67" x14ac:dyDescent="0.25">
      <c r="B50" s="221" t="s">
        <v>422</v>
      </c>
      <c r="C50" s="26">
        <v>44020</v>
      </c>
      <c r="D50" s="26">
        <v>44020</v>
      </c>
      <c r="E50" s="77" t="s">
        <v>418</v>
      </c>
      <c r="F50" s="129">
        <v>0</v>
      </c>
      <c r="G50" s="223"/>
      <c r="H50" s="223"/>
      <c r="I50" s="223"/>
      <c r="J50" s="223"/>
      <c r="K50" s="223"/>
      <c r="L50" s="217"/>
      <c r="M50" s="217"/>
      <c r="N50" s="223"/>
      <c r="O50" s="223"/>
      <c r="P50" s="223"/>
      <c r="Q50" s="223"/>
      <c r="R50" s="223"/>
      <c r="S50" s="217"/>
      <c r="T50" s="217"/>
      <c r="U50" s="223"/>
      <c r="V50" s="223"/>
      <c r="W50" s="223"/>
      <c r="X50" s="223"/>
      <c r="Y50" s="223"/>
      <c r="Z50" s="217"/>
      <c r="AA50" s="217"/>
      <c r="AB50" s="223"/>
      <c r="AC50" s="223"/>
      <c r="AD50" s="223"/>
      <c r="AE50" s="223"/>
      <c r="AF50" s="223"/>
      <c r="AG50" s="217"/>
      <c r="AH50" s="217"/>
      <c r="AI50" s="223"/>
      <c r="AJ50" s="223"/>
      <c r="AK50" s="223"/>
      <c r="AL50" s="223"/>
      <c r="AM50" s="223"/>
      <c r="AN50" s="217"/>
      <c r="AO50" s="217"/>
      <c r="AP50" s="223"/>
      <c r="AQ50" s="223"/>
      <c r="AR50" s="238"/>
      <c r="AS50" s="223"/>
      <c r="AT50" s="223"/>
      <c r="AU50" s="217"/>
      <c r="AV50" s="217"/>
      <c r="AW50" s="223"/>
      <c r="AX50" s="223"/>
      <c r="AY50" s="223"/>
      <c r="AZ50" s="223"/>
      <c r="BA50" s="223"/>
      <c r="BB50" s="217"/>
      <c r="BC50" s="217"/>
      <c r="BD50" s="223"/>
      <c r="BE50" s="223"/>
      <c r="BF50" s="223"/>
      <c r="BG50" s="223"/>
      <c r="BH50" s="223"/>
      <c r="BI50" s="217"/>
      <c r="BJ50" s="217"/>
      <c r="BK50" s="223"/>
      <c r="BL50" s="223"/>
      <c r="BM50" s="223"/>
      <c r="BN50" s="223"/>
      <c r="BO50" s="223"/>
    </row>
    <row r="51" spans="2:67" x14ac:dyDescent="0.25">
      <c r="B51" s="221" t="s">
        <v>423</v>
      </c>
      <c r="C51" s="26">
        <v>44020</v>
      </c>
      <c r="D51" s="26">
        <v>44020</v>
      </c>
      <c r="E51" s="77" t="s">
        <v>420</v>
      </c>
      <c r="F51" s="129">
        <v>0</v>
      </c>
      <c r="G51" s="223"/>
      <c r="H51" s="223"/>
      <c r="I51" s="223"/>
      <c r="J51" s="223"/>
      <c r="K51" s="223"/>
      <c r="L51" s="217"/>
      <c r="M51" s="217"/>
      <c r="N51" s="223"/>
      <c r="O51" s="223"/>
      <c r="P51" s="223"/>
      <c r="Q51" s="223"/>
      <c r="R51" s="223"/>
      <c r="S51" s="217"/>
      <c r="T51" s="217"/>
      <c r="U51" s="223"/>
      <c r="V51" s="223"/>
      <c r="W51" s="223"/>
      <c r="X51" s="223"/>
      <c r="Y51" s="223"/>
      <c r="Z51" s="217"/>
      <c r="AA51" s="217"/>
      <c r="AB51" s="223"/>
      <c r="AC51" s="223"/>
      <c r="AD51" s="223"/>
      <c r="AE51" s="223"/>
      <c r="AF51" s="223"/>
      <c r="AG51" s="217"/>
      <c r="AH51" s="217"/>
      <c r="AI51" s="223"/>
      <c r="AJ51" s="223"/>
      <c r="AK51" s="223"/>
      <c r="AL51" s="223"/>
      <c r="AM51" s="223"/>
      <c r="AN51" s="217"/>
      <c r="AO51" s="217"/>
      <c r="AP51" s="223"/>
      <c r="AQ51" s="223"/>
      <c r="AR51" s="238"/>
      <c r="AS51" s="224"/>
      <c r="AT51" s="224"/>
      <c r="AU51" s="217"/>
      <c r="AV51" s="217"/>
      <c r="AW51" s="223"/>
      <c r="AX51" s="223"/>
      <c r="AY51" s="223"/>
      <c r="AZ51" s="223"/>
      <c r="BA51" s="223"/>
      <c r="BB51" s="217"/>
      <c r="BC51" s="217"/>
      <c r="BD51" s="223"/>
      <c r="BE51" s="223"/>
      <c r="BF51" s="223"/>
      <c r="BG51" s="223"/>
      <c r="BH51" s="223"/>
      <c r="BI51" s="217"/>
      <c r="BJ51" s="217"/>
      <c r="BK51" s="223"/>
      <c r="BL51" s="223"/>
      <c r="BM51" s="223"/>
      <c r="BN51" s="223"/>
      <c r="BO51" s="223"/>
    </row>
    <row r="52" spans="2:67" x14ac:dyDescent="0.25">
      <c r="B52" s="232" t="s">
        <v>424</v>
      </c>
      <c r="C52" s="227"/>
      <c r="D52" s="227"/>
      <c r="E52" s="228"/>
      <c r="F52" s="236"/>
      <c r="G52" s="230"/>
      <c r="H52" s="230"/>
      <c r="I52" s="230"/>
      <c r="J52" s="230"/>
      <c r="K52" s="230"/>
      <c r="L52" s="231"/>
      <c r="M52" s="231"/>
      <c r="N52" s="230"/>
      <c r="O52" s="230"/>
      <c r="P52" s="230"/>
      <c r="Q52" s="230"/>
      <c r="R52" s="230"/>
      <c r="S52" s="231"/>
      <c r="T52" s="231"/>
      <c r="U52" s="230"/>
      <c r="V52" s="230"/>
      <c r="W52" s="230"/>
      <c r="X52" s="230"/>
      <c r="Y52" s="230"/>
      <c r="Z52" s="231"/>
      <c r="AA52" s="231"/>
      <c r="AB52" s="230"/>
      <c r="AC52" s="230"/>
      <c r="AD52" s="230"/>
      <c r="AE52" s="230"/>
      <c r="AF52" s="230"/>
      <c r="AG52" s="231"/>
      <c r="AH52" s="231"/>
      <c r="AI52" s="230"/>
      <c r="AJ52" s="230"/>
      <c r="AK52" s="230"/>
      <c r="AL52" s="230"/>
      <c r="AM52" s="230"/>
      <c r="AN52" s="231"/>
      <c r="AO52" s="231"/>
      <c r="AP52" s="230"/>
      <c r="AQ52" s="230"/>
      <c r="AR52" s="230"/>
      <c r="AS52" s="230"/>
      <c r="AT52" s="230"/>
      <c r="AU52" s="231"/>
      <c r="AV52" s="231"/>
      <c r="AW52" s="230"/>
      <c r="AX52" s="230"/>
      <c r="AY52" s="230"/>
      <c r="AZ52" s="230"/>
      <c r="BA52" s="230"/>
      <c r="BB52" s="231"/>
      <c r="BC52" s="231"/>
      <c r="BD52" s="230"/>
      <c r="BE52" s="230"/>
      <c r="BF52" s="230"/>
      <c r="BG52" s="230"/>
      <c r="BH52" s="230"/>
      <c r="BI52" s="231"/>
      <c r="BJ52" s="231"/>
      <c r="BK52" s="230"/>
      <c r="BL52" s="230"/>
      <c r="BM52" s="230"/>
      <c r="BN52" s="230"/>
      <c r="BO52" s="230"/>
    </row>
    <row r="53" spans="2:67" x14ac:dyDescent="0.25">
      <c r="B53" s="239" t="s">
        <v>425</v>
      </c>
      <c r="C53" s="26">
        <v>44025</v>
      </c>
      <c r="D53" s="26">
        <v>44025</v>
      </c>
      <c r="E53" s="77" t="s">
        <v>420</v>
      </c>
      <c r="F53" s="129">
        <v>0</v>
      </c>
      <c r="G53" s="223"/>
      <c r="H53" s="223"/>
      <c r="I53" s="223"/>
      <c r="J53" s="223"/>
      <c r="K53" s="223"/>
      <c r="L53" s="217"/>
      <c r="M53" s="217"/>
      <c r="N53" s="223"/>
      <c r="O53" s="223"/>
      <c r="P53" s="223"/>
      <c r="Q53" s="223"/>
      <c r="R53" s="223"/>
      <c r="S53" s="217"/>
      <c r="T53" s="217"/>
      <c r="U53" s="223"/>
      <c r="V53" s="223"/>
      <c r="W53" s="223"/>
      <c r="X53" s="223"/>
      <c r="Y53" s="223"/>
      <c r="Z53" s="217"/>
      <c r="AA53" s="217"/>
      <c r="AB53" s="223"/>
      <c r="AC53" s="223"/>
      <c r="AD53" s="223"/>
      <c r="AE53" s="223"/>
      <c r="AF53" s="223"/>
      <c r="AG53" s="217"/>
      <c r="AH53" s="217"/>
      <c r="AI53" s="223"/>
      <c r="AJ53" s="223"/>
      <c r="AK53" s="223"/>
      <c r="AL53" s="223"/>
      <c r="AM53" s="223"/>
      <c r="AN53" s="217"/>
      <c r="AO53" s="217"/>
      <c r="AP53" s="223"/>
      <c r="AQ53" s="223"/>
      <c r="AR53" s="223"/>
      <c r="AS53" s="223"/>
      <c r="AT53" s="224"/>
      <c r="AU53" s="217"/>
      <c r="AV53" s="217"/>
      <c r="AW53" s="238"/>
      <c r="AX53" s="223"/>
      <c r="AY53" s="223"/>
      <c r="AZ53" s="223"/>
      <c r="BA53" s="223"/>
      <c r="BB53" s="217"/>
      <c r="BC53" s="217"/>
      <c r="BD53" s="223"/>
      <c r="BE53" s="223"/>
      <c r="BF53" s="223"/>
      <c r="BG53" s="223"/>
      <c r="BH53" s="223"/>
      <c r="BI53" s="217"/>
      <c r="BJ53" s="217"/>
      <c r="BK53" s="223"/>
      <c r="BL53" s="223"/>
      <c r="BM53" s="223"/>
      <c r="BN53" s="223"/>
      <c r="BO53" s="223"/>
    </row>
    <row r="54" spans="2:67" x14ac:dyDescent="0.25">
      <c r="B54" s="239" t="s">
        <v>426</v>
      </c>
      <c r="C54" s="26">
        <v>44025</v>
      </c>
      <c r="D54" s="26">
        <v>44025</v>
      </c>
      <c r="E54" s="77" t="s">
        <v>420</v>
      </c>
      <c r="F54" s="129">
        <v>0</v>
      </c>
      <c r="G54" s="223"/>
      <c r="H54" s="223"/>
      <c r="I54" s="223"/>
      <c r="J54" s="223"/>
      <c r="K54" s="223"/>
      <c r="L54" s="217"/>
      <c r="M54" s="217"/>
      <c r="N54" s="223"/>
      <c r="O54" s="223"/>
      <c r="P54" s="223"/>
      <c r="Q54" s="223"/>
      <c r="R54" s="223"/>
      <c r="S54" s="217"/>
      <c r="T54" s="217"/>
      <c r="U54" s="223"/>
      <c r="V54" s="223"/>
      <c r="W54" s="223"/>
      <c r="X54" s="223"/>
      <c r="Y54" s="223"/>
      <c r="Z54" s="217"/>
      <c r="AA54" s="217"/>
      <c r="AB54" s="223"/>
      <c r="AC54" s="223"/>
      <c r="AD54" s="223"/>
      <c r="AE54" s="223"/>
      <c r="AF54" s="223"/>
      <c r="AG54" s="217"/>
      <c r="AH54" s="217"/>
      <c r="AI54" s="223"/>
      <c r="AJ54" s="223"/>
      <c r="AK54" s="223"/>
      <c r="AL54" s="223"/>
      <c r="AM54" s="223"/>
      <c r="AN54" s="217"/>
      <c r="AO54" s="217"/>
      <c r="AP54" s="223"/>
      <c r="AQ54" s="223"/>
      <c r="AR54" s="223"/>
      <c r="AS54" s="223"/>
      <c r="AT54" s="223"/>
      <c r="AU54" s="217"/>
      <c r="AV54" s="217"/>
      <c r="AW54" s="238"/>
      <c r="AX54" s="223"/>
      <c r="AY54" s="223"/>
      <c r="AZ54" s="223"/>
      <c r="BA54" s="223"/>
      <c r="BB54" s="217"/>
      <c r="BC54" s="217"/>
      <c r="BD54" s="223"/>
      <c r="BE54" s="223"/>
      <c r="BF54" s="223"/>
      <c r="BG54" s="223"/>
      <c r="BH54" s="223"/>
      <c r="BI54" s="217"/>
      <c r="BJ54" s="217"/>
      <c r="BK54" s="223"/>
      <c r="BL54" s="223"/>
      <c r="BM54" s="223"/>
      <c r="BN54" s="223"/>
      <c r="BO54" s="223"/>
    </row>
    <row r="55" spans="2:67" x14ac:dyDescent="0.25">
      <c r="B55" s="239" t="s">
        <v>427</v>
      </c>
      <c r="C55" s="26">
        <v>44026</v>
      </c>
      <c r="D55" s="26">
        <v>44026</v>
      </c>
      <c r="E55" s="77" t="s">
        <v>420</v>
      </c>
      <c r="F55" s="129">
        <v>0</v>
      </c>
      <c r="G55" s="223"/>
      <c r="H55" s="223"/>
      <c r="I55" s="223"/>
      <c r="J55" s="223"/>
      <c r="K55" s="223"/>
      <c r="L55" s="217"/>
      <c r="M55" s="217"/>
      <c r="N55" s="223"/>
      <c r="O55" s="223"/>
      <c r="P55" s="223"/>
      <c r="Q55" s="223"/>
      <c r="R55" s="223"/>
      <c r="S55" s="217"/>
      <c r="T55" s="217"/>
      <c r="U55" s="223"/>
      <c r="V55" s="223"/>
      <c r="W55" s="223"/>
      <c r="X55" s="223"/>
      <c r="Y55" s="223"/>
      <c r="Z55" s="217"/>
      <c r="AA55" s="217"/>
      <c r="AB55" s="223"/>
      <c r="AC55" s="223"/>
      <c r="AD55" s="223"/>
      <c r="AE55" s="223"/>
      <c r="AF55" s="223"/>
      <c r="AG55" s="217"/>
      <c r="AH55" s="217"/>
      <c r="AI55" s="223"/>
      <c r="AJ55" s="223"/>
      <c r="AK55" s="223"/>
      <c r="AL55" s="223"/>
      <c r="AM55" s="223"/>
      <c r="AN55" s="217"/>
      <c r="AO55" s="217"/>
      <c r="AP55" s="223"/>
      <c r="AQ55" s="223"/>
      <c r="AR55" s="223"/>
      <c r="AS55" s="223"/>
      <c r="AT55" s="223"/>
      <c r="AU55" s="217"/>
      <c r="AV55" s="217"/>
      <c r="AW55" s="224"/>
      <c r="AX55" s="235"/>
      <c r="AY55" s="223"/>
      <c r="AZ55" s="223"/>
      <c r="BA55" s="223"/>
      <c r="BB55" s="217"/>
      <c r="BC55" s="217"/>
      <c r="BD55" s="223"/>
      <c r="BE55" s="223"/>
      <c r="BF55" s="223"/>
      <c r="BG55" s="223"/>
      <c r="BH55" s="223"/>
      <c r="BI55" s="217"/>
      <c r="BJ55" s="217"/>
      <c r="BK55" s="223"/>
      <c r="BL55" s="223"/>
      <c r="BM55" s="223"/>
      <c r="BN55" s="223"/>
      <c r="BO55" s="223"/>
    </row>
    <row r="56" spans="2:67" x14ac:dyDescent="0.25">
      <c r="B56" s="239" t="s">
        <v>428</v>
      </c>
      <c r="C56" s="26">
        <v>44027</v>
      </c>
      <c r="D56" s="26">
        <v>44029</v>
      </c>
      <c r="E56" s="77" t="s">
        <v>429</v>
      </c>
      <c r="F56" s="129">
        <v>0</v>
      </c>
      <c r="G56" s="223"/>
      <c r="H56" s="223"/>
      <c r="I56" s="223"/>
      <c r="J56" s="223"/>
      <c r="K56" s="223"/>
      <c r="L56" s="217"/>
      <c r="M56" s="217"/>
      <c r="N56" s="223"/>
      <c r="O56" s="223"/>
      <c r="P56" s="223"/>
      <c r="Q56" s="223"/>
      <c r="R56" s="223"/>
      <c r="S56" s="217"/>
      <c r="T56" s="217"/>
      <c r="U56" s="223"/>
      <c r="V56" s="223"/>
      <c r="W56" s="223"/>
      <c r="X56" s="223"/>
      <c r="Y56" s="223"/>
      <c r="Z56" s="217"/>
      <c r="AA56" s="217"/>
      <c r="AB56" s="223"/>
      <c r="AC56" s="223"/>
      <c r="AD56" s="223"/>
      <c r="AE56" s="223"/>
      <c r="AF56" s="223"/>
      <c r="AG56" s="217"/>
      <c r="AH56" s="217"/>
      <c r="AI56" s="223"/>
      <c r="AJ56" s="223"/>
      <c r="AK56" s="223"/>
      <c r="AL56" s="223"/>
      <c r="AM56" s="223"/>
      <c r="AN56" s="217"/>
      <c r="AO56" s="217"/>
      <c r="AP56" s="223"/>
      <c r="AQ56" s="223"/>
      <c r="AR56" s="223"/>
      <c r="AS56" s="223"/>
      <c r="AT56" s="223"/>
      <c r="AU56" s="217"/>
      <c r="AV56" s="217"/>
      <c r="AW56" s="223"/>
      <c r="AX56" s="224"/>
      <c r="AY56" s="235"/>
      <c r="AZ56" s="235"/>
      <c r="BA56" s="235"/>
      <c r="BB56" s="217"/>
      <c r="BC56" s="217"/>
      <c r="BD56" s="223"/>
      <c r="BE56" s="223"/>
      <c r="BF56" s="223"/>
      <c r="BG56" s="223"/>
      <c r="BH56" s="223"/>
      <c r="BI56" s="217"/>
      <c r="BJ56" s="217"/>
      <c r="BK56" s="223"/>
      <c r="BL56" s="223"/>
      <c r="BM56" s="223"/>
      <c r="BN56" s="223"/>
      <c r="BO56" s="223"/>
    </row>
    <row r="57" spans="2:67" x14ac:dyDescent="0.25">
      <c r="B57" s="239" t="s">
        <v>430</v>
      </c>
      <c r="C57" s="26">
        <v>44032</v>
      </c>
      <c r="D57" s="26">
        <v>44032</v>
      </c>
      <c r="E57" s="77" t="s">
        <v>420</v>
      </c>
      <c r="F57" s="129">
        <v>0</v>
      </c>
      <c r="G57" s="223"/>
      <c r="H57" s="223"/>
      <c r="I57" s="223"/>
      <c r="J57" s="223"/>
      <c r="K57" s="223"/>
      <c r="L57" s="217"/>
      <c r="M57" s="217"/>
      <c r="N57" s="223"/>
      <c r="O57" s="223"/>
      <c r="P57" s="223"/>
      <c r="Q57" s="223"/>
      <c r="R57" s="223"/>
      <c r="S57" s="217"/>
      <c r="T57" s="217"/>
      <c r="U57" s="223"/>
      <c r="V57" s="223"/>
      <c r="W57" s="223"/>
      <c r="X57" s="223"/>
      <c r="Y57" s="223"/>
      <c r="Z57" s="217"/>
      <c r="AA57" s="217"/>
      <c r="AB57" s="223"/>
      <c r="AC57" s="223"/>
      <c r="AD57" s="223"/>
      <c r="AE57" s="223"/>
      <c r="AF57" s="223"/>
      <c r="AG57" s="217"/>
      <c r="AH57" s="217"/>
      <c r="AI57" s="223"/>
      <c r="AJ57" s="223"/>
      <c r="AK57" s="223"/>
      <c r="AL57" s="223"/>
      <c r="AM57" s="223"/>
      <c r="AN57" s="217"/>
      <c r="AO57" s="217"/>
      <c r="AP57" s="223"/>
      <c r="AQ57" s="223"/>
      <c r="AR57" s="223"/>
      <c r="AS57" s="223"/>
      <c r="AT57" s="223"/>
      <c r="AU57" s="217"/>
      <c r="AV57" s="217"/>
      <c r="AW57" s="223"/>
      <c r="AX57" s="223"/>
      <c r="AY57" s="223"/>
      <c r="AZ57" s="224"/>
      <c r="BA57" s="224"/>
      <c r="BB57" s="217"/>
      <c r="BC57" s="217"/>
      <c r="BD57" s="235"/>
      <c r="BE57" s="223"/>
      <c r="BF57" s="223"/>
      <c r="BG57" s="223"/>
      <c r="BH57" s="223"/>
      <c r="BI57" s="217"/>
      <c r="BJ57" s="217"/>
      <c r="BK57" s="223"/>
      <c r="BL57" s="223"/>
      <c r="BM57" s="223"/>
      <c r="BN57" s="223"/>
      <c r="BO57" s="223"/>
    </row>
    <row r="58" spans="2:67" x14ac:dyDescent="0.25">
      <c r="B58" s="239" t="s">
        <v>431</v>
      </c>
      <c r="C58" s="26">
        <v>44033</v>
      </c>
      <c r="D58" s="26">
        <v>44033</v>
      </c>
      <c r="E58" s="77"/>
      <c r="F58" s="129">
        <v>0</v>
      </c>
      <c r="G58" s="223"/>
      <c r="H58" s="223"/>
      <c r="I58" s="223"/>
      <c r="J58" s="223"/>
      <c r="K58" s="223"/>
      <c r="L58" s="217"/>
      <c r="M58" s="217"/>
      <c r="N58" s="223"/>
      <c r="O58" s="223"/>
      <c r="P58" s="223"/>
      <c r="Q58" s="223"/>
      <c r="R58" s="223"/>
      <c r="S58" s="217"/>
      <c r="T58" s="217"/>
      <c r="U58" s="223"/>
      <c r="V58" s="223"/>
      <c r="W58" s="223"/>
      <c r="X58" s="223"/>
      <c r="Y58" s="223"/>
      <c r="Z58" s="217"/>
      <c r="AA58" s="217"/>
      <c r="AB58" s="223"/>
      <c r="AC58" s="223"/>
      <c r="AD58" s="223"/>
      <c r="AE58" s="223"/>
      <c r="AF58" s="223"/>
      <c r="AG58" s="217"/>
      <c r="AH58" s="217"/>
      <c r="AI58" s="223"/>
      <c r="AJ58" s="223"/>
      <c r="AK58" s="223"/>
      <c r="AL58" s="223"/>
      <c r="AM58" s="223"/>
      <c r="AN58" s="217"/>
      <c r="AO58" s="217"/>
      <c r="AP58" s="223"/>
      <c r="AQ58" s="223"/>
      <c r="AR58" s="223"/>
      <c r="AS58" s="223"/>
      <c r="AT58" s="223"/>
      <c r="AU58" s="217"/>
      <c r="AV58" s="217"/>
      <c r="AW58" s="223"/>
      <c r="AX58" s="223"/>
      <c r="AY58" s="223"/>
      <c r="AZ58" s="223"/>
      <c r="BA58" s="223"/>
      <c r="BB58" s="217"/>
      <c r="BC58" s="217"/>
      <c r="BD58" s="224"/>
      <c r="BE58" s="238"/>
      <c r="BF58" s="223"/>
      <c r="BG58" s="223"/>
      <c r="BH58" s="223"/>
      <c r="BI58" s="217"/>
      <c r="BJ58" s="217"/>
      <c r="BK58" s="223"/>
      <c r="BL58" s="223"/>
      <c r="BM58" s="223"/>
      <c r="BN58" s="223"/>
      <c r="BO58" s="223"/>
    </row>
    <row r="59" spans="2:67" x14ac:dyDescent="0.25">
      <c r="B59" s="239" t="s">
        <v>432</v>
      </c>
      <c r="C59" s="26">
        <v>44034</v>
      </c>
      <c r="D59" s="26">
        <v>44035</v>
      </c>
      <c r="E59" s="77" t="s">
        <v>420</v>
      </c>
      <c r="F59" s="129">
        <v>0</v>
      </c>
      <c r="G59" s="223"/>
      <c r="H59" s="223"/>
      <c r="I59" s="223"/>
      <c r="J59" s="223"/>
      <c r="K59" s="223"/>
      <c r="L59" s="217"/>
      <c r="M59" s="217"/>
      <c r="N59" s="223"/>
      <c r="O59" s="223"/>
      <c r="P59" s="223"/>
      <c r="Q59" s="223"/>
      <c r="R59" s="223"/>
      <c r="S59" s="217"/>
      <c r="T59" s="217"/>
      <c r="U59" s="223"/>
      <c r="V59" s="223"/>
      <c r="W59" s="223"/>
      <c r="X59" s="223"/>
      <c r="Y59" s="223"/>
      <c r="Z59" s="217"/>
      <c r="AA59" s="217"/>
      <c r="AB59" s="223"/>
      <c r="AC59" s="223"/>
      <c r="AD59" s="223"/>
      <c r="AE59" s="223"/>
      <c r="AF59" s="223"/>
      <c r="AG59" s="217"/>
      <c r="AH59" s="217"/>
      <c r="AI59" s="223"/>
      <c r="AJ59" s="223"/>
      <c r="AK59" s="223"/>
      <c r="AL59" s="223"/>
      <c r="AM59" s="223"/>
      <c r="AN59" s="217"/>
      <c r="AO59" s="217"/>
      <c r="AP59" s="223"/>
      <c r="AQ59" s="223"/>
      <c r="AR59" s="223"/>
      <c r="AS59" s="223"/>
      <c r="AT59" s="223"/>
      <c r="AU59" s="217"/>
      <c r="AV59" s="217"/>
      <c r="AW59" s="223"/>
      <c r="AX59" s="223"/>
      <c r="AY59" s="223"/>
      <c r="AZ59" s="223"/>
      <c r="BA59" s="223"/>
      <c r="BB59" s="217"/>
      <c r="BC59" s="217"/>
      <c r="BD59" s="223"/>
      <c r="BE59" s="223"/>
      <c r="BF59" s="238"/>
      <c r="BG59" s="238"/>
      <c r="BH59" s="223"/>
      <c r="BI59" s="217"/>
      <c r="BJ59" s="217"/>
      <c r="BK59" s="223"/>
      <c r="BL59" s="223"/>
      <c r="BM59" s="223"/>
      <c r="BN59" s="223"/>
      <c r="BO59" s="223"/>
    </row>
    <row r="60" spans="2:67" ht="25.5" x14ac:dyDescent="0.25">
      <c r="B60" s="237" t="s">
        <v>433</v>
      </c>
      <c r="C60" s="26">
        <v>44036</v>
      </c>
      <c r="D60" s="26">
        <v>44039</v>
      </c>
      <c r="E60" s="77" t="s">
        <v>434</v>
      </c>
      <c r="F60" s="129">
        <v>0</v>
      </c>
      <c r="G60" s="223"/>
      <c r="H60" s="223"/>
      <c r="I60" s="223"/>
      <c r="J60" s="223"/>
      <c r="K60" s="223"/>
      <c r="L60" s="217"/>
      <c r="M60" s="217"/>
      <c r="N60" s="223"/>
      <c r="O60" s="223"/>
      <c r="P60" s="223"/>
      <c r="Q60" s="223"/>
      <c r="R60" s="223"/>
      <c r="S60" s="217"/>
      <c r="T60" s="217"/>
      <c r="U60" s="223"/>
      <c r="V60" s="223"/>
      <c r="W60" s="223"/>
      <c r="X60" s="223"/>
      <c r="Y60" s="223"/>
      <c r="Z60" s="217"/>
      <c r="AA60" s="217"/>
      <c r="AB60" s="223"/>
      <c r="AC60" s="223"/>
      <c r="AD60" s="223"/>
      <c r="AE60" s="223"/>
      <c r="AF60" s="223"/>
      <c r="AG60" s="217"/>
      <c r="AH60" s="217"/>
      <c r="AI60" s="223"/>
      <c r="AJ60" s="223"/>
      <c r="AK60" s="223"/>
      <c r="AL60" s="223"/>
      <c r="AM60" s="223"/>
      <c r="AN60" s="217"/>
      <c r="AO60" s="217"/>
      <c r="AP60" s="223"/>
      <c r="AQ60" s="223"/>
      <c r="AR60" s="223"/>
      <c r="AS60" s="223"/>
      <c r="AT60" s="223"/>
      <c r="AU60" s="217"/>
      <c r="AV60" s="217"/>
      <c r="AW60" s="223"/>
      <c r="AX60" s="223"/>
      <c r="AY60" s="223"/>
      <c r="AZ60" s="223"/>
      <c r="BA60" s="223"/>
      <c r="BB60" s="217"/>
      <c r="BC60" s="217"/>
      <c r="BD60" s="223"/>
      <c r="BE60" s="223"/>
      <c r="BF60" s="223"/>
      <c r="BG60" s="223"/>
      <c r="BH60" s="238"/>
      <c r="BI60" s="217"/>
      <c r="BJ60" s="217"/>
      <c r="BK60" s="238"/>
      <c r="BL60" s="223"/>
      <c r="BM60" s="223"/>
      <c r="BN60" s="223"/>
      <c r="BO60" s="223"/>
    </row>
    <row r="61" spans="2:67" ht="25.5" x14ac:dyDescent="0.25">
      <c r="B61" s="239" t="s">
        <v>435</v>
      </c>
      <c r="C61" s="26">
        <v>44040</v>
      </c>
      <c r="D61" s="26">
        <v>44042</v>
      </c>
      <c r="E61" s="77" t="s">
        <v>434</v>
      </c>
      <c r="F61" s="130">
        <v>0</v>
      </c>
      <c r="G61" s="223"/>
      <c r="H61" s="223"/>
      <c r="I61" s="223"/>
      <c r="J61" s="223"/>
      <c r="K61" s="223"/>
      <c r="L61" s="217"/>
      <c r="M61" s="217"/>
      <c r="N61" s="223"/>
      <c r="O61" s="223"/>
      <c r="P61" s="223"/>
      <c r="Q61" s="223"/>
      <c r="R61" s="223"/>
      <c r="S61" s="217"/>
      <c r="T61" s="217"/>
      <c r="U61" s="223"/>
      <c r="V61" s="223"/>
      <c r="W61" s="223"/>
      <c r="X61" s="223"/>
      <c r="Y61" s="223"/>
      <c r="Z61" s="217"/>
      <c r="AA61" s="217"/>
      <c r="AB61" s="223"/>
      <c r="AC61" s="223"/>
      <c r="AD61" s="223"/>
      <c r="AE61" s="223"/>
      <c r="AF61" s="223"/>
      <c r="AG61" s="217"/>
      <c r="AH61" s="217"/>
      <c r="AI61" s="223"/>
      <c r="AJ61" s="223"/>
      <c r="AK61" s="223"/>
      <c r="AL61" s="223"/>
      <c r="AM61" s="223"/>
      <c r="AN61" s="217"/>
      <c r="AO61" s="217"/>
      <c r="AP61" s="223"/>
      <c r="AQ61" s="223"/>
      <c r="AR61" s="223"/>
      <c r="AS61" s="223"/>
      <c r="AT61" s="223"/>
      <c r="AU61" s="217"/>
      <c r="AV61" s="217"/>
      <c r="AW61" s="223"/>
      <c r="AX61" s="223"/>
      <c r="AY61" s="223"/>
      <c r="AZ61" s="223"/>
      <c r="BA61" s="223"/>
      <c r="BB61" s="217"/>
      <c r="BC61" s="217"/>
      <c r="BD61" s="223"/>
      <c r="BE61" s="223"/>
      <c r="BF61" s="223"/>
      <c r="BG61" s="223"/>
      <c r="BH61" s="223"/>
      <c r="BI61" s="217"/>
      <c r="BJ61" s="217"/>
      <c r="BK61" s="223"/>
      <c r="BL61" s="238"/>
      <c r="BM61" s="238"/>
      <c r="BN61" s="238"/>
      <c r="BO61" s="223"/>
    </row>
    <row r="62" spans="2:67" x14ac:dyDescent="0.25">
      <c r="B62" s="240" t="s">
        <v>436</v>
      </c>
      <c r="C62" s="240"/>
      <c r="D62" s="240"/>
      <c r="E62" s="240"/>
      <c r="F62" s="240"/>
      <c r="G62" s="241"/>
      <c r="H62" s="241"/>
      <c r="I62" s="241"/>
      <c r="J62" s="241"/>
      <c r="K62" s="241"/>
      <c r="L62" s="241"/>
      <c r="M62" s="241"/>
      <c r="N62" s="241"/>
      <c r="O62" s="241"/>
      <c r="P62" s="241"/>
      <c r="Q62" s="241"/>
      <c r="R62" s="241"/>
      <c r="S62" s="241"/>
      <c r="T62" s="241"/>
      <c r="U62" s="241"/>
      <c r="V62" s="241"/>
      <c r="W62" s="241"/>
      <c r="X62" s="241"/>
      <c r="Y62" s="241"/>
      <c r="Z62" s="241"/>
      <c r="AA62" s="241"/>
      <c r="AB62" s="241"/>
      <c r="AC62" s="241"/>
      <c r="AD62" s="241"/>
      <c r="AE62" s="241"/>
      <c r="AF62" s="241"/>
      <c r="AG62" s="241"/>
      <c r="AH62" s="241"/>
      <c r="AI62" s="241"/>
      <c r="AJ62" s="241"/>
      <c r="AK62" s="241"/>
      <c r="AL62" s="241"/>
      <c r="AM62" s="241"/>
      <c r="AN62" s="241"/>
      <c r="AO62" s="241"/>
      <c r="AP62" s="241"/>
      <c r="AQ62" s="241"/>
      <c r="AR62" s="241"/>
      <c r="AS62" s="241"/>
      <c r="AT62" s="241"/>
      <c r="AU62" s="241"/>
      <c r="AV62" s="241"/>
      <c r="AW62" s="241"/>
      <c r="AX62" s="241"/>
      <c r="AY62" s="241"/>
      <c r="AZ62" s="241"/>
      <c r="BA62" s="241"/>
      <c r="BB62" s="241"/>
      <c r="BC62" s="241"/>
      <c r="BD62" s="241"/>
      <c r="BE62" s="241"/>
      <c r="BF62" s="241"/>
      <c r="BG62" s="241"/>
      <c r="BH62" s="241"/>
      <c r="BI62" s="241"/>
      <c r="BJ62" s="241"/>
      <c r="BK62" s="241"/>
      <c r="BL62" s="241"/>
      <c r="BM62" s="241"/>
      <c r="BN62" s="241"/>
      <c r="BO62" s="241"/>
    </row>
    <row r="64" spans="2:67" x14ac:dyDescent="0.25">
      <c r="B64" s="242" t="s">
        <v>437</v>
      </c>
      <c r="C64" s="72" t="s">
        <v>438</v>
      </c>
    </row>
  </sheetData>
  <mergeCells count="8">
    <mergeCell ref="G2:AJ2"/>
    <mergeCell ref="AK2:BO2"/>
    <mergeCell ref="B3:B4"/>
    <mergeCell ref="C3:C4"/>
    <mergeCell ref="D3:D4"/>
    <mergeCell ref="E3:E4"/>
    <mergeCell ref="F3:F4"/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workbookViewId="0">
      <selection activeCell="C36" sqref="C36"/>
    </sheetView>
  </sheetViews>
  <sheetFormatPr baseColWidth="10" defaultColWidth="11.5703125" defaultRowHeight="15" x14ac:dyDescent="0.25"/>
  <cols>
    <col min="1" max="1" width="4.140625" style="135" customWidth="1"/>
    <col min="2" max="2" width="30.28515625" style="135" customWidth="1"/>
    <col min="3" max="3" width="35.85546875" style="135" customWidth="1"/>
    <col min="4" max="4" width="19.85546875" style="158" customWidth="1"/>
    <col min="5" max="5" width="16.42578125" style="135" customWidth="1"/>
    <col min="6" max="6" width="28" style="135" customWidth="1"/>
    <col min="7" max="8" width="16.28515625" style="135" customWidth="1"/>
    <col min="9" max="16384" width="11.5703125" style="135"/>
  </cols>
  <sheetData>
    <row r="1" spans="1:8" x14ac:dyDescent="0.25">
      <c r="A1" s="544" t="s">
        <v>285</v>
      </c>
      <c r="B1" s="545"/>
      <c r="C1" s="545"/>
      <c r="D1" s="545"/>
      <c r="E1" s="545"/>
      <c r="F1" s="545"/>
      <c r="G1" s="545"/>
      <c r="H1" s="546"/>
    </row>
    <row r="2" spans="1:8" ht="25.5" x14ac:dyDescent="0.25">
      <c r="A2" s="154" t="s">
        <v>222</v>
      </c>
      <c r="B2" s="155" t="s">
        <v>274</v>
      </c>
      <c r="C2" s="155" t="s">
        <v>275</v>
      </c>
      <c r="D2" s="155" t="s">
        <v>33</v>
      </c>
      <c r="E2" s="156" t="s">
        <v>222</v>
      </c>
      <c r="F2" s="155" t="s">
        <v>277</v>
      </c>
      <c r="G2" s="155" t="s">
        <v>225</v>
      </c>
      <c r="H2" s="157" t="s">
        <v>288</v>
      </c>
    </row>
    <row r="3" spans="1:8" ht="21" customHeight="1" x14ac:dyDescent="0.25">
      <c r="A3" s="548">
        <v>1</v>
      </c>
      <c r="B3" s="541" t="s">
        <v>278</v>
      </c>
      <c r="C3" s="541" t="s">
        <v>226</v>
      </c>
      <c r="D3" s="541" t="s">
        <v>286</v>
      </c>
      <c r="E3" s="147">
        <v>1</v>
      </c>
      <c r="F3" s="148" t="s">
        <v>273</v>
      </c>
      <c r="G3" s="151" t="s">
        <v>227</v>
      </c>
      <c r="H3" s="151" t="s">
        <v>290</v>
      </c>
    </row>
    <row r="4" spans="1:8" ht="21" customHeight="1" x14ac:dyDescent="0.25">
      <c r="A4" s="549"/>
      <c r="B4" s="542"/>
      <c r="C4" s="542"/>
      <c r="D4" s="542"/>
      <c r="E4" s="147">
        <v>2</v>
      </c>
      <c r="F4" s="148" t="s">
        <v>279</v>
      </c>
      <c r="G4" s="151" t="s">
        <v>227</v>
      </c>
      <c r="H4" s="151" t="s">
        <v>292</v>
      </c>
    </row>
    <row r="5" spans="1:8" ht="21" customHeight="1" x14ac:dyDescent="0.25">
      <c r="A5" s="549"/>
      <c r="B5" s="542"/>
      <c r="C5" s="542"/>
      <c r="D5" s="542"/>
      <c r="E5" s="147">
        <v>3</v>
      </c>
      <c r="F5" s="148" t="s">
        <v>280</v>
      </c>
      <c r="G5" s="151" t="s">
        <v>289</v>
      </c>
      <c r="H5" s="151" t="s">
        <v>291</v>
      </c>
    </row>
    <row r="6" spans="1:8" ht="21" customHeight="1" x14ac:dyDescent="0.25">
      <c r="A6" s="550"/>
      <c r="B6" s="543"/>
      <c r="C6" s="543"/>
      <c r="D6" s="543"/>
      <c r="E6" s="147">
        <v>4</v>
      </c>
      <c r="F6" s="148" t="s">
        <v>281</v>
      </c>
      <c r="G6" s="151" t="s">
        <v>227</v>
      </c>
      <c r="H6" s="151" t="s">
        <v>290</v>
      </c>
    </row>
    <row r="7" spans="1:8" ht="25.5" x14ac:dyDescent="0.25">
      <c r="A7" s="154" t="s">
        <v>222</v>
      </c>
      <c r="B7" s="155" t="s">
        <v>274</v>
      </c>
      <c r="C7" s="155" t="s">
        <v>275</v>
      </c>
      <c r="D7" s="155"/>
      <c r="E7" s="156" t="s">
        <v>276</v>
      </c>
      <c r="F7" s="155" t="s">
        <v>277</v>
      </c>
      <c r="G7" s="155" t="s">
        <v>225</v>
      </c>
      <c r="H7" s="157" t="s">
        <v>288</v>
      </c>
    </row>
    <row r="8" spans="1:8" ht="21" customHeight="1" x14ac:dyDescent="0.25">
      <c r="A8" s="551">
        <v>2</v>
      </c>
      <c r="B8" s="541" t="s">
        <v>282</v>
      </c>
      <c r="C8" s="541" t="s">
        <v>226</v>
      </c>
      <c r="D8" s="541" t="s">
        <v>286</v>
      </c>
      <c r="E8" s="147">
        <v>1</v>
      </c>
      <c r="F8" s="148" t="s">
        <v>273</v>
      </c>
      <c r="G8" s="151" t="s">
        <v>227</v>
      </c>
      <c r="H8" s="151" t="s">
        <v>290</v>
      </c>
    </row>
    <row r="9" spans="1:8" ht="21" customHeight="1" x14ac:dyDescent="0.25">
      <c r="A9" s="552"/>
      <c r="B9" s="542"/>
      <c r="C9" s="542"/>
      <c r="D9" s="542"/>
      <c r="E9" s="147">
        <v>2</v>
      </c>
      <c r="F9" s="148" t="s">
        <v>279</v>
      </c>
      <c r="G9" s="151" t="s">
        <v>227</v>
      </c>
      <c r="H9" s="151" t="s">
        <v>292</v>
      </c>
    </row>
    <row r="10" spans="1:8" ht="21" customHeight="1" x14ac:dyDescent="0.25">
      <c r="A10" s="552"/>
      <c r="B10" s="542"/>
      <c r="C10" s="542"/>
      <c r="D10" s="542"/>
      <c r="E10" s="147">
        <v>3</v>
      </c>
      <c r="F10" s="148" t="s">
        <v>280</v>
      </c>
      <c r="G10" s="151" t="s">
        <v>289</v>
      </c>
      <c r="H10" s="151" t="s">
        <v>291</v>
      </c>
    </row>
    <row r="11" spans="1:8" ht="21" customHeight="1" x14ac:dyDescent="0.25">
      <c r="A11" s="553"/>
      <c r="B11" s="543"/>
      <c r="C11" s="543"/>
      <c r="D11" s="543"/>
      <c r="E11" s="147">
        <v>4</v>
      </c>
      <c r="F11" s="148" t="s">
        <v>281</v>
      </c>
      <c r="G11" s="151" t="s">
        <v>227</v>
      </c>
      <c r="H11" s="151" t="s">
        <v>290</v>
      </c>
    </row>
    <row r="12" spans="1:8" ht="25.5" x14ac:dyDescent="0.25">
      <c r="A12" s="154" t="s">
        <v>222</v>
      </c>
      <c r="B12" s="155" t="s">
        <v>274</v>
      </c>
      <c r="C12" s="155" t="s">
        <v>275</v>
      </c>
      <c r="D12" s="155"/>
      <c r="E12" s="156" t="s">
        <v>276</v>
      </c>
      <c r="F12" s="155" t="s">
        <v>277</v>
      </c>
      <c r="G12" s="155" t="s">
        <v>225</v>
      </c>
      <c r="H12" s="157" t="s">
        <v>288</v>
      </c>
    </row>
    <row r="13" spans="1:8" ht="21.75" customHeight="1" x14ac:dyDescent="0.25">
      <c r="A13" s="548">
        <v>3</v>
      </c>
      <c r="B13" s="541" t="s">
        <v>283</v>
      </c>
      <c r="C13" s="541" t="s">
        <v>226</v>
      </c>
      <c r="D13" s="541" t="s">
        <v>287</v>
      </c>
      <c r="E13" s="147">
        <v>1</v>
      </c>
      <c r="F13" s="148" t="s">
        <v>439</v>
      </c>
      <c r="G13" s="151" t="s">
        <v>227</v>
      </c>
      <c r="H13" s="151" t="s">
        <v>290</v>
      </c>
    </row>
    <row r="14" spans="1:8" ht="21.75" customHeight="1" x14ac:dyDescent="0.25">
      <c r="A14" s="549"/>
      <c r="B14" s="542"/>
      <c r="C14" s="542"/>
      <c r="D14" s="542"/>
      <c r="E14" s="147">
        <v>2</v>
      </c>
      <c r="F14" s="148" t="s">
        <v>279</v>
      </c>
      <c r="G14" s="151" t="s">
        <v>227</v>
      </c>
      <c r="H14" s="151" t="s">
        <v>292</v>
      </c>
    </row>
    <row r="15" spans="1:8" ht="21.75" customHeight="1" x14ac:dyDescent="0.25">
      <c r="A15" s="549"/>
      <c r="B15" s="542"/>
      <c r="C15" s="542"/>
      <c r="D15" s="542"/>
      <c r="E15" s="147">
        <v>3</v>
      </c>
      <c r="F15" s="148" t="s">
        <v>280</v>
      </c>
      <c r="G15" s="151" t="s">
        <v>289</v>
      </c>
      <c r="H15" s="151" t="s">
        <v>291</v>
      </c>
    </row>
    <row r="16" spans="1:8" ht="21.75" customHeight="1" x14ac:dyDescent="0.25">
      <c r="A16" s="550"/>
      <c r="B16" s="543"/>
      <c r="C16" s="543"/>
      <c r="D16" s="543"/>
      <c r="E16" s="147">
        <v>4</v>
      </c>
      <c r="F16" s="148" t="s">
        <v>281</v>
      </c>
      <c r="G16" s="151" t="s">
        <v>227</v>
      </c>
      <c r="H16" s="151" t="s">
        <v>290</v>
      </c>
    </row>
    <row r="17" spans="1:6" ht="38.25" customHeight="1" x14ac:dyDescent="0.25">
      <c r="B17" s="547" t="s">
        <v>296</v>
      </c>
      <c r="C17" s="547"/>
      <c r="D17" s="547"/>
      <c r="E17" s="547"/>
      <c r="F17" s="547"/>
    </row>
    <row r="19" spans="1:6" ht="15.75" thickBot="1" x14ac:dyDescent="0.3"/>
    <row r="20" spans="1:6" ht="15.75" thickBot="1" x14ac:dyDescent="0.3">
      <c r="A20" s="598" t="s">
        <v>440</v>
      </c>
      <c r="B20" s="599"/>
      <c r="C20" s="599"/>
      <c r="D20" s="599"/>
      <c r="E20" s="600"/>
    </row>
    <row r="21" spans="1:6" ht="27" x14ac:dyDescent="0.25">
      <c r="A21" s="136" t="s">
        <v>222</v>
      </c>
      <c r="B21" s="137" t="s">
        <v>223</v>
      </c>
      <c r="C21" s="137" t="s">
        <v>224</v>
      </c>
      <c r="D21" s="159" t="s">
        <v>33</v>
      </c>
      <c r="E21" s="138" t="s">
        <v>225</v>
      </c>
    </row>
    <row r="22" spans="1:6" x14ac:dyDescent="0.25">
      <c r="A22" s="601">
        <v>1</v>
      </c>
      <c r="B22" s="604" t="s">
        <v>272</v>
      </c>
      <c r="C22" s="139" t="s">
        <v>47</v>
      </c>
      <c r="D22" s="604" t="str">
        <f>F3</f>
        <v>Econ. CARINA INCABUENO SUYO</v>
      </c>
      <c r="E22" s="607" t="s">
        <v>227</v>
      </c>
    </row>
    <row r="23" spans="1:6" x14ac:dyDescent="0.25">
      <c r="A23" s="602"/>
      <c r="B23" s="605"/>
      <c r="C23" s="139" t="s">
        <v>228</v>
      </c>
      <c r="D23" s="605"/>
      <c r="E23" s="608"/>
    </row>
    <row r="24" spans="1:6" x14ac:dyDescent="0.25">
      <c r="A24" s="602"/>
      <c r="B24" s="605"/>
      <c r="C24" s="139" t="s">
        <v>229</v>
      </c>
      <c r="D24" s="605"/>
      <c r="E24" s="608"/>
    </row>
    <row r="25" spans="1:6" x14ac:dyDescent="0.25">
      <c r="A25" s="602"/>
      <c r="B25" s="605"/>
      <c r="C25" s="139" t="s">
        <v>230</v>
      </c>
      <c r="D25" s="605"/>
      <c r="E25" s="608"/>
    </row>
    <row r="26" spans="1:6" x14ac:dyDescent="0.25">
      <c r="A26" s="602"/>
      <c r="B26" s="605"/>
      <c r="C26" s="139" t="s">
        <v>231</v>
      </c>
      <c r="D26" s="605"/>
      <c r="E26" s="608"/>
    </row>
    <row r="27" spans="1:6" x14ac:dyDescent="0.25">
      <c r="A27" s="602"/>
      <c r="B27" s="605"/>
      <c r="C27" s="139" t="s">
        <v>111</v>
      </c>
      <c r="D27" s="605"/>
      <c r="E27" s="608"/>
    </row>
    <row r="28" spans="1:6" ht="27.75" customHeight="1" x14ac:dyDescent="0.25">
      <c r="A28" s="602"/>
      <c r="B28" s="605"/>
      <c r="C28" s="139" t="s">
        <v>147</v>
      </c>
      <c r="D28" s="605"/>
      <c r="E28" s="608"/>
    </row>
    <row r="29" spans="1:6" x14ac:dyDescent="0.25">
      <c r="A29" s="602"/>
      <c r="B29" s="605"/>
      <c r="C29" s="139" t="s">
        <v>176</v>
      </c>
      <c r="D29" s="605"/>
      <c r="E29" s="608"/>
    </row>
    <row r="30" spans="1:6" ht="27.75" customHeight="1" x14ac:dyDescent="0.25">
      <c r="A30" s="602"/>
      <c r="B30" s="605"/>
      <c r="C30" s="139" t="s">
        <v>194</v>
      </c>
      <c r="D30" s="605"/>
      <c r="E30" s="608"/>
    </row>
    <row r="31" spans="1:6" ht="27" x14ac:dyDescent="0.25">
      <c r="A31" s="602"/>
      <c r="B31" s="605"/>
      <c r="C31" s="139" t="s">
        <v>196</v>
      </c>
      <c r="D31" s="605"/>
      <c r="E31" s="608"/>
    </row>
    <row r="32" spans="1:6" ht="28.5" customHeight="1" x14ac:dyDescent="0.25">
      <c r="A32" s="602"/>
      <c r="B32" s="605"/>
      <c r="C32" s="139" t="s">
        <v>284</v>
      </c>
      <c r="D32" s="605"/>
      <c r="E32" s="608"/>
    </row>
    <row r="33" spans="1:5" x14ac:dyDescent="0.25">
      <c r="A33" s="603"/>
      <c r="B33" s="606"/>
      <c r="C33" s="139" t="s">
        <v>232</v>
      </c>
      <c r="D33" s="606"/>
      <c r="E33" s="609"/>
    </row>
    <row r="34" spans="1:5" ht="27.75" customHeight="1" x14ac:dyDescent="0.25">
      <c r="A34" s="556">
        <v>3</v>
      </c>
      <c r="B34" s="559" t="s">
        <v>87</v>
      </c>
      <c r="C34" s="140" t="s">
        <v>233</v>
      </c>
      <c r="D34" s="559" t="str">
        <f>F14</f>
        <v>Obs. VANESA CANO AGUILAR</v>
      </c>
      <c r="E34" s="589" t="s">
        <v>227</v>
      </c>
    </row>
    <row r="35" spans="1:5" x14ac:dyDescent="0.25">
      <c r="A35" s="557"/>
      <c r="B35" s="560"/>
      <c r="C35" s="140" t="s">
        <v>85</v>
      </c>
      <c r="D35" s="560"/>
      <c r="E35" s="590"/>
    </row>
    <row r="36" spans="1:5" x14ac:dyDescent="0.25">
      <c r="A36" s="557"/>
      <c r="B36" s="560"/>
      <c r="C36" s="140" t="s">
        <v>144</v>
      </c>
      <c r="D36" s="560"/>
      <c r="E36" s="590"/>
    </row>
    <row r="37" spans="1:5" ht="27.75" customHeight="1" x14ac:dyDescent="0.25">
      <c r="A37" s="557"/>
      <c r="B37" s="560"/>
      <c r="C37" s="140" t="s">
        <v>166</v>
      </c>
      <c r="D37" s="560"/>
      <c r="E37" s="590"/>
    </row>
    <row r="38" spans="1:5" x14ac:dyDescent="0.25">
      <c r="A38" s="557"/>
      <c r="B38" s="560"/>
      <c r="C38" s="140" t="s">
        <v>176</v>
      </c>
      <c r="D38" s="560"/>
      <c r="E38" s="590"/>
    </row>
    <row r="39" spans="1:5" ht="27.75" customHeight="1" x14ac:dyDescent="0.25">
      <c r="A39" s="558"/>
      <c r="B39" s="561"/>
      <c r="C39" s="140" t="s">
        <v>183</v>
      </c>
      <c r="D39" s="561"/>
      <c r="E39" s="591"/>
    </row>
    <row r="40" spans="1:5" s="142" customFormat="1" ht="27.75" customHeight="1" x14ac:dyDescent="0.25">
      <c r="A40" s="565">
        <v>4</v>
      </c>
      <c r="B40" s="567" t="s">
        <v>60</v>
      </c>
      <c r="C40" s="141" t="s">
        <v>234</v>
      </c>
      <c r="D40" s="567" t="str">
        <f>D34</f>
        <v>Obs. VANESA CANO AGUILAR</v>
      </c>
      <c r="E40" s="595" t="s">
        <v>227</v>
      </c>
    </row>
    <row r="41" spans="1:5" s="142" customFormat="1" x14ac:dyDescent="0.25">
      <c r="A41" s="577"/>
      <c r="B41" s="578"/>
      <c r="C41" s="141" t="s">
        <v>235</v>
      </c>
      <c r="D41" s="578"/>
      <c r="E41" s="596"/>
    </row>
    <row r="42" spans="1:5" s="142" customFormat="1" ht="27" x14ac:dyDescent="0.25">
      <c r="A42" s="577"/>
      <c r="B42" s="578"/>
      <c r="C42" s="141" t="s">
        <v>236</v>
      </c>
      <c r="D42" s="578"/>
      <c r="E42" s="596"/>
    </row>
    <row r="43" spans="1:5" s="142" customFormat="1" x14ac:dyDescent="0.25">
      <c r="A43" s="577"/>
      <c r="B43" s="578"/>
      <c r="C43" s="141" t="s">
        <v>237</v>
      </c>
      <c r="D43" s="578"/>
      <c r="E43" s="596"/>
    </row>
    <row r="44" spans="1:5" s="142" customFormat="1" ht="27.75" customHeight="1" x14ac:dyDescent="0.25">
      <c r="A44" s="577"/>
      <c r="B44" s="578"/>
      <c r="C44" s="141" t="s">
        <v>238</v>
      </c>
      <c r="D44" s="578"/>
      <c r="E44" s="596"/>
    </row>
    <row r="45" spans="1:5" s="142" customFormat="1" x14ac:dyDescent="0.25">
      <c r="A45" s="577"/>
      <c r="B45" s="578"/>
      <c r="C45" s="141" t="s">
        <v>239</v>
      </c>
      <c r="D45" s="578"/>
      <c r="E45" s="596"/>
    </row>
    <row r="46" spans="1:5" s="142" customFormat="1" ht="27.75" customHeight="1" x14ac:dyDescent="0.25">
      <c r="A46" s="577"/>
      <c r="B46" s="578"/>
      <c r="C46" s="141" t="s">
        <v>240</v>
      </c>
      <c r="D46" s="578"/>
      <c r="E46" s="596"/>
    </row>
    <row r="47" spans="1:5" s="142" customFormat="1" x14ac:dyDescent="0.25">
      <c r="A47" s="577"/>
      <c r="B47" s="578"/>
      <c r="C47" s="141" t="s">
        <v>241</v>
      </c>
      <c r="D47" s="578"/>
      <c r="E47" s="596"/>
    </row>
    <row r="48" spans="1:5" s="142" customFormat="1" ht="27" x14ac:dyDescent="0.25">
      <c r="A48" s="577"/>
      <c r="B48" s="578"/>
      <c r="C48" s="141" t="s">
        <v>242</v>
      </c>
      <c r="D48" s="578"/>
      <c r="E48" s="596"/>
    </row>
    <row r="49" spans="1:5" s="142" customFormat="1" x14ac:dyDescent="0.25">
      <c r="A49" s="577"/>
      <c r="B49" s="578"/>
      <c r="C49" s="141" t="s">
        <v>176</v>
      </c>
      <c r="D49" s="578"/>
      <c r="E49" s="596"/>
    </row>
    <row r="50" spans="1:5" s="142" customFormat="1" ht="27" x14ac:dyDescent="0.25">
      <c r="A50" s="566"/>
      <c r="B50" s="568"/>
      <c r="C50" s="141" t="s">
        <v>243</v>
      </c>
      <c r="D50" s="568"/>
      <c r="E50" s="597"/>
    </row>
    <row r="51" spans="1:5" s="142" customFormat="1" ht="27.6" customHeight="1" x14ac:dyDescent="0.25">
      <c r="A51" s="556">
        <v>5</v>
      </c>
      <c r="B51" s="586" t="s">
        <v>10</v>
      </c>
      <c r="C51" s="140" t="s">
        <v>244</v>
      </c>
      <c r="D51" s="559" t="str">
        <f>F15</f>
        <v>Arq. JOEL PACHECO GONZALES</v>
      </c>
      <c r="E51" s="589" t="s">
        <v>289</v>
      </c>
    </row>
    <row r="52" spans="1:5" s="142" customFormat="1" ht="27.75" customHeight="1" x14ac:dyDescent="0.25">
      <c r="A52" s="557"/>
      <c r="B52" s="587"/>
      <c r="C52" s="140" t="s">
        <v>66</v>
      </c>
      <c r="D52" s="560"/>
      <c r="E52" s="590"/>
    </row>
    <row r="53" spans="1:5" s="142" customFormat="1" x14ac:dyDescent="0.25">
      <c r="A53" s="557"/>
      <c r="B53" s="587"/>
      <c r="C53" s="140" t="s">
        <v>71</v>
      </c>
      <c r="D53" s="560"/>
      <c r="E53" s="590"/>
    </row>
    <row r="54" spans="1:5" s="142" customFormat="1" ht="27.75" customHeight="1" x14ac:dyDescent="0.25">
      <c r="A54" s="557"/>
      <c r="B54" s="587"/>
      <c r="C54" s="140" t="s">
        <v>245</v>
      </c>
      <c r="D54" s="560"/>
      <c r="E54" s="590"/>
    </row>
    <row r="55" spans="1:5" s="142" customFormat="1" x14ac:dyDescent="0.25">
      <c r="A55" s="557"/>
      <c r="B55" s="587"/>
      <c r="C55" s="140" t="s">
        <v>113</v>
      </c>
      <c r="D55" s="560"/>
      <c r="E55" s="590"/>
    </row>
    <row r="56" spans="1:5" s="142" customFormat="1" x14ac:dyDescent="0.25">
      <c r="A56" s="557"/>
      <c r="B56" s="587"/>
      <c r="C56" s="140" t="s">
        <v>246</v>
      </c>
      <c r="D56" s="560"/>
      <c r="E56" s="590"/>
    </row>
    <row r="57" spans="1:5" s="142" customFormat="1" x14ac:dyDescent="0.25">
      <c r="A57" s="557"/>
      <c r="B57" s="587"/>
      <c r="C57" s="140" t="s">
        <v>247</v>
      </c>
      <c r="D57" s="560"/>
      <c r="E57" s="590"/>
    </row>
    <row r="58" spans="1:5" s="142" customFormat="1" x14ac:dyDescent="0.25">
      <c r="A58" s="557"/>
      <c r="B58" s="587"/>
      <c r="C58" s="140" t="s">
        <v>129</v>
      </c>
      <c r="D58" s="560"/>
      <c r="E58" s="590"/>
    </row>
    <row r="59" spans="1:5" s="142" customFormat="1" x14ac:dyDescent="0.25">
      <c r="A59" s="557"/>
      <c r="B59" s="587"/>
      <c r="C59" s="140" t="s">
        <v>125</v>
      </c>
      <c r="D59" s="560"/>
      <c r="E59" s="590"/>
    </row>
    <row r="60" spans="1:5" s="142" customFormat="1" x14ac:dyDescent="0.25">
      <c r="A60" s="558"/>
      <c r="B60" s="588"/>
      <c r="C60" s="140" t="s">
        <v>176</v>
      </c>
      <c r="D60" s="561"/>
      <c r="E60" s="591"/>
    </row>
    <row r="61" spans="1:5" s="142" customFormat="1" ht="14.45" customHeight="1" x14ac:dyDescent="0.25">
      <c r="A61" s="565">
        <v>5</v>
      </c>
      <c r="B61" s="592" t="s">
        <v>248</v>
      </c>
      <c r="C61" s="141" t="s">
        <v>249</v>
      </c>
      <c r="D61" s="567" t="str">
        <f>F16</f>
        <v>Ing. AMERICO MENDOZA NAVARRO</v>
      </c>
      <c r="E61" s="595" t="s">
        <v>227</v>
      </c>
    </row>
    <row r="62" spans="1:5" s="142" customFormat="1" x14ac:dyDescent="0.25">
      <c r="A62" s="577"/>
      <c r="B62" s="593"/>
      <c r="C62" s="141" t="s">
        <v>132</v>
      </c>
      <c r="D62" s="578"/>
      <c r="E62" s="596"/>
    </row>
    <row r="63" spans="1:5" s="142" customFormat="1" x14ac:dyDescent="0.25">
      <c r="A63" s="577"/>
      <c r="B63" s="593"/>
      <c r="C63" s="141" t="s">
        <v>250</v>
      </c>
      <c r="D63" s="578"/>
      <c r="E63" s="596"/>
    </row>
    <row r="64" spans="1:5" s="142" customFormat="1" x14ac:dyDescent="0.25">
      <c r="A64" s="577"/>
      <c r="B64" s="593"/>
      <c r="C64" s="141" t="s">
        <v>136</v>
      </c>
      <c r="D64" s="578"/>
      <c r="E64" s="596"/>
    </row>
    <row r="65" spans="1:5" s="142" customFormat="1" x14ac:dyDescent="0.25">
      <c r="A65" s="577"/>
      <c r="B65" s="593"/>
      <c r="C65" s="141" t="s">
        <v>251</v>
      </c>
      <c r="D65" s="578"/>
      <c r="E65" s="596"/>
    </row>
    <row r="66" spans="1:5" s="142" customFormat="1" x14ac:dyDescent="0.25">
      <c r="A66" s="577"/>
      <c r="B66" s="593"/>
      <c r="C66" s="141" t="s">
        <v>160</v>
      </c>
      <c r="D66" s="578"/>
      <c r="E66" s="596"/>
    </row>
    <row r="67" spans="1:5" s="142" customFormat="1" x14ac:dyDescent="0.25">
      <c r="A67" s="577"/>
      <c r="B67" s="593"/>
      <c r="C67" s="141" t="s">
        <v>252</v>
      </c>
      <c r="D67" s="578"/>
      <c r="E67" s="596"/>
    </row>
    <row r="68" spans="1:5" s="142" customFormat="1" x14ac:dyDescent="0.25">
      <c r="A68" s="577"/>
      <c r="B68" s="593"/>
      <c r="C68" s="141" t="s">
        <v>253</v>
      </c>
      <c r="D68" s="578"/>
      <c r="E68" s="596"/>
    </row>
    <row r="69" spans="1:5" s="142" customFormat="1" ht="27" x14ac:dyDescent="0.25">
      <c r="A69" s="577"/>
      <c r="B69" s="593"/>
      <c r="C69" s="141" t="s">
        <v>254</v>
      </c>
      <c r="D69" s="578"/>
      <c r="E69" s="596"/>
    </row>
    <row r="70" spans="1:5" s="142" customFormat="1" x14ac:dyDescent="0.25">
      <c r="A70" s="577"/>
      <c r="B70" s="593"/>
      <c r="C70" s="141" t="s">
        <v>199</v>
      </c>
      <c r="D70" s="578"/>
      <c r="E70" s="596"/>
    </row>
    <row r="71" spans="1:5" s="142" customFormat="1" x14ac:dyDescent="0.25">
      <c r="A71" s="566"/>
      <c r="B71" s="594"/>
      <c r="C71" s="141" t="s">
        <v>176</v>
      </c>
      <c r="D71" s="568"/>
      <c r="E71" s="597"/>
    </row>
    <row r="72" spans="1:5" s="142" customFormat="1" ht="14.45" customHeight="1" x14ac:dyDescent="0.25">
      <c r="A72" s="556">
        <v>6</v>
      </c>
      <c r="B72" s="559" t="s">
        <v>135</v>
      </c>
      <c r="C72" s="140" t="s">
        <v>255</v>
      </c>
      <c r="D72" s="571" t="s">
        <v>256</v>
      </c>
      <c r="E72" s="572"/>
    </row>
    <row r="73" spans="1:5" s="142" customFormat="1" ht="27.75" customHeight="1" x14ac:dyDescent="0.25">
      <c r="A73" s="557"/>
      <c r="B73" s="560"/>
      <c r="C73" s="140" t="s">
        <v>257</v>
      </c>
      <c r="D73" s="573"/>
      <c r="E73" s="574"/>
    </row>
    <row r="74" spans="1:5" s="142" customFormat="1" x14ac:dyDescent="0.25">
      <c r="A74" s="558"/>
      <c r="B74" s="561"/>
      <c r="C74" s="140" t="s">
        <v>176</v>
      </c>
      <c r="D74" s="575"/>
      <c r="E74" s="576"/>
    </row>
    <row r="75" spans="1:5" s="142" customFormat="1" ht="14.45" customHeight="1" x14ac:dyDescent="0.25">
      <c r="A75" s="565">
        <v>7</v>
      </c>
      <c r="B75" s="567" t="s">
        <v>140</v>
      </c>
      <c r="C75" s="141" t="s">
        <v>258</v>
      </c>
      <c r="D75" s="580" t="s">
        <v>256</v>
      </c>
      <c r="E75" s="581"/>
    </row>
    <row r="76" spans="1:5" s="142" customFormat="1" ht="27.75" customHeight="1" x14ac:dyDescent="0.25">
      <c r="A76" s="577"/>
      <c r="B76" s="578"/>
      <c r="C76" s="141" t="s">
        <v>259</v>
      </c>
      <c r="D76" s="582"/>
      <c r="E76" s="583"/>
    </row>
    <row r="77" spans="1:5" s="142" customFormat="1" x14ac:dyDescent="0.25">
      <c r="A77" s="566"/>
      <c r="B77" s="568"/>
      <c r="C77" s="141" t="s">
        <v>176</v>
      </c>
      <c r="D77" s="584"/>
      <c r="E77" s="585"/>
    </row>
    <row r="78" spans="1:5" s="142" customFormat="1" ht="14.45" customHeight="1" x14ac:dyDescent="0.25">
      <c r="A78" s="556">
        <v>8</v>
      </c>
      <c r="B78" s="559" t="s">
        <v>260</v>
      </c>
      <c r="C78" s="140" t="s">
        <v>261</v>
      </c>
      <c r="D78" s="571" t="s">
        <v>256</v>
      </c>
      <c r="E78" s="572"/>
    </row>
    <row r="79" spans="1:5" s="142" customFormat="1" ht="27.75" customHeight="1" x14ac:dyDescent="0.25">
      <c r="A79" s="557"/>
      <c r="B79" s="560"/>
      <c r="C79" s="140" t="s">
        <v>262</v>
      </c>
      <c r="D79" s="573"/>
      <c r="E79" s="574"/>
    </row>
    <row r="80" spans="1:5" s="142" customFormat="1" x14ac:dyDescent="0.25">
      <c r="A80" s="558"/>
      <c r="B80" s="561"/>
      <c r="C80" s="140" t="s">
        <v>176</v>
      </c>
      <c r="D80" s="575"/>
      <c r="E80" s="576"/>
    </row>
    <row r="81" spans="1:5" s="142" customFormat="1" ht="14.45" customHeight="1" x14ac:dyDescent="0.25">
      <c r="A81" s="565">
        <v>9</v>
      </c>
      <c r="B81" s="567" t="s">
        <v>95</v>
      </c>
      <c r="C81" s="141" t="s">
        <v>263</v>
      </c>
      <c r="D81" s="567" t="s">
        <v>293</v>
      </c>
      <c r="E81" s="569" t="s">
        <v>264</v>
      </c>
    </row>
    <row r="82" spans="1:5" s="142" customFormat="1" x14ac:dyDescent="0.25">
      <c r="A82" s="577"/>
      <c r="B82" s="578"/>
      <c r="C82" s="141" t="s">
        <v>169</v>
      </c>
      <c r="D82" s="578"/>
      <c r="E82" s="579"/>
    </row>
    <row r="83" spans="1:5" s="142" customFormat="1" x14ac:dyDescent="0.25">
      <c r="A83" s="577"/>
      <c r="B83" s="578"/>
      <c r="C83" s="141" t="s">
        <v>265</v>
      </c>
      <c r="D83" s="578"/>
      <c r="E83" s="579"/>
    </row>
    <row r="84" spans="1:5" s="142" customFormat="1" x14ac:dyDescent="0.25">
      <c r="A84" s="566"/>
      <c r="B84" s="568"/>
      <c r="C84" s="141" t="s">
        <v>266</v>
      </c>
      <c r="D84" s="568"/>
      <c r="E84" s="570"/>
    </row>
    <row r="85" spans="1:5" s="142" customFormat="1" ht="14.45" customHeight="1" x14ac:dyDescent="0.25">
      <c r="A85" s="556">
        <v>10</v>
      </c>
      <c r="B85" s="559" t="s">
        <v>92</v>
      </c>
      <c r="C85" s="140" t="s">
        <v>90</v>
      </c>
      <c r="D85" s="559" t="s">
        <v>294</v>
      </c>
      <c r="E85" s="562" t="s">
        <v>264</v>
      </c>
    </row>
    <row r="86" spans="1:5" s="142" customFormat="1" ht="27.75" customHeight="1" x14ac:dyDescent="0.25">
      <c r="A86" s="557"/>
      <c r="B86" s="560"/>
      <c r="C86" s="140" t="s">
        <v>123</v>
      </c>
      <c r="D86" s="560"/>
      <c r="E86" s="563"/>
    </row>
    <row r="87" spans="1:5" s="142" customFormat="1" x14ac:dyDescent="0.25">
      <c r="A87" s="558"/>
      <c r="B87" s="561"/>
      <c r="C87" s="140" t="s">
        <v>189</v>
      </c>
      <c r="D87" s="561"/>
      <c r="E87" s="564"/>
    </row>
    <row r="88" spans="1:5" s="142" customFormat="1" ht="16.5" customHeight="1" x14ac:dyDescent="0.25">
      <c r="A88" s="565">
        <v>11</v>
      </c>
      <c r="B88" s="567" t="s">
        <v>267</v>
      </c>
      <c r="C88" s="141" t="s">
        <v>268</v>
      </c>
      <c r="D88" s="567" t="s">
        <v>295</v>
      </c>
      <c r="E88" s="569" t="s">
        <v>264</v>
      </c>
    </row>
    <row r="89" spans="1:5" s="142" customFormat="1" ht="16.5" customHeight="1" x14ac:dyDescent="0.25">
      <c r="A89" s="566"/>
      <c r="B89" s="568"/>
      <c r="C89" s="141" t="s">
        <v>269</v>
      </c>
      <c r="D89" s="568"/>
      <c r="E89" s="570"/>
    </row>
    <row r="90" spans="1:5" s="144" customFormat="1" ht="16.5" customHeight="1" x14ac:dyDescent="0.25">
      <c r="A90" s="143">
        <v>12</v>
      </c>
      <c r="B90" s="161" t="s">
        <v>92</v>
      </c>
      <c r="C90" s="140" t="s">
        <v>270</v>
      </c>
      <c r="D90" s="554" t="s">
        <v>271</v>
      </c>
      <c r="E90" s="555"/>
    </row>
    <row r="91" spans="1:5" s="142" customFormat="1" x14ac:dyDescent="0.25">
      <c r="D91" s="160"/>
    </row>
    <row r="92" spans="1:5" s="142" customFormat="1" x14ac:dyDescent="0.25">
      <c r="D92" s="160"/>
    </row>
  </sheetData>
  <mergeCells count="57">
    <mergeCell ref="A20:E20"/>
    <mergeCell ref="A22:A33"/>
    <mergeCell ref="B22:B33"/>
    <mergeCell ref="D22:D33"/>
    <mergeCell ref="E22:E33"/>
    <mergeCell ref="A34:A39"/>
    <mergeCell ref="B34:B39"/>
    <mergeCell ref="D34:D39"/>
    <mergeCell ref="E34:E39"/>
    <mergeCell ref="A40:A50"/>
    <mergeCell ref="B40:B50"/>
    <mergeCell ref="D40:D50"/>
    <mergeCell ref="E40:E50"/>
    <mergeCell ref="A51:A60"/>
    <mergeCell ref="B51:B60"/>
    <mergeCell ref="D51:D60"/>
    <mergeCell ref="E51:E60"/>
    <mergeCell ref="A61:A71"/>
    <mergeCell ref="B61:B71"/>
    <mergeCell ref="D61:D71"/>
    <mergeCell ref="E61:E71"/>
    <mergeCell ref="A72:A74"/>
    <mergeCell ref="B72:B74"/>
    <mergeCell ref="D72:E74"/>
    <mergeCell ref="A75:A77"/>
    <mergeCell ref="B75:B77"/>
    <mergeCell ref="D75:E77"/>
    <mergeCell ref="A78:A80"/>
    <mergeCell ref="B78:B80"/>
    <mergeCell ref="D78:E80"/>
    <mergeCell ref="A81:A84"/>
    <mergeCell ref="B81:B84"/>
    <mergeCell ref="D81:D84"/>
    <mergeCell ref="E81:E84"/>
    <mergeCell ref="D90:E90"/>
    <mergeCell ref="A85:A87"/>
    <mergeCell ref="B85:B87"/>
    <mergeCell ref="D85:D87"/>
    <mergeCell ref="E85:E87"/>
    <mergeCell ref="A88:A89"/>
    <mergeCell ref="B88:B89"/>
    <mergeCell ref="D88:D89"/>
    <mergeCell ref="E88:E89"/>
    <mergeCell ref="C8:C11"/>
    <mergeCell ref="B8:B11"/>
    <mergeCell ref="A1:H1"/>
    <mergeCell ref="B17:F17"/>
    <mergeCell ref="A13:A16"/>
    <mergeCell ref="A8:A11"/>
    <mergeCell ref="A3:A6"/>
    <mergeCell ref="D3:D6"/>
    <mergeCell ref="C3:C6"/>
    <mergeCell ref="B3:B6"/>
    <mergeCell ref="D13:D16"/>
    <mergeCell ref="C13:C16"/>
    <mergeCell ref="B13:B16"/>
    <mergeCell ref="D8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Cronograma Resumido</vt:lpstr>
      <vt:lpstr>Cronograma General</vt:lpstr>
      <vt:lpstr>ANDARAPA</vt:lpstr>
      <vt:lpstr>HUACCANA</vt:lpstr>
      <vt:lpstr>Crono_Especialidades_HUACCANA</vt:lpstr>
      <vt:lpstr>PS GRAU_ANTABAMBA</vt:lpstr>
      <vt:lpstr>PERSONAL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ORFEI-PC</dc:creator>
  <cp:lastModifiedBy>Admintr</cp:lastModifiedBy>
  <cp:lastPrinted>2020-07-02T17:04:43Z</cp:lastPrinted>
  <dcterms:created xsi:type="dcterms:W3CDTF">2020-05-28T14:46:42Z</dcterms:created>
  <dcterms:modified xsi:type="dcterms:W3CDTF">2020-07-04T02:19:10Z</dcterms:modified>
</cp:coreProperties>
</file>