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oORFEI\IOARR0005-SANTA-ROSA\9.0 CRONOGRAMA\"/>
    </mc:Choice>
  </mc:AlternateContent>
  <bookViews>
    <workbookView xWindow="-105" yWindow="-105" windowWidth="30930" windowHeight="16890"/>
  </bookViews>
  <sheets>
    <sheet name="Hoja1" sheetId="1" r:id="rId1"/>
  </sheets>
  <definedNames>
    <definedName name="_xlnm.Print_Area" localSheetId="0">Hoja1!$A$1:$F$20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C11" i="1"/>
  <c r="C3" i="1" l="1"/>
  <c r="C5" i="1"/>
  <c r="F10" i="1" l="1"/>
  <c r="D6" i="1"/>
  <c r="D13" i="1" l="1"/>
  <c r="C13" i="1"/>
  <c r="E15" i="1"/>
  <c r="E16" i="1" s="1"/>
  <c r="F17" i="1"/>
  <c r="D8" i="1"/>
  <c r="D7" i="1"/>
  <c r="C6" i="1"/>
  <c r="C9" i="1"/>
  <c r="B14" i="1"/>
  <c r="B16" i="1" s="1"/>
  <c r="D12" i="1"/>
  <c r="C12" i="1"/>
  <c r="D10" i="1" l="1"/>
  <c r="D16" i="1" s="1"/>
  <c r="C10" i="1"/>
  <c r="C16" i="1" s="1"/>
</calcChain>
</file>

<file path=xl/sharedStrings.xml><?xml version="1.0" encoding="utf-8"?>
<sst xmlns="http://schemas.openxmlformats.org/spreadsheetml/2006/main" count="22" uniqueCount="21">
  <si>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</si>
  <si>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</si>
  <si>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</si>
  <si>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</si>
  <si>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</si>
  <si>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</si>
  <si>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</si>
  <si>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</si>
  <si>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</si>
  <si>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</si>
  <si>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</si>
  <si>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</si>
  <si>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</si>
  <si>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</si>
  <si>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</si>
  <si>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>Inslataciones Electricas</t>
  </si>
  <si>
    <t xml:space="preserve">Flete Terrestre </t>
  </si>
  <si>
    <t>Gestion de Proyecto</t>
  </si>
  <si>
    <t xml:space="preserve">COBERTURA METALICA </t>
  </si>
  <si>
    <t>Evacuacion de aguas Pluviales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</si>
  <si>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 LA LOSA DEPORTIVA MULTIUSO DE LA IEP N°54411 "ANDRES AVELINO CACERES - SANTA ROSA",DISTRITO SANTA ROSA, PROVINCIA GRAU-REGION APURIMAC</t>
    </r>
    <r>
      <rPr>
        <b/>
        <sz val="10"/>
        <color rgb="FF000000"/>
        <rFont val="Arial Narrow"/>
        <family val="2"/>
      </rPr>
      <t>”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</si>
</sst>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S/&quot;\ * #,##0.00_ ;_ &quot;S/&quot;\ * \-#,##0.00_ ;_ &quot;S/&quot;\ * &quot;-&quot;??_ ;_ @_ 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FFFFFF"/>
      </bottom>
      <diagonal/>
    </border>
    <border>
      <left/>
      <right/>
      <top style="medium">
        <color rgb="FF0070C0"/>
      </top>
      <bottom style="medium">
        <color rgb="FFFFFFFF"/>
      </bottom>
      <diagonal/>
    </border>
    <border>
      <left style="medium">
        <color rgb="FF0070C0"/>
      </left>
      <right style="medium">
        <color rgb="FFFFFFFF"/>
      </right>
      <top/>
      <bottom style="medium">
        <color rgb="FF0070C0"/>
      </bottom>
      <diagonal/>
    </border>
    <border>
      <left/>
      <right style="medium">
        <color rgb="FFFFFFFF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indexed="64"/>
      </right>
      <top/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000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horizontal="right" vertical="center" wrapText="1"/>
    </xf>
    <xf numFmtId="44" fontId="4" fillId="0" borderId="7" xfId="0" applyNumberFormat="1" applyFont="1" applyBorder="1" applyAlignment="1">
      <alignment horizontal="center" vertical="center" wrapText="1"/>
    </xf>
    <xf numFmtId="44" fontId="4" fillId="0" borderId="5" xfId="0" applyNumberFormat="1" applyFont="1" applyBorder="1" applyAlignment="1">
      <alignment horizontal="center" vertical="center" wrapText="1"/>
    </xf>
    <xf numFmtId="44" fontId="4" fillId="0" borderId="6" xfId="0" applyNumberFormat="1" applyFont="1" applyBorder="1" applyAlignment="1">
      <alignment horizontal="center" vertical="center" wrapText="1"/>
    </xf>
    <xf numFmtId="44" fontId="5" fillId="2" borderId="5" xfId="0" applyNumberFormat="1" applyFont="1" applyFill="1" applyBorder="1" applyAlignment="1">
      <alignment horizontal="right" vertical="center" wrapText="1"/>
    </xf>
    <xf numFmtId="44" fontId="1" fillId="2" borderId="9" xfId="0" applyNumberFormat="1" applyFont="1" applyFill="1" applyBorder="1" applyAlignment="1">
      <alignment vertical="center" wrapText="1"/>
    </xf>
    <xf numFmtId="44" fontId="5" fillId="3" borderId="10" xfId="0" applyNumberFormat="1" applyFont="1" applyFill="1" applyBorder="1" applyAlignment="1">
      <alignment horizontal="right" vertical="center" wrapText="1"/>
    </xf>
    <xf numFmtId="44" fontId="4" fillId="2" borderId="7" xfId="0" applyNumberFormat="1" applyFont="1" applyFill="1" applyBorder="1" applyAlignment="1">
      <alignment horizontal="center" vertical="center" wrapText="1"/>
    </xf>
    <xf numFmtId="44" fontId="1" fillId="2" borderId="7" xfId="0" applyNumberFormat="1" applyFont="1" applyFill="1" applyBorder="1" applyAlignment="1">
      <alignment horizontal="right" vertical="center" wrapText="1"/>
    </xf>
    <xf numFmtId="44" fontId="4" fillId="2" borderId="7" xfId="0" applyNumberFormat="1" applyFont="1" applyFill="1" applyBorder="1" applyAlignment="1">
      <alignment horizontal="right" vertical="center" wrapText="1"/>
    </xf>
    <xf numFmtId="44" fontId="4" fillId="2" borderId="11" xfId="0" applyNumberFormat="1" applyFont="1" applyFill="1" applyBorder="1" applyAlignment="1">
      <alignment horizontal="right" vertical="center" wrapText="1"/>
    </xf>
    <xf numFmtId="44" fontId="1" fillId="2" borderId="5" xfId="0" applyNumberFormat="1" applyFont="1" applyFill="1" applyBorder="1" applyAlignment="1">
      <alignment horizontal="right" vertical="center" wrapText="1"/>
    </xf>
    <xf numFmtId="44" fontId="1" fillId="4" borderId="13" xfId="0" applyNumberFormat="1" applyFont="1" applyFill="1" applyBorder="1" applyAlignment="1">
      <alignment horizontal="right" vertical="center" wrapText="1"/>
    </xf>
    <xf numFmtId="0" fontId="4" fillId="0" borderId="6" xfId="0" applyFont="1" applyBorder="1" applyAlignment="1">
      <alignment horizontal="left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view="pageBreakPreview" zoomScale="150" zoomScaleNormal="110" zoomScaleSheetLayoutView="150" workbookViewId="0">
      <selection sqref="A1:F1"/>
    </sheetView>
  </sheetViews>
  <sheetFormatPr baseColWidth="10" defaultColWidth="11.42578125" defaultRowHeight="12.75" x14ac:dyDescent="0.2"/>
  <cols>
    <col min="1" max="1" width="21.28515625" style="1" customWidth="1"/>
    <col min="2" max="2" width="11.42578125" style="1"/>
    <col min="3" max="3" width="13.7109375" style="1" customWidth="1"/>
    <col min="4" max="4" width="12.85546875" style="1" customWidth="1"/>
    <col min="5" max="5" width="11.5703125" style="1" bestFit="1" customWidth="1"/>
    <col min="6" max="6" width="12.85546875" style="1" bestFit="1" customWidth="1"/>
    <col min="7" max="16384" width="11.42578125" style="1"/>
  </cols>
  <sheetData>
    <row r="1" spans="1:6" ht="64.5" customHeight="1" thickBot="1" x14ac:dyDescent="0.25">
      <c r="A1" s="26" t="s">
        <v>20</v>
      </c>
      <c r="B1" s="27"/>
      <c r="C1" s="27"/>
      <c r="D1" s="27"/>
      <c r="E1" s="27"/>
      <c r="F1" s="27"/>
    </row>
    <row r="2" spans="1:6" ht="28.15" customHeight="1" thickBot="1" x14ac:dyDescent="0.25">
      <c r="A2" s="23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5" t="s">
        <v>5</v>
      </c>
    </row>
    <row r="3" spans="1:6" ht="13.5" thickBot="1" x14ac:dyDescent="0.25">
      <c r="A3" s="2" t="s">
        <v>6</v>
      </c>
      <c r="B3" s="3"/>
      <c r="C3" s="10">
        <f>F3</f>
        <v>3524.03</v>
      </c>
      <c r="D3" s="10"/>
      <c r="E3" s="10"/>
      <c r="F3" s="10">
        <v>3524.03</v>
      </c>
    </row>
    <row r="4" spans="1:6" ht="15" customHeight="1" thickBot="1" x14ac:dyDescent="0.25">
      <c r="A4" s="31" t="s">
        <v>18</v>
      </c>
      <c r="B4" s="32"/>
      <c r="C4" s="32"/>
      <c r="D4" s="32"/>
      <c r="E4" s="32"/>
      <c r="F4" s="33"/>
    </row>
    <row r="5" spans="1:6" ht="13.5" thickBot="1" x14ac:dyDescent="0.25">
      <c r="A5" s="2" t="s">
        <v>14</v>
      </c>
      <c r="B5" s="3"/>
      <c r="C5" s="10">
        <f>F5</f>
        <v>127623.44</v>
      </c>
      <c r="D5" s="10"/>
      <c r="E5" s="10"/>
      <c r="F5" s="10">
        <v>127623.44</v>
      </c>
    </row>
    <row r="6" spans="1:6" ht="13.5" thickBot="1" x14ac:dyDescent="0.25">
      <c r="A6" s="2" t="s">
        <v>13</v>
      </c>
      <c r="B6" s="3"/>
      <c r="C6" s="10">
        <f>F6/2</f>
        <v>40273.769999999997</v>
      </c>
      <c r="D6" s="10">
        <f>F6/2</f>
        <v>40273.769999999997</v>
      </c>
      <c r="E6" s="10"/>
      <c r="F6" s="10">
        <v>80547.539999999994</v>
      </c>
    </row>
    <row r="7" spans="1:6" ht="26.25" thickBot="1" x14ac:dyDescent="0.25">
      <c r="A7" s="22" t="s">
        <v>19</v>
      </c>
      <c r="B7" s="3"/>
      <c r="C7" s="10"/>
      <c r="D7" s="10">
        <f>F7</f>
        <v>16061.35</v>
      </c>
      <c r="E7" s="10"/>
      <c r="F7" s="10">
        <v>16061.35</v>
      </c>
    </row>
    <row r="8" spans="1:6" ht="13.5" thickBot="1" x14ac:dyDescent="0.25">
      <c r="A8" s="22" t="s">
        <v>15</v>
      </c>
      <c r="B8" s="3"/>
      <c r="C8" s="10"/>
      <c r="D8" s="10">
        <f>F8</f>
        <v>7363.19</v>
      </c>
      <c r="E8" s="10"/>
      <c r="F8" s="10">
        <v>7363.19</v>
      </c>
    </row>
    <row r="9" spans="1:6" ht="13.5" thickBot="1" x14ac:dyDescent="0.25">
      <c r="A9" s="2" t="s">
        <v>16</v>
      </c>
      <c r="B9" s="3"/>
      <c r="C9" s="10">
        <f>F9</f>
        <v>4000</v>
      </c>
      <c r="D9" s="10"/>
      <c r="E9" s="11"/>
      <c r="F9" s="12">
        <v>4000</v>
      </c>
    </row>
    <row r="10" spans="1:6" ht="13.5" thickBot="1" x14ac:dyDescent="0.25">
      <c r="A10" s="4" t="s">
        <v>7</v>
      </c>
      <c r="B10" s="5"/>
      <c r="C10" s="13">
        <f>SUM(C3:C9)</f>
        <v>175421.24</v>
      </c>
      <c r="D10" s="13">
        <f>SUM(D3:D9)</f>
        <v>63698.31</v>
      </c>
      <c r="E10" s="14"/>
      <c r="F10" s="15">
        <f>+F5+F6+F7+F8+F9+F3</f>
        <v>239119.55</v>
      </c>
    </row>
    <row r="11" spans="1:6" ht="13.5" thickBot="1" x14ac:dyDescent="0.25">
      <c r="A11" s="2" t="s">
        <v>8</v>
      </c>
      <c r="B11" s="6"/>
      <c r="C11" s="16">
        <f>F11/2</f>
        <v>31508.89</v>
      </c>
      <c r="D11" s="16">
        <f>F11/2</f>
        <v>31508.89</v>
      </c>
      <c r="E11" s="17"/>
      <c r="F11" s="18">
        <v>63017.78</v>
      </c>
    </row>
    <row r="12" spans="1:6" ht="13.5" thickBot="1" x14ac:dyDescent="0.25">
      <c r="A12" s="8" t="s">
        <v>9</v>
      </c>
      <c r="B12" s="7"/>
      <c r="C12" s="16">
        <f>F12/2</f>
        <v>12480.75</v>
      </c>
      <c r="D12" s="16">
        <f>F12/2</f>
        <v>12480.75</v>
      </c>
      <c r="E12" s="16"/>
      <c r="F12" s="18">
        <v>24961.5</v>
      </c>
    </row>
    <row r="13" spans="1:6" ht="13.5" thickBot="1" x14ac:dyDescent="0.25">
      <c r="A13" s="8" t="s">
        <v>17</v>
      </c>
      <c r="B13" s="7"/>
      <c r="C13" s="16">
        <f>F13/2</f>
        <v>7732.03</v>
      </c>
      <c r="D13" s="16">
        <f>F13/2</f>
        <v>7732.03</v>
      </c>
      <c r="E13" s="16"/>
      <c r="F13" s="18">
        <v>15464.06</v>
      </c>
    </row>
    <row r="14" spans="1:6" ht="13.5" thickBot="1" x14ac:dyDescent="0.25">
      <c r="A14" s="2" t="s">
        <v>10</v>
      </c>
      <c r="B14" s="10">
        <f>F14</f>
        <v>10000</v>
      </c>
      <c r="C14" s="10"/>
      <c r="D14" s="10"/>
      <c r="E14" s="10"/>
      <c r="F14" s="18">
        <v>10000</v>
      </c>
    </row>
    <row r="15" spans="1:6" ht="13.5" thickBot="1" x14ac:dyDescent="0.25">
      <c r="A15" s="2" t="s">
        <v>11</v>
      </c>
      <c r="B15" s="10"/>
      <c r="C15" s="10"/>
      <c r="D15" s="10"/>
      <c r="E15" s="10">
        <f>F15</f>
        <v>17290.75</v>
      </c>
      <c r="F15" s="19">
        <v>17290.75</v>
      </c>
    </row>
    <row r="16" spans="1:6" ht="13.5" thickBot="1" x14ac:dyDescent="0.25">
      <c r="A16" s="4" t="s">
        <v>7</v>
      </c>
      <c r="B16" s="20">
        <f>SUM(B10:B15)</f>
        <v>10000</v>
      </c>
      <c r="C16" s="20">
        <f>SUM(C10:C15)</f>
        <v>227142.91</v>
      </c>
      <c r="D16" s="20">
        <f>SUM(D10:D15)</f>
        <v>115419.98</v>
      </c>
      <c r="E16" s="20">
        <f>SUM(E10:E15)</f>
        <v>17290.75</v>
      </c>
      <c r="F16" s="9"/>
    </row>
    <row r="17" spans="1:6" ht="13.5" thickBot="1" x14ac:dyDescent="0.25">
      <c r="A17" s="28" t="s">
        <v>12</v>
      </c>
      <c r="B17" s="29"/>
      <c r="C17" s="29"/>
      <c r="D17" s="29"/>
      <c r="E17" s="30"/>
      <c r="F17" s="21">
        <f>SUM(F10:F15)+0.01</f>
        <v>369853.64999999997</v>
      </c>
    </row>
  </sheetData>
  <mergeCells count="3">
    <mergeCell ref="A1:F1"/>
    <mergeCell ref="A17:E17"/>
    <mergeCell ref="A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Premiun</cp:lastModifiedBy>
  <cp:lastPrinted>2020-05-19T17:15:33Z</cp:lastPrinted>
  <dcterms:created xsi:type="dcterms:W3CDTF">2019-11-08T16:12:53Z</dcterms:created>
  <dcterms:modified xsi:type="dcterms:W3CDTF">2020-07-22T20:38:26Z</dcterms:modified>
</cp:coreProperties>
</file>