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E:\REPOSITORIO ORFEI\IOARR0006-AYRIHUANCA\14.0 FORMATO N°07-C REGISTRO DE IOARR\"/>
    </mc:Choice>
  </mc:AlternateContent>
  <xr:revisionPtr revIDLastSave="0" documentId="8_{808B5019-BBE5-4E3D-9D46-9518860839C9}" xr6:coauthVersionLast="45" xr6:coauthVersionMax="45" xr10:uidLastSave="{00000000-0000-0000-0000-000000000000}"/>
  <bookViews>
    <workbookView xWindow="-108" yWindow="-108" windowWidth="30936" windowHeight="16896" xr2:uid="{00000000-000D-0000-FFFF-FFFF00000000}"/>
  </bookViews>
  <sheets>
    <sheet name="IEP N° 54408 Ayrihuanca" sheetId="1" r:id="rId1"/>
  </sheets>
  <definedNames>
    <definedName name="_xlnm.Print_Area" localSheetId="0">'IEP N° 54408 Ayrihuanca'!$A$2:$L$540</definedName>
  </definedNam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78" i="1" l="1"/>
  <c r="N478" i="1" l="1"/>
  <c r="H487" i="1" l="1"/>
  <c r="I484" i="1" l="1"/>
  <c r="L486" i="1" l="1"/>
  <c r="K485" i="1"/>
  <c r="J485" i="1"/>
  <c r="K478" i="1"/>
  <c r="J478" i="1" l="1"/>
  <c r="H404" i="1"/>
  <c r="H70" i="1"/>
</calcChain>
</file>

<file path=xl/sharedStrings.xml><?xml version="1.0" encoding="utf-8"?>
<sst xmlns="http://schemas.openxmlformats.org/spreadsheetml/2006/main" count="452" uniqueCount="344">
  <si>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</si>
  <si>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</si>
  <si>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</si>
  <si>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</si>
  <si>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</si>
  <si>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</si>
  <si>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</si>
  <si>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</si>
  <si>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</si>
  <si>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</si>
  <si>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</si>
  <si>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</si>
  <si>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</si>
  <si>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</si>
  <si>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</si>
  <si>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</si>
  <si>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</si>
  <si>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</si>
  <si>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</si>
  <si>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</si>
  <si>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</si>
  <si>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</si>
  <si>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</si>
  <si>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</si>
  <si>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</si>
  <si>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</si>
  <si>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</si>
  <si>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</si>
  <si>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</si>
  <si>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</si>
  <si>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</si>
  <si>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</si>
  <si>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</si>
  <si>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</si>
  <si>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</si>
  <si>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</si>
  <si>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</si>
  <si>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</si>
  <si>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</si>
  <si>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</si>
  <si>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</si>
  <si>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</si>
  <si>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</si>
  <si>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</si>
  <si>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</si>
  <si>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</si>
  <si>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</si>
  <si>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</si>
  <si>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</si>
  <si>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</si>
  <si>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</si>
  <si>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</si>
  <si>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</si>
  <si>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</si>
  <si>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</si>
  <si>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</si>
  <si>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</si>
  <si>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</si>
  <si>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</si>
  <si>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</si>
  <si>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</si>
  <si>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</si>
  <si>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</si>
  <si>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</si>
  <si>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</si>
  <si>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</si>
  <si>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</si>
  <si>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</si>
  <si>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</si>
  <si>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</si>
  <si>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</si>
  <si>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</si>
  <si>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</si>
  <si>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</si>
  <si>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</si>
  <si>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</si>
  <si>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</si>
  <si>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</si>
  <si>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</si>
  <si>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</si>
  <si>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</si>
  <si>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</si>
  <si>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</si>
  <si>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</si>
  <si>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</si>
  <si>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</si>
  <si>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</si>
  <si>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</si>
  <si>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</si>
  <si>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</si>
  <si>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</si>
  <si>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</si>
  <si>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</si>
  <si>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</si>
  <si>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</si>
  <si>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</si>
  <si>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</si>
  <si>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</si>
  <si>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</si>
  <si>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</si>
  <si>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</si>
  <si>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</si>
  <si>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</si>
  <si>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</si>
  <si>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</si>
  <si>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</si>
  <si>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</si>
  <si>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</si>
  <si>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</si>
  <si>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</si>
  <si>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</si>
  <si>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</si>
  <si>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</si>
  <si>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</si>
  <si>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</si>
  <si>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</si>
  <si>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</si>
  <si>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</si>
  <si>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</si>
  <si>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</si>
  <si>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</si>
  <si>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</si>
  <si>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</si>
  <si>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</si>
  <si>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</si>
  <si>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</si>
  <si>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</si>
  <si>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</si>
  <si>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</si>
  <si>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</si>
  <si>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</si>
  <si>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</si>
  <si>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</si>
  <si>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</si>
  <si>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</si>
  <si>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</si>
  <si>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</si>
  <si>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</si>
  <si>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</si>
  <si>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</si>
  <si>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</si>
  <si>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</si>
  <si>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</si>
  <si>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</si>
  <si>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</si>
  <si>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</si>
  <si>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</si>
  <si>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</si>
  <si>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</si>
  <si>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</si>
  <si>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</si>
  <si>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</si>
  <si>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</si>
  <si>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</si>
  <si>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</si>
  <si>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</si>
  <si>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</si>
  <si>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</si>
  <si>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</si>
  <si>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</si>
  <si>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</si>
  <si>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</si>
  <si>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</si>
  <si>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</si>
  <si>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</si>
  <si>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</si>
  <si>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</si>
  <si>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</si>
  <si>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</si>
  <si>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</si>
  <si>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</si>
  <si>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</si>
  <si>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</si>
  <si>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</si>
  <si>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</si>
  <si>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</si>
  <si>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</si>
  <si>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</si>
  <si>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</si>
  <si>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</si>
  <si>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</si>
  <si>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</si>
  <si>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</si>
  <si>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</si>
  <si>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</si>
  <si>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</si>
  <si>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</si>
  <si>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</si>
  <si>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</si>
  <si>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</si>
  <si>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</si>
  <si>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</si>
  <si>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</si>
  <si>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</si>
  <si>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</si>
  <si>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</si>
  <si>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</si>
  <si>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</si>
  <si>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</si>
  <si>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</si>
  <si>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</si>
  <si>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</si>
  <si>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</si>
  <si>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</si>
  <si>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</si>
  <si>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</si>
  <si>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</si>
  <si>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</si>
  <si>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</si>
  <si>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</si>
  <si>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</si>
  <si>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</si>
  <si>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</si>
  <si>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</si>
  <si>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</si>
  <si>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</si>
  <si>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</si>
  <si>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</si>
  <si>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</si>
  <si>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</si>
  <si>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</si>
  <si>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</si>
  <si>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</si>
  <si>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</si>
  <si>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</si>
  <si>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</si>
  <si>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</si>
  <si>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</si>
  <si>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</si>
  <si>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</si>
  <si>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</si>
  <si>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</si>
  <si>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</si>
  <si>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</si>
  <si>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</si>
  <si>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</si>
  <si>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</si>
  <si>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</si>
  <si>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</si>
  <si>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</si>
  <si>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</si>
  <si>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</si>
  <si>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</si>
  <si>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</si>
  <si>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</si>
  <si>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</si>
  <si>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</si>
  <si>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</si>
  <si>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</si>
  <si>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</si>
  <si>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</si>
  <si>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</si>
  <si>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</si>
  <si>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</si>
  <si>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</si>
  <si>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</si>
  <si>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</si>
  <si>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</si>
  <si>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</si>
  <si>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</si>
  <si>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</si>
  <si>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</si>
  <si>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</si>
  <si>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</si>
  <si>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</si>
  <si>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</si>
  <si>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</si>
  <si>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</si>
  <si>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</si>
  <si>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</si>
  <si>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</si>
  <si>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</si>
  <si>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</si>
  <si>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</si>
  <si>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</si>
  <si>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</si>
  <si>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</si>
  <si>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</si>
  <si>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</si>
  <si>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</si>
  <si>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</si>
  <si>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</si>
  <si>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</si>
  <si>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</si>
  <si>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</si>
  <si>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</si>
  <si>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</si>
  <si>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</si>
  <si>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</si>
  <si>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</si>
  <si>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</si>
  <si>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</si>
  <si>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</si>
  <si>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</si>
  <si>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</si>
  <si>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</si>
  <si>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</si>
  <si>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</si>
  <si>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</si>
  <si>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</si>
  <si>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</si>
  <si>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</si>
  <si>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</si>
  <si>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</si>
  <si>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</si>
  <si>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</si>
  <si>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</si>
  <si>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</si>
  <si>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</si>
  <si>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</si>
  <si>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</si>
  <si>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</si>
  <si>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</si>
  <si>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</si>
  <si>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</si>
  <si>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</si>
  <si>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</si>
  <si>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</si>
  <si>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</si>
  <si>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</si>
  <si>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</si>
  <si>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</si>
  <si>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</si>
  <si>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</si>
  <si>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</si>
  <si>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</si>
  <si>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GOBIERNO REGIONAL DE APURIMAC SEDE CENTRAL</t>
  </si>
  <si>
    <t>GRAU</t>
  </si>
  <si>
    <t>0104 EDUCACIÓN PRIMARIA</t>
  </si>
  <si>
    <t xml:space="preserve">Porcentaje de locales educativos con el servicio de educación primaria con capacidad instalada inadecuada </t>
  </si>
  <si>
    <t>DISTRITAL</t>
  </si>
  <si>
    <t>JUAN FRANCISCO CISNEROS SULLCAHUAMAN</t>
  </si>
  <si>
    <t>047 SEDE CENTRAL</t>
  </si>
  <si>
    <t>SERVICIO DE EDUCACIÓN PRIMARIA</t>
  </si>
  <si>
    <t>PINTADO Y REFACCIÓN DE ESTRUCTURA METALICA</t>
  </si>
  <si>
    <t>CADA 2 AÑOS</t>
  </si>
  <si>
    <t>"OPTIMIZACION MEDIANTE COBERTURA DEL PATIO DE HONOR Y FORMACION DE LA IEP N°54408 AYRIHUANCA, DISTRITO MICAELA BASTIDAS, PROVINCIA GRAU, DEPARTAMENTO APURIMAC"</t>
  </si>
  <si>
    <t>GERENCIA REGIONAL DE INFRAESTRUCTURA</t>
  </si>
  <si>
    <t>MIGUEL ANGEL AZURIN SOLIS</t>
  </si>
  <si>
    <t>INSTITUCION EDUCATIVA PRIMARIA  N°54408 AYRIHUANCA, DISTRITO MICAELA BASTIDAS</t>
  </si>
  <si>
    <t>0200220</t>
  </si>
  <si>
    <t>MICAELA BASTIDAS</t>
  </si>
  <si>
    <t>AYRIHUANCA</t>
  </si>
  <si>
    <t>N:-8438267.47mS;  E:-757197.69 mE ALTITUD 34814 msnm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</si>
</sst>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78">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16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4" fontId="4" fillId="0" borderId="0" xfId="1" applyNumberFormat="1" applyFont="1" applyFill="1" applyBorder="1" applyAlignment="1">
      <alignment vertical="center"/>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11" fillId="0" borderId="2"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1" fillId="6" borderId="12" xfId="0" applyFont="1" applyFill="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P543"/>
  <sheetViews>
    <sheetView showGridLines="0" tabSelected="1" view="pageBreakPreview" topLeftCell="C469" zoomScale="70" zoomScaleNormal="51" zoomScaleSheetLayoutView="70" workbookViewId="0">
      <selection activeCell="F486" sqref="F486:G486"/>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230" t="s">
        <v>258</v>
      </c>
      <c r="B3" s="231"/>
      <c r="C3" s="232"/>
      <c r="D3" s="232"/>
      <c r="E3" s="232"/>
      <c r="F3" s="232"/>
      <c r="G3" s="232"/>
      <c r="H3" s="232"/>
      <c r="I3" s="232"/>
      <c r="J3" s="232"/>
      <c r="K3" s="232"/>
      <c r="L3" s="233"/>
    </row>
    <row r="4" spans="1:12" ht="21" x14ac:dyDescent="0.3">
      <c r="A4" s="234" t="s">
        <v>259</v>
      </c>
      <c r="B4" s="235"/>
      <c r="C4" s="236"/>
      <c r="D4" s="236"/>
      <c r="E4" s="236"/>
      <c r="F4" s="236"/>
      <c r="G4" s="236"/>
      <c r="H4" s="236"/>
      <c r="I4" s="236"/>
      <c r="J4" s="236"/>
      <c r="K4" s="236"/>
      <c r="L4" s="237"/>
    </row>
    <row r="5" spans="1:12" x14ac:dyDescent="0.3">
      <c r="A5" s="206" t="s">
        <v>261</v>
      </c>
      <c r="B5" s="206"/>
      <c r="C5" s="238"/>
      <c r="D5" s="238"/>
      <c r="E5" s="238"/>
      <c r="F5" s="238"/>
      <c r="G5" s="238"/>
      <c r="H5" s="238"/>
      <c r="I5" s="238"/>
      <c r="J5" s="238"/>
      <c r="K5" s="238"/>
      <c r="L5" s="238"/>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163" t="s">
        <v>336</v>
      </c>
      <c r="C8" s="164"/>
      <c r="D8" s="164"/>
      <c r="E8" s="164"/>
      <c r="F8" s="164"/>
      <c r="G8" s="164"/>
      <c r="H8" s="164"/>
      <c r="I8" s="164"/>
      <c r="J8" s="165"/>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162" t="s">
        <v>308</v>
      </c>
      <c r="E21" s="162"/>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162" t="s">
        <v>328</v>
      </c>
      <c r="E23" s="162"/>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166" t="s">
        <v>333</v>
      </c>
      <c r="G27" s="166"/>
      <c r="H27" s="166"/>
      <c r="I27" s="166"/>
      <c r="J27" s="166"/>
      <c r="K27" s="155"/>
      <c r="L27" s="79"/>
    </row>
    <row r="28" spans="1:13" x14ac:dyDescent="0.3">
      <c r="A28" s="88"/>
      <c r="B28" s="10"/>
      <c r="C28" s="91"/>
      <c r="D28" s="91"/>
      <c r="F28" s="89"/>
      <c r="G28" s="89"/>
      <c r="H28" s="89"/>
      <c r="I28" s="89"/>
      <c r="J28" s="89"/>
      <c r="K28" s="89"/>
      <c r="M28" s="79"/>
    </row>
    <row r="29" spans="1:13" ht="26.4" customHeight="1" x14ac:dyDescent="0.3">
      <c r="A29" s="88"/>
      <c r="B29" s="239" t="s">
        <v>13</v>
      </c>
      <c r="C29" s="239"/>
      <c r="D29" s="239"/>
      <c r="F29" s="136" t="s">
        <v>14</v>
      </c>
      <c r="G29" s="167" t="s">
        <v>329</v>
      </c>
      <c r="H29" s="168"/>
      <c r="I29" s="168"/>
      <c r="J29" s="168"/>
      <c r="K29" s="168"/>
      <c r="L29" s="169"/>
    </row>
    <row r="30" spans="1:13" x14ac:dyDescent="0.3">
      <c r="A30" s="88"/>
      <c r="B30" s="9"/>
      <c r="C30" s="91"/>
      <c r="D30" s="91"/>
      <c r="E30" s="89"/>
      <c r="F30" s="89"/>
      <c r="G30" s="89"/>
      <c r="H30" s="89"/>
      <c r="I30" s="89"/>
      <c r="J30" s="89"/>
      <c r="K30" s="89"/>
      <c r="L30" s="89"/>
      <c r="M30" s="80"/>
    </row>
    <row r="31" spans="1:13" ht="36" x14ac:dyDescent="0.3">
      <c r="A31" s="88"/>
      <c r="B31" s="202" t="s">
        <v>15</v>
      </c>
      <c r="C31" s="202"/>
      <c r="D31" s="203"/>
      <c r="E31" s="136" t="s">
        <v>16</v>
      </c>
      <c r="F31" s="82" t="s">
        <v>322</v>
      </c>
      <c r="G31" s="11" t="s">
        <v>17</v>
      </c>
      <c r="H31" s="83" t="s">
        <v>330</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0.25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195" t="s">
        <v>310</v>
      </c>
      <c r="H40" s="196"/>
      <c r="I40" s="196"/>
      <c r="J40" s="197"/>
      <c r="K40" s="19"/>
      <c r="L40" s="78"/>
    </row>
    <row r="41" spans="1:13" x14ac:dyDescent="0.3">
      <c r="A41" s="17"/>
      <c r="B41" s="15" t="s">
        <v>23</v>
      </c>
      <c r="C41" s="16"/>
      <c r="D41" s="16"/>
      <c r="E41" s="16"/>
      <c r="F41" s="16"/>
      <c r="G41" s="195" t="s">
        <v>311</v>
      </c>
      <c r="H41" s="196"/>
      <c r="I41" s="196"/>
      <c r="J41" s="197"/>
      <c r="K41" s="19"/>
      <c r="L41" s="78"/>
    </row>
    <row r="42" spans="1:13" x14ac:dyDescent="0.3">
      <c r="A42" s="17"/>
      <c r="B42" s="15" t="s">
        <v>24</v>
      </c>
      <c r="C42" s="16"/>
      <c r="D42" s="16"/>
      <c r="E42" s="16"/>
      <c r="F42" s="16"/>
      <c r="G42" s="195" t="s">
        <v>312</v>
      </c>
      <c r="H42" s="196"/>
      <c r="I42" s="196"/>
      <c r="J42" s="197"/>
      <c r="K42" s="19"/>
      <c r="L42" s="78"/>
    </row>
    <row r="43" spans="1:13" x14ac:dyDescent="0.3">
      <c r="A43" s="17"/>
      <c r="B43" s="15" t="s">
        <v>25</v>
      </c>
      <c r="C43" s="16"/>
      <c r="D43" s="16"/>
      <c r="E43" s="16"/>
      <c r="F43" s="16"/>
      <c r="G43" s="195" t="s">
        <v>321</v>
      </c>
      <c r="H43" s="196"/>
      <c r="I43" s="196"/>
      <c r="J43" s="197"/>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195" t="s">
        <v>310</v>
      </c>
      <c r="H46" s="196"/>
      <c r="I46" s="196"/>
      <c r="J46" s="197"/>
      <c r="K46" s="19"/>
      <c r="L46" s="78"/>
    </row>
    <row r="47" spans="1:13" x14ac:dyDescent="0.3">
      <c r="A47" s="17"/>
      <c r="B47" s="15" t="s">
        <v>29</v>
      </c>
      <c r="C47" s="16"/>
      <c r="D47" s="16"/>
      <c r="E47" s="16"/>
      <c r="F47" s="16"/>
      <c r="G47" s="195" t="s">
        <v>324</v>
      </c>
      <c r="H47" s="196"/>
      <c r="I47" s="196"/>
      <c r="J47" s="197"/>
      <c r="K47" s="19"/>
      <c r="L47" s="78"/>
    </row>
    <row r="48" spans="1:13" ht="30.6" customHeight="1" x14ac:dyDescent="0.3">
      <c r="A48" s="17"/>
      <c r="B48" s="15" t="s">
        <v>30</v>
      </c>
      <c r="C48" s="16"/>
      <c r="D48" s="16"/>
      <c r="E48" s="16"/>
      <c r="F48" s="16"/>
      <c r="G48" s="217" t="s">
        <v>325</v>
      </c>
      <c r="H48" s="268"/>
      <c r="I48" s="268"/>
      <c r="J48" s="218"/>
      <c r="K48" s="145"/>
      <c r="L48" s="78"/>
    </row>
    <row r="49" spans="1:16" x14ac:dyDescent="0.3">
      <c r="A49" s="17"/>
      <c r="B49" s="15" t="s">
        <v>31</v>
      </c>
      <c r="C49" s="16"/>
      <c r="D49" s="16"/>
      <c r="E49" s="16"/>
      <c r="F49" s="16"/>
      <c r="G49" s="131" t="s">
        <v>331</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195" t="s">
        <v>310</v>
      </c>
      <c r="H52" s="196"/>
      <c r="I52" s="196"/>
      <c r="J52" s="197"/>
      <c r="K52" s="19"/>
      <c r="L52" s="78"/>
    </row>
    <row r="53" spans="1:16" x14ac:dyDescent="0.3">
      <c r="A53" s="17"/>
      <c r="B53" s="15" t="s">
        <v>23</v>
      </c>
      <c r="C53" s="16"/>
      <c r="D53" s="16"/>
      <c r="E53" s="16"/>
      <c r="F53" s="16"/>
      <c r="G53" s="195" t="s">
        <v>326</v>
      </c>
      <c r="H53" s="196"/>
      <c r="I53" s="196"/>
      <c r="J53" s="197"/>
      <c r="K53" s="19"/>
      <c r="L53" s="78"/>
    </row>
    <row r="54" spans="1:16" x14ac:dyDescent="0.3">
      <c r="A54" s="17"/>
      <c r="B54" s="15" t="s">
        <v>34</v>
      </c>
      <c r="C54" s="16"/>
      <c r="D54" s="16"/>
      <c r="E54" s="16"/>
      <c r="F54" s="16"/>
      <c r="G54" s="131" t="s">
        <v>337</v>
      </c>
      <c r="H54" s="132"/>
      <c r="I54" s="132"/>
      <c r="J54" s="133"/>
      <c r="K54" s="134"/>
      <c r="L54" s="134"/>
      <c r="M54" s="134"/>
      <c r="N54" s="134"/>
      <c r="O54" s="134"/>
      <c r="P54" s="134"/>
    </row>
    <row r="55" spans="1:16" x14ac:dyDescent="0.3">
      <c r="A55" s="17"/>
      <c r="B55" s="15" t="s">
        <v>35</v>
      </c>
      <c r="C55" s="16"/>
      <c r="D55" s="16"/>
      <c r="E55" s="16"/>
      <c r="F55" s="16"/>
      <c r="G55" s="131" t="s">
        <v>338</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332</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340</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170" t="s">
        <v>339</v>
      </c>
      <c r="F68" s="194"/>
      <c r="G68" s="194"/>
      <c r="H68" s="194"/>
      <c r="I68" s="194"/>
      <c r="J68" s="171"/>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219" t="s">
        <v>51</v>
      </c>
      <c r="G72" s="219"/>
      <c r="H72" s="219"/>
      <c r="I72" s="89"/>
      <c r="J72" s="89"/>
      <c r="K72" s="89"/>
      <c r="L72" s="89"/>
    </row>
    <row r="73" spans="1:12" s="96" customFormat="1" x14ac:dyDescent="0.3">
      <c r="A73" s="57"/>
      <c r="B73" s="29" t="s">
        <v>313</v>
      </c>
      <c r="C73" s="29" t="s">
        <v>327</v>
      </c>
      <c r="D73" s="29" t="s">
        <v>341</v>
      </c>
      <c r="E73" s="29" t="s">
        <v>342</v>
      </c>
      <c r="F73" s="269" t="s">
        <v>343</v>
      </c>
      <c r="G73" s="269"/>
      <c r="H73" s="269"/>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04" t="s">
        <v>265</v>
      </c>
      <c r="E82" s="204"/>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271" t="s">
        <v>268</v>
      </c>
      <c r="C87" s="271"/>
      <c r="D87" s="271"/>
      <c r="E87" s="271"/>
      <c r="F87" s="271"/>
      <c r="G87" s="271"/>
      <c r="H87" s="271"/>
      <c r="I87" s="271"/>
      <c r="J87" s="271"/>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273" t="s">
        <v>280</v>
      </c>
      <c r="F98" s="274"/>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56" t="s">
        <v>74</v>
      </c>
      <c r="C110" s="256"/>
      <c r="D110" s="256"/>
      <c r="E110" s="256"/>
      <c r="F110" s="257"/>
      <c r="G110" s="25"/>
      <c r="H110" s="26"/>
      <c r="I110" s="79"/>
      <c r="J110" s="79"/>
      <c r="K110" s="151"/>
      <c r="L110" s="79"/>
    </row>
    <row r="111" spans="1:12" hidden="1" x14ac:dyDescent="0.3">
      <c r="A111" s="57"/>
      <c r="B111" s="78"/>
      <c r="C111" s="78"/>
      <c r="D111" s="78"/>
      <c r="E111" s="78"/>
      <c r="F111" s="78"/>
      <c r="G111" s="258"/>
      <c r="H111" s="258"/>
      <c r="I111" s="79"/>
      <c r="J111" s="79"/>
      <c r="K111" s="151"/>
      <c r="L111" s="79"/>
    </row>
    <row r="112" spans="1:12" hidden="1" x14ac:dyDescent="0.3">
      <c r="A112" s="57"/>
      <c r="B112" s="256" t="s">
        <v>75</v>
      </c>
      <c r="C112" s="256"/>
      <c r="D112" s="256"/>
      <c r="E112" s="256"/>
      <c r="F112" s="257"/>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59" t="s">
        <v>281</v>
      </c>
      <c r="C121" s="260"/>
      <c r="D121" s="260"/>
      <c r="E121" s="260"/>
      <c r="F121" s="260"/>
      <c r="G121" s="260"/>
      <c r="H121" s="260"/>
      <c r="I121" s="260"/>
      <c r="J121" s="260"/>
      <c r="K121" s="260"/>
      <c r="L121" s="261"/>
    </row>
    <row r="122" spans="1:12" hidden="1" x14ac:dyDescent="0.3">
      <c r="A122" s="57"/>
      <c r="B122" s="262"/>
      <c r="C122" s="263"/>
      <c r="D122" s="263"/>
      <c r="E122" s="263"/>
      <c r="F122" s="263"/>
      <c r="G122" s="263"/>
      <c r="H122" s="263"/>
      <c r="I122" s="263"/>
      <c r="J122" s="263"/>
      <c r="K122" s="263"/>
      <c r="L122" s="264"/>
    </row>
    <row r="123" spans="1:12" hidden="1" x14ac:dyDescent="0.3">
      <c r="A123" s="57"/>
      <c r="B123" s="265"/>
      <c r="C123" s="266"/>
      <c r="D123" s="266"/>
      <c r="E123" s="266"/>
      <c r="F123" s="266"/>
      <c r="G123" s="266"/>
      <c r="H123" s="266"/>
      <c r="I123" s="266"/>
      <c r="J123" s="266"/>
      <c r="K123" s="266"/>
      <c r="L123" s="267"/>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49" t="s">
        <v>282</v>
      </c>
      <c r="C126" s="250"/>
      <c r="D126" s="250"/>
      <c r="E126" s="250"/>
      <c r="F126" s="250"/>
      <c r="G126" s="250"/>
      <c r="H126" s="250"/>
      <c r="I126" s="250"/>
      <c r="J126" s="250"/>
      <c r="K126" s="250"/>
      <c r="L126" s="251"/>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52" t="s">
        <v>283</v>
      </c>
      <c r="C129" s="253"/>
      <c r="D129" s="253"/>
      <c r="E129" s="253"/>
      <c r="F129" s="253"/>
      <c r="G129" s="253"/>
      <c r="H129" s="253"/>
      <c r="I129" s="253"/>
      <c r="J129" s="253"/>
      <c r="K129" s="253"/>
      <c r="L129" s="254"/>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55" t="s">
        <v>284</v>
      </c>
      <c r="C143" s="255"/>
      <c r="D143" s="255"/>
      <c r="E143" s="255"/>
      <c r="F143" s="255"/>
      <c r="G143" s="255"/>
      <c r="H143" s="255"/>
      <c r="I143" s="255"/>
      <c r="J143" s="255"/>
      <c r="K143" s="255"/>
      <c r="L143" s="255"/>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73" t="s">
        <v>91</v>
      </c>
      <c r="C145" s="173"/>
      <c r="D145" s="173"/>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73" t="s">
        <v>93</v>
      </c>
      <c r="C147" s="173"/>
      <c r="D147" s="173"/>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73" t="s">
        <v>95</v>
      </c>
      <c r="C149" s="173"/>
      <c r="D149" s="173"/>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73" t="s">
        <v>96</v>
      </c>
      <c r="C151" s="173"/>
      <c r="D151" s="173"/>
      <c r="E151" s="173"/>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73" t="s">
        <v>97</v>
      </c>
      <c r="C153" s="173"/>
      <c r="D153" s="173"/>
      <c r="E153" s="173"/>
      <c r="F153" s="174"/>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275" t="s">
        <v>285</v>
      </c>
      <c r="C162" s="276"/>
      <c r="D162" s="276"/>
      <c r="E162" s="276"/>
      <c r="F162" s="276"/>
      <c r="G162" s="276"/>
      <c r="H162" s="276"/>
      <c r="I162" s="276"/>
      <c r="J162" s="276"/>
      <c r="K162" s="276"/>
      <c r="L162" s="277"/>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73" t="s">
        <v>93</v>
      </c>
      <c r="C179" s="173"/>
      <c r="D179" s="173"/>
      <c r="E179" s="173"/>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73" t="s">
        <v>112</v>
      </c>
      <c r="C181" s="173"/>
      <c r="D181" s="173"/>
      <c r="E181" s="173"/>
      <c r="F181" s="174"/>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73" t="s">
        <v>114</v>
      </c>
      <c r="C185" s="173"/>
      <c r="D185" s="173"/>
      <c r="E185" s="173"/>
      <c r="F185" s="174"/>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6" t="s">
        <v>286</v>
      </c>
      <c r="C193" s="177"/>
      <c r="D193" s="177"/>
      <c r="E193" s="177"/>
      <c r="F193" s="177"/>
      <c r="G193" s="177"/>
      <c r="H193" s="177"/>
      <c r="I193" s="177"/>
      <c r="J193" s="177"/>
      <c r="K193" s="177"/>
      <c r="L193" s="178"/>
      <c r="M193" s="20"/>
    </row>
    <row r="194" spans="1:13" ht="13.5" hidden="1" customHeight="1" x14ac:dyDescent="0.3">
      <c r="A194" s="20"/>
      <c r="B194" s="179"/>
      <c r="C194" s="180"/>
      <c r="D194" s="180"/>
      <c r="E194" s="180"/>
      <c r="F194" s="180"/>
      <c r="G194" s="180"/>
      <c r="H194" s="180"/>
      <c r="I194" s="180"/>
      <c r="J194" s="180"/>
      <c r="K194" s="180"/>
      <c r="L194" s="181"/>
      <c r="M194" s="2"/>
    </row>
    <row r="195" spans="1:13" ht="13.5" hidden="1" customHeight="1" x14ac:dyDescent="0.3">
      <c r="A195" s="20"/>
      <c r="B195" s="179"/>
      <c r="C195" s="180"/>
      <c r="D195" s="180"/>
      <c r="E195" s="180"/>
      <c r="F195" s="180"/>
      <c r="G195" s="180"/>
      <c r="H195" s="180"/>
      <c r="I195" s="180"/>
      <c r="J195" s="180"/>
      <c r="K195" s="180"/>
      <c r="L195" s="181"/>
      <c r="M195" s="2"/>
    </row>
    <row r="196" spans="1:13" ht="13.5" hidden="1" customHeight="1" x14ac:dyDescent="0.3">
      <c r="A196" s="20"/>
      <c r="B196" s="179"/>
      <c r="C196" s="180"/>
      <c r="D196" s="180"/>
      <c r="E196" s="180"/>
      <c r="F196" s="180"/>
      <c r="G196" s="180"/>
      <c r="H196" s="180"/>
      <c r="I196" s="180"/>
      <c r="J196" s="180"/>
      <c r="K196" s="180"/>
      <c r="L196" s="181"/>
      <c r="M196" s="2"/>
    </row>
    <row r="197" spans="1:13" ht="99.75" hidden="1" customHeight="1" x14ac:dyDescent="0.3">
      <c r="A197" s="20"/>
      <c r="B197" s="182"/>
      <c r="C197" s="183"/>
      <c r="D197" s="183"/>
      <c r="E197" s="183"/>
      <c r="F197" s="183"/>
      <c r="G197" s="183"/>
      <c r="H197" s="183"/>
      <c r="I197" s="183"/>
      <c r="J197" s="183"/>
      <c r="K197" s="183"/>
      <c r="L197" s="184"/>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6" t="s">
        <v>287</v>
      </c>
      <c r="C200" s="177"/>
      <c r="D200" s="177"/>
      <c r="E200" s="177"/>
      <c r="F200" s="177"/>
      <c r="G200" s="177"/>
      <c r="H200" s="177"/>
      <c r="I200" s="177"/>
      <c r="J200" s="177"/>
      <c r="K200" s="177"/>
      <c r="L200" s="178"/>
      <c r="M200" s="33"/>
    </row>
    <row r="201" spans="1:13" ht="32.25" hidden="1" customHeight="1" x14ac:dyDescent="0.3">
      <c r="A201" s="20"/>
      <c r="B201" s="179"/>
      <c r="C201" s="180"/>
      <c r="D201" s="180"/>
      <c r="E201" s="180"/>
      <c r="F201" s="180"/>
      <c r="G201" s="180"/>
      <c r="H201" s="180"/>
      <c r="I201" s="180"/>
      <c r="J201" s="180"/>
      <c r="K201" s="180"/>
      <c r="L201" s="181"/>
      <c r="M201" s="2"/>
    </row>
    <row r="202" spans="1:13" ht="29.25" hidden="1" customHeight="1" x14ac:dyDescent="0.3">
      <c r="A202" s="20"/>
      <c r="B202" s="179"/>
      <c r="C202" s="180"/>
      <c r="D202" s="180"/>
      <c r="E202" s="180"/>
      <c r="F202" s="180"/>
      <c r="G202" s="180"/>
      <c r="H202" s="180"/>
      <c r="I202" s="180"/>
      <c r="J202" s="180"/>
      <c r="K202" s="180"/>
      <c r="L202" s="181"/>
      <c r="M202" s="2"/>
    </row>
    <row r="203" spans="1:13" ht="35.25" hidden="1" customHeight="1" x14ac:dyDescent="0.3">
      <c r="A203" s="20"/>
      <c r="B203" s="179"/>
      <c r="C203" s="180"/>
      <c r="D203" s="180"/>
      <c r="E203" s="180"/>
      <c r="F203" s="180"/>
      <c r="G203" s="180"/>
      <c r="H203" s="180"/>
      <c r="I203" s="180"/>
      <c r="J203" s="180"/>
      <c r="K203" s="180"/>
      <c r="L203" s="181"/>
      <c r="M203" s="2"/>
    </row>
    <row r="204" spans="1:13" ht="39" hidden="1" customHeight="1" x14ac:dyDescent="0.3">
      <c r="A204" s="20"/>
      <c r="B204" s="182"/>
      <c r="C204" s="183"/>
      <c r="D204" s="183"/>
      <c r="E204" s="183"/>
      <c r="F204" s="183"/>
      <c r="G204" s="183"/>
      <c r="H204" s="183"/>
      <c r="I204" s="183"/>
      <c r="J204" s="183"/>
      <c r="K204" s="183"/>
      <c r="L204" s="184"/>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40" t="s">
        <v>292</v>
      </c>
      <c r="C214" s="241"/>
      <c r="D214" s="241"/>
      <c r="E214" s="241"/>
      <c r="F214" s="241"/>
      <c r="G214" s="241"/>
      <c r="H214" s="241"/>
      <c r="I214" s="241"/>
      <c r="J214" s="241"/>
      <c r="K214" s="241"/>
      <c r="L214" s="242"/>
      <c r="M214" s="33"/>
    </row>
    <row r="215" spans="1:13" hidden="1" x14ac:dyDescent="0.3">
      <c r="A215" s="17"/>
      <c r="B215" s="243"/>
      <c r="C215" s="244"/>
      <c r="D215" s="244"/>
      <c r="E215" s="244"/>
      <c r="F215" s="244"/>
      <c r="G215" s="244"/>
      <c r="H215" s="244"/>
      <c r="I215" s="244"/>
      <c r="J215" s="244"/>
      <c r="K215" s="244"/>
      <c r="L215" s="245"/>
      <c r="M215" s="59"/>
    </row>
    <row r="216" spans="1:13" hidden="1" x14ac:dyDescent="0.3">
      <c r="A216" s="17"/>
      <c r="B216" s="246"/>
      <c r="C216" s="247"/>
      <c r="D216" s="247"/>
      <c r="E216" s="247"/>
      <c r="F216" s="247"/>
      <c r="G216" s="247"/>
      <c r="H216" s="247"/>
      <c r="I216" s="247"/>
      <c r="J216" s="247"/>
      <c r="K216" s="247"/>
      <c r="L216" s="248"/>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73" t="s">
        <v>122</v>
      </c>
      <c r="C219" s="173"/>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262" t="s">
        <v>291</v>
      </c>
      <c r="C227" s="263"/>
      <c r="D227" s="263"/>
      <c r="E227" s="263"/>
      <c r="F227" s="263"/>
      <c r="G227" s="263"/>
      <c r="H227" s="263"/>
      <c r="I227" s="263"/>
      <c r="J227" s="263"/>
      <c r="K227" s="263"/>
      <c r="L227" s="264"/>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185" t="s">
        <v>129</v>
      </c>
      <c r="C235" s="186"/>
      <c r="D235" s="186"/>
      <c r="E235" s="186"/>
      <c r="F235" s="186"/>
      <c r="G235" s="186"/>
      <c r="H235" s="186"/>
      <c r="I235" s="186"/>
      <c r="J235" s="186"/>
      <c r="K235" s="186"/>
      <c r="L235" s="187"/>
      <c r="M235" s="33"/>
      <c r="N235" s="2"/>
    </row>
    <row r="236" spans="1:14" hidden="1" x14ac:dyDescent="0.3">
      <c r="A236" s="17"/>
      <c r="B236" s="188"/>
      <c r="C236" s="189"/>
      <c r="D236" s="189"/>
      <c r="E236" s="189"/>
      <c r="F236" s="189"/>
      <c r="G236" s="189"/>
      <c r="H236" s="189"/>
      <c r="I236" s="189"/>
      <c r="J236" s="189"/>
      <c r="K236" s="189"/>
      <c r="L236" s="190"/>
      <c r="M236" s="59"/>
      <c r="N236" s="2"/>
    </row>
    <row r="237" spans="1:14" hidden="1" x14ac:dyDescent="0.3">
      <c r="A237" s="17"/>
      <c r="B237" s="191"/>
      <c r="C237" s="192"/>
      <c r="D237" s="192"/>
      <c r="E237" s="192"/>
      <c r="F237" s="192"/>
      <c r="G237" s="192"/>
      <c r="H237" s="192"/>
      <c r="I237" s="192"/>
      <c r="J237" s="192"/>
      <c r="K237" s="192"/>
      <c r="L237" s="193"/>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271" t="s">
        <v>269</v>
      </c>
      <c r="C245" s="271"/>
      <c r="D245" s="271"/>
      <c r="E245" s="271"/>
      <c r="F245" s="271"/>
      <c r="G245" s="271"/>
      <c r="H245" s="271"/>
      <c r="I245" s="271"/>
      <c r="J245" s="271"/>
      <c r="K245" s="271"/>
      <c r="L245" s="271"/>
    </row>
    <row r="246" spans="1:12" hidden="1" x14ac:dyDescent="0.3">
      <c r="A246" s="17"/>
      <c r="B246" s="271" t="s">
        <v>133</v>
      </c>
      <c r="C246" s="271"/>
      <c r="D246" s="271"/>
      <c r="E246" s="271"/>
      <c r="F246" s="271"/>
      <c r="G246" s="271"/>
      <c r="H246" s="271"/>
      <c r="I246" s="271"/>
      <c r="J246" s="271"/>
      <c r="K246" s="271"/>
      <c r="L246" s="271"/>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6" t="s">
        <v>304</v>
      </c>
      <c r="C260" s="177"/>
      <c r="D260" s="177"/>
      <c r="E260" s="177"/>
      <c r="F260" s="177"/>
      <c r="G260" s="177"/>
      <c r="H260" s="177"/>
      <c r="I260" s="177"/>
      <c r="J260" s="177"/>
      <c r="K260" s="177"/>
      <c r="L260" s="178"/>
      <c r="M260" s="33"/>
      <c r="N260" s="2"/>
    </row>
    <row r="261" spans="1:14" ht="13.5" hidden="1" customHeight="1" x14ac:dyDescent="0.3">
      <c r="A261" s="17"/>
      <c r="B261" s="179"/>
      <c r="C261" s="180"/>
      <c r="D261" s="180"/>
      <c r="E261" s="180"/>
      <c r="F261" s="180"/>
      <c r="G261" s="180"/>
      <c r="H261" s="180"/>
      <c r="I261" s="180"/>
      <c r="J261" s="180"/>
      <c r="K261" s="180"/>
      <c r="L261" s="181"/>
      <c r="M261" s="59"/>
      <c r="N261" s="2"/>
    </row>
    <row r="262" spans="1:14" ht="13.5" hidden="1" customHeight="1" x14ac:dyDescent="0.3">
      <c r="A262" s="17"/>
      <c r="B262" s="179"/>
      <c r="C262" s="180"/>
      <c r="D262" s="180"/>
      <c r="E262" s="180"/>
      <c r="F262" s="180"/>
      <c r="G262" s="180"/>
      <c r="H262" s="180"/>
      <c r="I262" s="180"/>
      <c r="J262" s="180"/>
      <c r="K262" s="180"/>
      <c r="L262" s="181"/>
      <c r="M262" s="59"/>
      <c r="N262" s="2"/>
    </row>
    <row r="263" spans="1:14" ht="13.5" hidden="1" customHeight="1" x14ac:dyDescent="0.3">
      <c r="A263" s="17"/>
      <c r="B263" s="179"/>
      <c r="C263" s="180"/>
      <c r="D263" s="180"/>
      <c r="E263" s="180"/>
      <c r="F263" s="180"/>
      <c r="G263" s="180"/>
      <c r="H263" s="180"/>
      <c r="I263" s="180"/>
      <c r="J263" s="180"/>
      <c r="K263" s="180"/>
      <c r="L263" s="181"/>
      <c r="M263" s="59"/>
      <c r="N263" s="2"/>
    </row>
    <row r="264" spans="1:14" ht="76.5" hidden="1" customHeight="1" x14ac:dyDescent="0.3">
      <c r="A264" s="17"/>
      <c r="B264" s="182"/>
      <c r="C264" s="183"/>
      <c r="D264" s="183"/>
      <c r="E264" s="183"/>
      <c r="F264" s="183"/>
      <c r="G264" s="183"/>
      <c r="H264" s="183"/>
      <c r="I264" s="183"/>
      <c r="J264" s="183"/>
      <c r="K264" s="183"/>
      <c r="L264" s="184"/>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219" t="s">
        <v>253</v>
      </c>
      <c r="C268" s="219"/>
      <c r="D268" s="213" t="s">
        <v>141</v>
      </c>
      <c r="E268" s="214"/>
      <c r="F268" s="214"/>
      <c r="G268" s="214"/>
      <c r="H268" s="214"/>
      <c r="I268" s="214"/>
      <c r="J268" s="214"/>
      <c r="K268" s="214"/>
      <c r="L268" s="215"/>
      <c r="M268" s="33"/>
      <c r="N268" s="2"/>
    </row>
    <row r="269" spans="1:14" hidden="1" x14ac:dyDescent="0.3">
      <c r="A269" s="17"/>
      <c r="B269" s="270"/>
      <c r="C269" s="270"/>
      <c r="D269" s="70"/>
      <c r="E269" s="72"/>
      <c r="F269" s="72"/>
      <c r="G269" s="72"/>
      <c r="H269" s="72"/>
      <c r="I269" s="72"/>
      <c r="J269" s="72"/>
      <c r="K269" s="146"/>
      <c r="L269" s="71"/>
      <c r="M269" s="21"/>
      <c r="N269" s="2"/>
    </row>
    <row r="270" spans="1:14" hidden="1" x14ac:dyDescent="0.3">
      <c r="A270" s="17"/>
      <c r="B270" s="270"/>
      <c r="C270" s="270"/>
      <c r="D270" s="70"/>
      <c r="E270" s="72"/>
      <c r="F270" s="72"/>
      <c r="G270" s="72"/>
      <c r="H270" s="72"/>
      <c r="I270" s="72"/>
      <c r="J270" s="72"/>
      <c r="K270" s="146"/>
      <c r="L270" s="71"/>
      <c r="M270" s="12"/>
      <c r="N270" s="2"/>
    </row>
    <row r="271" spans="1:14" hidden="1" x14ac:dyDescent="0.3">
      <c r="A271" s="17"/>
      <c r="B271" s="270"/>
      <c r="C271" s="270"/>
      <c r="D271" s="70"/>
      <c r="E271" s="72"/>
      <c r="F271" s="72"/>
      <c r="G271" s="72"/>
      <c r="H271" s="72"/>
      <c r="I271" s="72"/>
      <c r="J271" s="72"/>
      <c r="K271" s="146"/>
      <c r="L271" s="71"/>
      <c r="M271" s="12"/>
      <c r="N271" s="2"/>
    </row>
    <row r="272" spans="1:14" hidden="1" x14ac:dyDescent="0.3">
      <c r="A272" s="17"/>
      <c r="B272" s="270"/>
      <c r="C272" s="270"/>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272" t="s">
        <v>302</v>
      </c>
      <c r="C276" s="272"/>
      <c r="D276" s="272"/>
      <c r="E276" s="272"/>
      <c r="F276" s="272"/>
      <c r="G276" s="272"/>
      <c r="H276" s="272"/>
      <c r="I276" s="272"/>
      <c r="J276" s="272"/>
      <c r="K276" s="272"/>
      <c r="L276" s="272"/>
      <c r="M276" s="33"/>
      <c r="N276" s="2"/>
    </row>
    <row r="277" spans="1:14" ht="13.5" hidden="1" customHeight="1" x14ac:dyDescent="0.3">
      <c r="A277" s="17"/>
      <c r="B277" s="272"/>
      <c r="C277" s="272"/>
      <c r="D277" s="272"/>
      <c r="E277" s="272"/>
      <c r="F277" s="272"/>
      <c r="G277" s="272"/>
      <c r="H277" s="272"/>
      <c r="I277" s="272"/>
      <c r="J277" s="272"/>
      <c r="K277" s="272"/>
      <c r="L277" s="272"/>
      <c r="M277" s="59"/>
      <c r="N277" s="2"/>
    </row>
    <row r="278" spans="1:14" ht="13.5" hidden="1" customHeight="1" x14ac:dyDescent="0.3">
      <c r="A278" s="17"/>
      <c r="B278" s="272"/>
      <c r="C278" s="272"/>
      <c r="D278" s="272"/>
      <c r="E278" s="272"/>
      <c r="F278" s="272"/>
      <c r="G278" s="272"/>
      <c r="H278" s="272"/>
      <c r="I278" s="272"/>
      <c r="J278" s="272"/>
      <c r="K278" s="272"/>
      <c r="L278" s="272"/>
      <c r="M278" s="59"/>
      <c r="N278" s="2"/>
    </row>
    <row r="279" spans="1:14" ht="13.5" hidden="1" customHeight="1" x14ac:dyDescent="0.3">
      <c r="A279" s="17"/>
      <c r="B279" s="272"/>
      <c r="C279" s="272"/>
      <c r="D279" s="272"/>
      <c r="E279" s="272"/>
      <c r="F279" s="272"/>
      <c r="G279" s="272"/>
      <c r="H279" s="272"/>
      <c r="I279" s="272"/>
      <c r="J279" s="272"/>
      <c r="K279" s="272"/>
      <c r="L279" s="272"/>
      <c r="M279" s="59"/>
      <c r="N279" s="2"/>
    </row>
    <row r="280" spans="1:14" ht="13.5" hidden="1" customHeight="1" x14ac:dyDescent="0.3">
      <c r="A280" s="17"/>
      <c r="B280" s="272"/>
      <c r="C280" s="272"/>
      <c r="D280" s="272"/>
      <c r="E280" s="272"/>
      <c r="F280" s="272"/>
      <c r="G280" s="272"/>
      <c r="H280" s="272"/>
      <c r="I280" s="272"/>
      <c r="J280" s="272"/>
      <c r="K280" s="272"/>
      <c r="L280" s="272"/>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73" t="s">
        <v>144</v>
      </c>
      <c r="C284" s="173"/>
      <c r="D284" s="173"/>
      <c r="E284" s="174"/>
      <c r="F284" s="105"/>
      <c r="G284" s="24"/>
      <c r="H284" s="24"/>
      <c r="I284" s="24"/>
      <c r="J284" s="24"/>
      <c r="K284" s="24"/>
      <c r="L284" s="24"/>
    </row>
    <row r="285" spans="1:14" ht="15.75" hidden="1" customHeight="1" x14ac:dyDescent="0.3">
      <c r="A285" s="17"/>
      <c r="B285" s="173"/>
      <c r="C285" s="173"/>
      <c r="D285" s="173"/>
      <c r="E285" s="173"/>
      <c r="F285" s="12"/>
      <c r="G285" s="24"/>
      <c r="H285" s="24"/>
      <c r="I285" s="24"/>
      <c r="J285" s="24"/>
      <c r="K285" s="24"/>
      <c r="L285" s="24"/>
    </row>
    <row r="286" spans="1:14" ht="15.75" hidden="1" customHeight="1" x14ac:dyDescent="0.3">
      <c r="A286" s="17"/>
      <c r="B286" s="173" t="s">
        <v>145</v>
      </c>
      <c r="C286" s="173"/>
      <c r="D286" s="173"/>
      <c r="E286" s="174"/>
      <c r="F286" s="105"/>
      <c r="G286" s="17" t="s">
        <v>146</v>
      </c>
      <c r="H286" s="24"/>
      <c r="I286" s="24"/>
      <c r="J286" s="24"/>
      <c r="K286" s="24"/>
      <c r="L286" s="24"/>
    </row>
    <row r="287" spans="1:14" ht="15.75" hidden="1" customHeight="1" x14ac:dyDescent="0.3">
      <c r="A287" s="17"/>
      <c r="B287" s="173"/>
      <c r="C287" s="173"/>
      <c r="D287" s="173"/>
      <c r="E287" s="173"/>
      <c r="F287" s="12"/>
      <c r="G287" s="24"/>
      <c r="H287" s="24"/>
      <c r="I287" s="24"/>
      <c r="J287" s="24"/>
      <c r="K287" s="24"/>
      <c r="L287" s="24"/>
    </row>
    <row r="288" spans="1:14" ht="15.75" hidden="1" customHeight="1" x14ac:dyDescent="0.3">
      <c r="A288" s="17"/>
      <c r="B288" s="173" t="s">
        <v>147</v>
      </c>
      <c r="C288" s="173"/>
      <c r="D288" s="173"/>
      <c r="E288" s="174"/>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73" t="s">
        <v>148</v>
      </c>
      <c r="C290" s="173"/>
      <c r="D290" s="173"/>
      <c r="E290" s="174"/>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73" t="s">
        <v>149</v>
      </c>
      <c r="C292" s="173"/>
      <c r="D292" s="173"/>
      <c r="E292" s="174"/>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6" t="s">
        <v>305</v>
      </c>
      <c r="C299" s="177"/>
      <c r="D299" s="177"/>
      <c r="E299" s="177"/>
      <c r="F299" s="177"/>
      <c r="G299" s="177"/>
      <c r="H299" s="177"/>
      <c r="I299" s="177"/>
      <c r="J299" s="177"/>
      <c r="K299" s="177"/>
      <c r="L299" s="178"/>
      <c r="M299" s="20"/>
    </row>
    <row r="300" spans="1:14" ht="12" hidden="1" customHeight="1" x14ac:dyDescent="0.3">
      <c r="A300" s="17"/>
      <c r="B300" s="179"/>
      <c r="C300" s="180"/>
      <c r="D300" s="180"/>
      <c r="E300" s="180"/>
      <c r="F300" s="180"/>
      <c r="G300" s="180"/>
      <c r="H300" s="180"/>
      <c r="I300" s="180"/>
      <c r="J300" s="180"/>
      <c r="K300" s="180"/>
      <c r="L300" s="181"/>
      <c r="M300" s="59"/>
      <c r="N300" s="2"/>
    </row>
    <row r="301" spans="1:14" ht="13.5" hidden="1" customHeight="1" x14ac:dyDescent="0.3">
      <c r="A301" s="17"/>
      <c r="B301" s="179"/>
      <c r="C301" s="180"/>
      <c r="D301" s="180"/>
      <c r="E301" s="180"/>
      <c r="F301" s="180"/>
      <c r="G301" s="180"/>
      <c r="H301" s="180"/>
      <c r="I301" s="180"/>
      <c r="J301" s="180"/>
      <c r="K301" s="180"/>
      <c r="L301" s="181"/>
      <c r="M301" s="59"/>
      <c r="N301" s="2"/>
    </row>
    <row r="302" spans="1:14" ht="30.75" hidden="1" customHeight="1" x14ac:dyDescent="0.3">
      <c r="A302" s="17"/>
      <c r="B302" s="179"/>
      <c r="C302" s="180"/>
      <c r="D302" s="180"/>
      <c r="E302" s="180"/>
      <c r="F302" s="180"/>
      <c r="G302" s="180"/>
      <c r="H302" s="180"/>
      <c r="I302" s="180"/>
      <c r="J302" s="180"/>
      <c r="K302" s="180"/>
      <c r="L302" s="181"/>
      <c r="M302" s="59"/>
      <c r="N302" s="2"/>
    </row>
    <row r="303" spans="1:14" ht="119.25" hidden="1" customHeight="1" x14ac:dyDescent="0.3">
      <c r="A303" s="17"/>
      <c r="B303" s="182"/>
      <c r="C303" s="183"/>
      <c r="D303" s="183"/>
      <c r="E303" s="183"/>
      <c r="F303" s="183"/>
      <c r="G303" s="183"/>
      <c r="H303" s="183"/>
      <c r="I303" s="183"/>
      <c r="J303" s="183"/>
      <c r="K303" s="183"/>
      <c r="L303" s="184"/>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6" t="s">
        <v>293</v>
      </c>
      <c r="C306" s="177"/>
      <c r="D306" s="177"/>
      <c r="E306" s="177"/>
      <c r="F306" s="177"/>
      <c r="G306" s="177"/>
      <c r="H306" s="177"/>
      <c r="I306" s="177"/>
      <c r="J306" s="177"/>
      <c r="K306" s="177"/>
      <c r="L306" s="178"/>
      <c r="M306" s="33"/>
      <c r="N306" s="2"/>
    </row>
    <row r="307" spans="1:14" ht="12.75" hidden="1" customHeight="1" x14ac:dyDescent="0.3">
      <c r="A307" s="17"/>
      <c r="B307" s="179"/>
      <c r="C307" s="180"/>
      <c r="D307" s="180"/>
      <c r="E307" s="180"/>
      <c r="F307" s="180"/>
      <c r="G307" s="180"/>
      <c r="H307" s="180"/>
      <c r="I307" s="180"/>
      <c r="J307" s="180"/>
      <c r="K307" s="180"/>
      <c r="L307" s="181"/>
      <c r="M307" s="59"/>
      <c r="N307" s="2"/>
    </row>
    <row r="308" spans="1:14" hidden="1" x14ac:dyDescent="0.3">
      <c r="A308" s="17"/>
      <c r="B308" s="179"/>
      <c r="C308" s="180"/>
      <c r="D308" s="180"/>
      <c r="E308" s="180"/>
      <c r="F308" s="180"/>
      <c r="G308" s="180"/>
      <c r="H308" s="180"/>
      <c r="I308" s="180"/>
      <c r="J308" s="180"/>
      <c r="K308" s="180"/>
      <c r="L308" s="181"/>
      <c r="M308" s="59"/>
      <c r="N308" s="2"/>
    </row>
    <row r="309" spans="1:14" hidden="1" x14ac:dyDescent="0.3">
      <c r="A309" s="17"/>
      <c r="B309" s="179"/>
      <c r="C309" s="180"/>
      <c r="D309" s="180"/>
      <c r="E309" s="180"/>
      <c r="F309" s="180"/>
      <c r="G309" s="180"/>
      <c r="H309" s="180"/>
      <c r="I309" s="180"/>
      <c r="J309" s="180"/>
      <c r="K309" s="180"/>
      <c r="L309" s="181"/>
      <c r="M309" s="59"/>
      <c r="N309" s="2"/>
    </row>
    <row r="310" spans="1:14" ht="42" hidden="1" customHeight="1" x14ac:dyDescent="0.3">
      <c r="A310" s="17"/>
      <c r="B310" s="182"/>
      <c r="C310" s="183"/>
      <c r="D310" s="183"/>
      <c r="E310" s="183"/>
      <c r="F310" s="183"/>
      <c r="G310" s="183"/>
      <c r="H310" s="183"/>
      <c r="I310" s="183"/>
      <c r="J310" s="183"/>
      <c r="K310" s="183"/>
      <c r="L310" s="184"/>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6" t="s">
        <v>294</v>
      </c>
      <c r="C321" s="177"/>
      <c r="D321" s="177"/>
      <c r="E321" s="177"/>
      <c r="F321" s="177"/>
      <c r="G321" s="177"/>
      <c r="H321" s="177"/>
      <c r="I321" s="177"/>
      <c r="J321" s="177"/>
      <c r="K321" s="177"/>
      <c r="L321" s="178"/>
      <c r="M321" s="33"/>
      <c r="N321" s="2"/>
    </row>
    <row r="322" spans="1:14" hidden="1" x14ac:dyDescent="0.3">
      <c r="A322" s="17"/>
      <c r="B322" s="179"/>
      <c r="C322" s="180"/>
      <c r="D322" s="180"/>
      <c r="E322" s="180"/>
      <c r="F322" s="180"/>
      <c r="G322" s="180"/>
      <c r="H322" s="180"/>
      <c r="I322" s="180"/>
      <c r="J322" s="180"/>
      <c r="K322" s="180"/>
      <c r="L322" s="181"/>
      <c r="M322" s="59"/>
      <c r="N322" s="2"/>
    </row>
    <row r="323" spans="1:14" hidden="1" x14ac:dyDescent="0.3">
      <c r="A323" s="17"/>
      <c r="B323" s="179"/>
      <c r="C323" s="180"/>
      <c r="D323" s="180"/>
      <c r="E323" s="180"/>
      <c r="F323" s="180"/>
      <c r="G323" s="180"/>
      <c r="H323" s="180"/>
      <c r="I323" s="180"/>
      <c r="J323" s="180"/>
      <c r="K323" s="180"/>
      <c r="L323" s="181"/>
      <c r="M323" s="59"/>
      <c r="N323" s="2"/>
    </row>
    <row r="324" spans="1:14" hidden="1" x14ac:dyDescent="0.3">
      <c r="A324" s="17"/>
      <c r="B324" s="179"/>
      <c r="C324" s="180"/>
      <c r="D324" s="180"/>
      <c r="E324" s="180"/>
      <c r="F324" s="180"/>
      <c r="G324" s="180"/>
      <c r="H324" s="180"/>
      <c r="I324" s="180"/>
      <c r="J324" s="180"/>
      <c r="K324" s="180"/>
      <c r="L324" s="181"/>
      <c r="M324" s="59"/>
      <c r="N324" s="2"/>
    </row>
    <row r="325" spans="1:14" hidden="1" x14ac:dyDescent="0.3">
      <c r="A325" s="17"/>
      <c r="B325" s="182"/>
      <c r="C325" s="183"/>
      <c r="D325" s="183"/>
      <c r="E325" s="183"/>
      <c r="F325" s="183"/>
      <c r="G325" s="183"/>
      <c r="H325" s="183"/>
      <c r="I325" s="183"/>
      <c r="J325" s="183"/>
      <c r="K325" s="183"/>
      <c r="L325" s="184"/>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175" t="s">
        <v>156</v>
      </c>
      <c r="C327" s="175"/>
      <c r="D327" s="175"/>
      <c r="E327" s="175"/>
      <c r="F327" s="175"/>
      <c r="G327" s="175"/>
      <c r="H327" s="175"/>
      <c r="I327" s="175"/>
      <c r="J327" s="175"/>
      <c r="K327" s="175"/>
      <c r="L327" s="175"/>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185" t="s">
        <v>252</v>
      </c>
      <c r="C335" s="186"/>
      <c r="D335" s="186"/>
      <c r="E335" s="186"/>
      <c r="F335" s="186"/>
      <c r="G335" s="186"/>
      <c r="H335" s="186"/>
      <c r="I335" s="186"/>
      <c r="J335" s="186"/>
      <c r="K335" s="186"/>
      <c r="L335" s="187"/>
      <c r="M335" s="33"/>
    </row>
    <row r="336" spans="1:14" ht="13.5" hidden="1" customHeight="1" x14ac:dyDescent="0.3">
      <c r="A336" s="17"/>
      <c r="B336" s="188"/>
      <c r="C336" s="189"/>
      <c r="D336" s="189"/>
      <c r="E336" s="189"/>
      <c r="F336" s="189"/>
      <c r="G336" s="189"/>
      <c r="H336" s="189"/>
      <c r="I336" s="189"/>
      <c r="J336" s="189"/>
      <c r="K336" s="189"/>
      <c r="L336" s="190"/>
      <c r="M336" s="59"/>
    </row>
    <row r="337" spans="1:13" ht="13.5" hidden="1" customHeight="1" x14ac:dyDescent="0.3">
      <c r="A337" s="17"/>
      <c r="B337" s="188"/>
      <c r="C337" s="189"/>
      <c r="D337" s="189"/>
      <c r="E337" s="189"/>
      <c r="F337" s="189"/>
      <c r="G337" s="189"/>
      <c r="H337" s="189"/>
      <c r="I337" s="189"/>
      <c r="J337" s="189"/>
      <c r="K337" s="189"/>
      <c r="L337" s="190"/>
      <c r="M337" s="59"/>
    </row>
    <row r="338" spans="1:13" ht="13.5" hidden="1" customHeight="1" x14ac:dyDescent="0.3">
      <c r="A338" s="17"/>
      <c r="B338" s="188"/>
      <c r="C338" s="189"/>
      <c r="D338" s="189"/>
      <c r="E338" s="189"/>
      <c r="F338" s="189"/>
      <c r="G338" s="189"/>
      <c r="H338" s="189"/>
      <c r="I338" s="189"/>
      <c r="J338" s="189"/>
      <c r="K338" s="189"/>
      <c r="L338" s="190"/>
      <c r="M338" s="59"/>
    </row>
    <row r="339" spans="1:13" ht="13.5" hidden="1" customHeight="1" x14ac:dyDescent="0.3">
      <c r="A339" s="17"/>
      <c r="B339" s="191"/>
      <c r="C339" s="192"/>
      <c r="D339" s="192"/>
      <c r="E339" s="192"/>
      <c r="F339" s="192"/>
      <c r="G339" s="192"/>
      <c r="H339" s="192"/>
      <c r="I339" s="192"/>
      <c r="J339" s="192"/>
      <c r="K339" s="192"/>
      <c r="L339" s="193"/>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175" t="s">
        <v>251</v>
      </c>
      <c r="C341" s="175"/>
      <c r="D341" s="175"/>
      <c r="E341" s="175"/>
      <c r="F341" s="175"/>
      <c r="G341" s="175"/>
      <c r="H341" s="175"/>
      <c r="I341" s="175"/>
      <c r="J341" s="175"/>
      <c r="K341" s="175"/>
      <c r="L341" s="175"/>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72" t="s">
        <v>162</v>
      </c>
      <c r="C345" s="172"/>
      <c r="D345" s="172"/>
      <c r="E345" s="172"/>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72" t="s">
        <v>163</v>
      </c>
      <c r="C347" s="172"/>
      <c r="D347" s="172"/>
      <c r="E347" s="172"/>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72" t="s">
        <v>165</v>
      </c>
      <c r="C349" s="172"/>
      <c r="D349" s="172"/>
      <c r="E349" s="172"/>
      <c r="F349" s="174"/>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72" t="s">
        <v>166</v>
      </c>
      <c r="C351" s="172"/>
      <c r="D351" s="172"/>
      <c r="E351" s="172"/>
      <c r="F351" s="174"/>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72" t="s">
        <v>167</v>
      </c>
      <c r="C353" s="172"/>
      <c r="D353" s="172"/>
      <c r="E353" s="172"/>
      <c r="F353" s="174"/>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6" t="s">
        <v>295</v>
      </c>
      <c r="C358" s="177"/>
      <c r="D358" s="177"/>
      <c r="E358" s="177"/>
      <c r="F358" s="177"/>
      <c r="G358" s="177"/>
      <c r="H358" s="177"/>
      <c r="I358" s="177"/>
      <c r="J358" s="177"/>
      <c r="K358" s="177"/>
      <c r="L358" s="178"/>
      <c r="M358" s="33"/>
      <c r="N358" s="2"/>
    </row>
    <row r="359" spans="1:14" ht="13.5" hidden="1" customHeight="1" x14ac:dyDescent="0.3">
      <c r="A359" s="17"/>
      <c r="B359" s="179"/>
      <c r="C359" s="180"/>
      <c r="D359" s="180"/>
      <c r="E359" s="180"/>
      <c r="F359" s="180"/>
      <c r="G359" s="180"/>
      <c r="H359" s="180"/>
      <c r="I359" s="180"/>
      <c r="J359" s="180"/>
      <c r="K359" s="180"/>
      <c r="L359" s="181"/>
      <c r="M359" s="59"/>
      <c r="N359" s="2"/>
    </row>
    <row r="360" spans="1:14" ht="13.5" hidden="1" customHeight="1" x14ac:dyDescent="0.3">
      <c r="A360" s="17"/>
      <c r="B360" s="179"/>
      <c r="C360" s="180"/>
      <c r="D360" s="180"/>
      <c r="E360" s="180"/>
      <c r="F360" s="180"/>
      <c r="G360" s="180"/>
      <c r="H360" s="180"/>
      <c r="I360" s="180"/>
      <c r="J360" s="180"/>
      <c r="K360" s="180"/>
      <c r="L360" s="181"/>
      <c r="M360" s="59"/>
      <c r="N360" s="2"/>
    </row>
    <row r="361" spans="1:14" ht="13.5" hidden="1" customHeight="1" x14ac:dyDescent="0.3">
      <c r="A361" s="17"/>
      <c r="B361" s="179"/>
      <c r="C361" s="180"/>
      <c r="D361" s="180"/>
      <c r="E361" s="180"/>
      <c r="F361" s="180"/>
      <c r="G361" s="180"/>
      <c r="H361" s="180"/>
      <c r="I361" s="180"/>
      <c r="J361" s="180"/>
      <c r="K361" s="180"/>
      <c r="L361" s="181"/>
      <c r="M361" s="59"/>
      <c r="N361" s="2"/>
    </row>
    <row r="362" spans="1:14" ht="13.5" hidden="1" customHeight="1" x14ac:dyDescent="0.3">
      <c r="A362" s="17"/>
      <c r="B362" s="182"/>
      <c r="C362" s="183"/>
      <c r="D362" s="183"/>
      <c r="E362" s="183"/>
      <c r="F362" s="183"/>
      <c r="G362" s="183"/>
      <c r="H362" s="183"/>
      <c r="I362" s="183"/>
      <c r="J362" s="183"/>
      <c r="K362" s="183"/>
      <c r="L362" s="184"/>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198" t="s">
        <v>253</v>
      </c>
      <c r="C367" s="199"/>
      <c r="D367" s="170" t="s">
        <v>141</v>
      </c>
      <c r="E367" s="194"/>
      <c r="F367" s="194"/>
      <c r="G367" s="194"/>
      <c r="H367" s="194"/>
      <c r="I367" s="194"/>
      <c r="J367" s="194"/>
      <c r="K367" s="194"/>
      <c r="L367" s="171"/>
      <c r="M367" s="19"/>
      <c r="N367" s="2"/>
    </row>
    <row r="368" spans="1:14" hidden="1" x14ac:dyDescent="0.3">
      <c r="A368" s="17"/>
      <c r="B368" s="170"/>
      <c r="C368" s="171"/>
      <c r="D368" s="70"/>
      <c r="E368" s="72"/>
      <c r="F368" s="72"/>
      <c r="G368" s="72"/>
      <c r="H368" s="72"/>
      <c r="I368" s="72"/>
      <c r="J368" s="72"/>
      <c r="K368" s="146"/>
      <c r="L368" s="71"/>
      <c r="M368" s="12"/>
      <c r="N368" s="2"/>
    </row>
    <row r="369" spans="1:14" ht="42" hidden="1" customHeight="1" x14ac:dyDescent="0.3">
      <c r="A369" s="17"/>
      <c r="B369" s="229" t="s">
        <v>270</v>
      </c>
      <c r="C369" s="229"/>
      <c r="D369" s="229"/>
      <c r="E369" s="229"/>
      <c r="F369" s="229"/>
      <c r="G369" s="229"/>
      <c r="H369" s="229"/>
      <c r="I369" s="229"/>
      <c r="J369" s="229"/>
      <c r="K369" s="229"/>
      <c r="L369" s="229"/>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05" t="s">
        <v>51</v>
      </c>
      <c r="D375" s="205"/>
      <c r="E375" s="204" t="s">
        <v>174</v>
      </c>
      <c r="F375" s="204"/>
      <c r="G375" s="204"/>
      <c r="H375" s="204" t="s">
        <v>175</v>
      </c>
      <c r="I375" s="204"/>
      <c r="J375" s="204"/>
      <c r="K375" s="21"/>
      <c r="L375" s="21"/>
      <c r="M375" s="17"/>
    </row>
    <row r="376" spans="1:14" hidden="1" x14ac:dyDescent="0.3">
      <c r="A376" s="17"/>
      <c r="B376" s="74">
        <v>1</v>
      </c>
      <c r="C376" s="205"/>
      <c r="D376" s="205"/>
      <c r="E376" s="204"/>
      <c r="F376" s="204"/>
      <c r="G376" s="204"/>
      <c r="H376" s="204"/>
      <c r="I376" s="204"/>
      <c r="J376" s="204"/>
      <c r="K376" s="21"/>
      <c r="L376" s="33"/>
      <c r="M376" s="75"/>
    </row>
    <row r="377" spans="1:14" hidden="1" x14ac:dyDescent="0.3">
      <c r="A377" s="17"/>
      <c r="B377" s="74">
        <v>2</v>
      </c>
      <c r="C377" s="205"/>
      <c r="D377" s="205"/>
      <c r="E377" s="204"/>
      <c r="F377" s="204"/>
      <c r="G377" s="204"/>
      <c r="H377" s="204"/>
      <c r="I377" s="204"/>
      <c r="J377" s="204"/>
      <c r="K377" s="21"/>
      <c r="L377" s="33"/>
      <c r="M377" s="33"/>
    </row>
    <row r="378" spans="1:14" hidden="1" x14ac:dyDescent="0.3">
      <c r="A378" s="17"/>
      <c r="B378" s="74">
        <v>3</v>
      </c>
      <c r="C378" s="205"/>
      <c r="D378" s="205"/>
      <c r="E378" s="204"/>
      <c r="F378" s="204"/>
      <c r="G378" s="204"/>
      <c r="H378" s="204"/>
      <c r="I378" s="204"/>
      <c r="J378" s="204"/>
      <c r="K378" s="21"/>
      <c r="L378" s="33"/>
      <c r="M378" s="33"/>
    </row>
    <row r="379" spans="1:14" hidden="1" x14ac:dyDescent="0.3">
      <c r="A379" s="17"/>
      <c r="B379" s="74" t="s">
        <v>177</v>
      </c>
      <c r="C379" s="205"/>
      <c r="D379" s="205"/>
      <c r="E379" s="204"/>
      <c r="F379" s="204"/>
      <c r="G379" s="204"/>
      <c r="H379" s="204"/>
      <c r="I379" s="204"/>
      <c r="J379" s="204"/>
      <c r="K379" s="21"/>
      <c r="L379" s="33"/>
      <c r="M379" s="33"/>
    </row>
    <row r="380" spans="1:14" hidden="1" x14ac:dyDescent="0.3">
      <c r="A380" s="17"/>
      <c r="B380" s="74" t="s">
        <v>178</v>
      </c>
      <c r="C380" s="205"/>
      <c r="D380" s="205"/>
      <c r="E380" s="204"/>
      <c r="F380" s="204"/>
      <c r="G380" s="204"/>
      <c r="H380" s="204"/>
      <c r="I380" s="204"/>
      <c r="J380" s="204"/>
      <c r="K380" s="21"/>
      <c r="L380" s="33"/>
      <c r="M380" s="33"/>
    </row>
    <row r="381" spans="1:14" hidden="1" x14ac:dyDescent="0.3">
      <c r="A381" s="17"/>
      <c r="B381" s="74" t="s">
        <v>179</v>
      </c>
      <c r="C381" s="205"/>
      <c r="D381" s="205"/>
      <c r="E381" s="204"/>
      <c r="F381" s="204"/>
      <c r="G381" s="204"/>
      <c r="H381" s="204"/>
      <c r="I381" s="204"/>
      <c r="J381" s="204"/>
      <c r="K381" s="21"/>
      <c r="L381" s="33"/>
      <c r="M381" s="33"/>
    </row>
    <row r="382" spans="1:14" hidden="1" x14ac:dyDescent="0.3">
      <c r="A382" s="17"/>
      <c r="B382" s="74" t="s">
        <v>180</v>
      </c>
      <c r="C382" s="205"/>
      <c r="D382" s="205"/>
      <c r="E382" s="204"/>
      <c r="F382" s="204"/>
      <c r="G382" s="204"/>
      <c r="H382" s="204"/>
      <c r="I382" s="204"/>
      <c r="J382" s="204"/>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05" t="s">
        <v>265</v>
      </c>
      <c r="D392" s="205"/>
      <c r="I392" s="24"/>
      <c r="J392" s="24"/>
      <c r="K392" s="24"/>
      <c r="L392" s="24"/>
    </row>
    <row r="393" spans="1:13" hidden="1" x14ac:dyDescent="0.3">
      <c r="A393" s="17"/>
      <c r="B393" s="219" t="s">
        <v>182</v>
      </c>
      <c r="C393" s="219" t="s">
        <v>264</v>
      </c>
      <c r="D393" s="219" t="s">
        <v>59</v>
      </c>
      <c r="E393" s="219" t="s">
        <v>60</v>
      </c>
      <c r="F393" s="220" t="s">
        <v>183</v>
      </c>
      <c r="G393" s="220" t="s">
        <v>176</v>
      </c>
      <c r="H393" s="220" t="s">
        <v>184</v>
      </c>
      <c r="I393" s="204" t="s">
        <v>185</v>
      </c>
      <c r="J393" s="204"/>
      <c r="K393" s="21"/>
      <c r="L393" s="24"/>
    </row>
    <row r="394" spans="1:13" hidden="1" x14ac:dyDescent="0.3">
      <c r="A394" s="17"/>
      <c r="B394" s="219"/>
      <c r="C394" s="219"/>
      <c r="D394" s="219"/>
      <c r="E394" s="219"/>
      <c r="F394" s="221"/>
      <c r="G394" s="221"/>
      <c r="H394" s="221"/>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213" t="s">
        <v>265</v>
      </c>
      <c r="C414" s="215"/>
      <c r="D414" s="213" t="s">
        <v>204</v>
      </c>
      <c r="E414" s="214"/>
      <c r="F414" s="214"/>
      <c r="G414" s="214"/>
      <c r="H414" s="214"/>
      <c r="I414" s="214"/>
      <c r="J414" s="215"/>
      <c r="K414" s="148"/>
      <c r="L414" s="220" t="s">
        <v>205</v>
      </c>
    </row>
    <row r="415" spans="1:12" hidden="1" x14ac:dyDescent="0.3">
      <c r="A415" s="19"/>
      <c r="B415" s="74" t="s">
        <v>264</v>
      </c>
      <c r="C415" s="74" t="s">
        <v>59</v>
      </c>
      <c r="D415" s="74">
        <v>1</v>
      </c>
      <c r="E415" s="74">
        <v>2</v>
      </c>
      <c r="F415" s="74">
        <v>3</v>
      </c>
      <c r="G415" s="74">
        <v>4</v>
      </c>
      <c r="H415" s="74">
        <v>5</v>
      </c>
      <c r="I415" s="74" t="s">
        <v>178</v>
      </c>
      <c r="J415" s="74" t="s">
        <v>180</v>
      </c>
      <c r="K415" s="158"/>
      <c r="L415" s="221"/>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213" t="s">
        <v>265</v>
      </c>
      <c r="C431" s="215"/>
      <c r="D431" s="228" t="s">
        <v>214</v>
      </c>
      <c r="E431" s="213" t="s">
        <v>204</v>
      </c>
      <c r="F431" s="214"/>
      <c r="G431" s="214"/>
      <c r="H431" s="214"/>
      <c r="I431" s="214"/>
      <c r="J431" s="215"/>
      <c r="K431" s="148"/>
      <c r="L431" s="220" t="s">
        <v>210</v>
      </c>
    </row>
    <row r="432" spans="1:12" s="2" customFormat="1" hidden="1" x14ac:dyDescent="0.3">
      <c r="A432" s="19"/>
      <c r="B432" s="74" t="s">
        <v>264</v>
      </c>
      <c r="C432" s="74" t="s">
        <v>59</v>
      </c>
      <c r="D432" s="205"/>
      <c r="E432" s="74">
        <v>1</v>
      </c>
      <c r="F432" s="74">
        <v>2</v>
      </c>
      <c r="G432" s="74">
        <v>3</v>
      </c>
      <c r="H432" s="74">
        <v>4</v>
      </c>
      <c r="I432" s="74" t="s">
        <v>178</v>
      </c>
      <c r="J432" s="74" t="s">
        <v>180</v>
      </c>
      <c r="K432" s="158"/>
      <c r="L432" s="221"/>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09" t="s">
        <v>59</v>
      </c>
      <c r="C445" s="210"/>
      <c r="D445" s="213" t="s">
        <v>204</v>
      </c>
      <c r="E445" s="214"/>
      <c r="F445" s="214"/>
      <c r="G445" s="214"/>
      <c r="H445" s="214"/>
      <c r="I445" s="214"/>
      <c r="J445" s="215"/>
      <c r="K445" s="21"/>
      <c r="L445" s="216"/>
    </row>
    <row r="446" spans="1:12" s="2" customFormat="1" hidden="1" x14ac:dyDescent="0.3">
      <c r="A446" s="19"/>
      <c r="B446" s="211"/>
      <c r="C446" s="212"/>
      <c r="D446" s="74">
        <v>1</v>
      </c>
      <c r="E446" s="74">
        <v>2</v>
      </c>
      <c r="F446" s="74">
        <v>3</v>
      </c>
      <c r="G446" s="74">
        <v>4</v>
      </c>
      <c r="H446" s="74">
        <v>5</v>
      </c>
      <c r="I446" s="74" t="s">
        <v>178</v>
      </c>
      <c r="J446" s="74" t="s">
        <v>180</v>
      </c>
      <c r="K446" s="21"/>
      <c r="L446" s="216"/>
    </row>
    <row r="447" spans="1:12" s="2" customFormat="1" hidden="1" x14ac:dyDescent="0.3">
      <c r="A447" s="19"/>
      <c r="B447" s="170" t="s">
        <v>219</v>
      </c>
      <c r="C447" s="171"/>
      <c r="D447" s="81"/>
      <c r="E447" s="81"/>
      <c r="F447" s="81"/>
      <c r="G447" s="81"/>
      <c r="H447" s="81"/>
      <c r="I447" s="4"/>
      <c r="J447" s="4"/>
      <c r="L447" s="39"/>
    </row>
    <row r="448" spans="1:12" s="2" customFormat="1" hidden="1" x14ac:dyDescent="0.3">
      <c r="A448" s="19"/>
      <c r="B448" s="170" t="s">
        <v>178</v>
      </c>
      <c r="C448" s="171"/>
      <c r="D448" s="81"/>
      <c r="E448" s="81"/>
      <c r="F448" s="81"/>
      <c r="G448" s="81"/>
      <c r="H448" s="81"/>
      <c r="I448" s="4"/>
      <c r="J448" s="4"/>
      <c r="L448" s="39"/>
    </row>
    <row r="449" spans="1:12" s="2" customFormat="1" hidden="1" x14ac:dyDescent="0.3">
      <c r="A449" s="19"/>
      <c r="B449" s="170" t="s">
        <v>220</v>
      </c>
      <c r="C449" s="171"/>
      <c r="D449" s="81"/>
      <c r="E449" s="81"/>
      <c r="F449" s="81"/>
      <c r="G449" s="81"/>
      <c r="H449" s="81"/>
      <c r="I449" s="4"/>
      <c r="J449" s="4"/>
      <c r="L449" s="39"/>
    </row>
    <row r="450" spans="1:12" s="2" customFormat="1" hidden="1" x14ac:dyDescent="0.3">
      <c r="A450" s="19"/>
      <c r="B450" s="213" t="s">
        <v>210</v>
      </c>
      <c r="C450" s="215"/>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25" t="s">
        <v>336</v>
      </c>
      <c r="D472" s="226"/>
      <c r="E472" s="226"/>
      <c r="F472" s="226"/>
      <c r="G472" s="226"/>
      <c r="H472" s="226"/>
      <c r="I472" s="226"/>
      <c r="J472" s="226"/>
      <c r="K472" s="226"/>
      <c r="L472" s="227"/>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05" t="s">
        <v>265</v>
      </c>
      <c r="D475" s="205"/>
      <c r="E475" s="18"/>
      <c r="F475" s="18"/>
      <c r="G475" s="18"/>
      <c r="H475" s="18"/>
      <c r="I475" s="79"/>
      <c r="J475" s="79"/>
      <c r="K475" s="151"/>
      <c r="L475" s="79"/>
    </row>
    <row r="476" spans="1:14" s="2" customFormat="1" x14ac:dyDescent="0.3">
      <c r="A476" s="78"/>
      <c r="B476" s="219" t="s">
        <v>182</v>
      </c>
      <c r="C476" s="219" t="s">
        <v>58</v>
      </c>
      <c r="D476" s="219" t="s">
        <v>59</v>
      </c>
      <c r="E476" s="219" t="s">
        <v>60</v>
      </c>
      <c r="F476" s="220" t="s">
        <v>183</v>
      </c>
      <c r="G476" s="220" t="s">
        <v>176</v>
      </c>
      <c r="H476" s="220" t="s">
        <v>184</v>
      </c>
      <c r="I476" s="222" t="s">
        <v>240</v>
      </c>
      <c r="J476" s="223"/>
      <c r="K476" s="223"/>
      <c r="L476" s="224"/>
    </row>
    <row r="477" spans="1:14" s="2" customFormat="1" x14ac:dyDescent="0.3">
      <c r="A477" s="78"/>
      <c r="B477" s="219"/>
      <c r="C477" s="219"/>
      <c r="D477" s="219"/>
      <c r="E477" s="219"/>
      <c r="F477" s="221"/>
      <c r="G477" s="221"/>
      <c r="H477" s="221"/>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268.70999999999998</v>
      </c>
      <c r="H478" s="127">
        <f>161933.6+63017.78+15464.06</f>
        <v>240415.44</v>
      </c>
      <c r="J478" s="140">
        <f>N478/2</f>
        <v>120207.72</v>
      </c>
      <c r="K478" s="140">
        <f>+H478/2</f>
        <v>120207.72</v>
      </c>
      <c r="L478" s="140"/>
      <c r="M478" s="79"/>
      <c r="N478" s="139">
        <f>H478</f>
        <v>240415.44</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200" t="s">
        <v>277</v>
      </c>
      <c r="G484" s="200"/>
      <c r="H484" s="127">
        <v>10000</v>
      </c>
      <c r="I484" s="127">
        <f>+H484</f>
        <v>10000</v>
      </c>
      <c r="J484" s="102"/>
      <c r="K484" s="102"/>
      <c r="L484" s="102"/>
      <c r="M484" s="79"/>
    </row>
    <row r="485" spans="1:13" s="2" customFormat="1" x14ac:dyDescent="0.3">
      <c r="A485" s="78"/>
      <c r="B485" s="39"/>
      <c r="C485" s="79"/>
      <c r="D485" s="79"/>
      <c r="E485" s="39"/>
      <c r="F485" s="201" t="s">
        <v>278</v>
      </c>
      <c r="G485" s="201"/>
      <c r="H485" s="127">
        <v>24961.5</v>
      </c>
      <c r="I485" s="102"/>
      <c r="J485" s="102">
        <f>+H485/2</f>
        <v>12480.75</v>
      </c>
      <c r="K485" s="102">
        <f>+H485/2</f>
        <v>12480.75</v>
      </c>
      <c r="L485" s="102"/>
      <c r="M485" s="79"/>
    </row>
    <row r="486" spans="1:13" s="2" customFormat="1" x14ac:dyDescent="0.3">
      <c r="A486" s="78"/>
      <c r="B486" s="39"/>
      <c r="C486" s="79"/>
      <c r="D486" s="79"/>
      <c r="E486" s="39"/>
      <c r="F486" s="201" t="s">
        <v>195</v>
      </c>
      <c r="G486" s="201"/>
      <c r="H486" s="127">
        <v>17290.75</v>
      </c>
      <c r="I486" s="102"/>
      <c r="J486" s="102"/>
      <c r="K486" s="102"/>
      <c r="L486" s="127">
        <f>+H486</f>
        <v>17290.75</v>
      </c>
      <c r="M486" s="79"/>
    </row>
    <row r="487" spans="1:13" s="2" customFormat="1" x14ac:dyDescent="0.3">
      <c r="A487" s="78"/>
      <c r="B487" s="39"/>
      <c r="C487" s="79"/>
      <c r="D487" s="79"/>
      <c r="E487" s="39"/>
      <c r="F487" s="208" t="s">
        <v>196</v>
      </c>
      <c r="G487" s="208"/>
      <c r="H487" s="138">
        <f>SUM(H478:H486)+0.01</f>
        <v>292667.7</v>
      </c>
      <c r="I487" s="102"/>
      <c r="J487" s="102"/>
      <c r="K487" s="102"/>
      <c r="L487" s="102"/>
      <c r="M487" s="79"/>
    </row>
    <row r="488" spans="1:13" s="2" customFormat="1" x14ac:dyDescent="0.3">
      <c r="A488" s="78"/>
      <c r="B488" s="39"/>
      <c r="C488" s="79"/>
      <c r="D488" s="79"/>
      <c r="E488" s="39"/>
      <c r="F488" s="12"/>
      <c r="G488" s="12"/>
      <c r="H488" s="79"/>
      <c r="I488" s="79"/>
      <c r="J488" s="79"/>
      <c r="K488" s="151"/>
      <c r="L488" s="79"/>
      <c r="M488" s="79"/>
    </row>
    <row r="489" spans="1:13" s="2" customFormat="1" x14ac:dyDescent="0.3">
      <c r="A489" s="78"/>
      <c r="B489" s="39"/>
      <c r="C489" s="79"/>
      <c r="D489" s="79"/>
      <c r="E489" s="39"/>
      <c r="F489" s="12"/>
      <c r="G489" s="12"/>
      <c r="H489" s="160"/>
      <c r="I489" s="79"/>
      <c r="J489" s="79"/>
      <c r="K489" s="151"/>
      <c r="L489" s="79"/>
      <c r="M489" s="79"/>
    </row>
    <row r="490" spans="1:13" s="2" customFormat="1" x14ac:dyDescent="0.3">
      <c r="A490" s="14" t="s">
        <v>242</v>
      </c>
      <c r="B490" s="20" t="s">
        <v>216</v>
      </c>
      <c r="C490" s="79"/>
      <c r="D490" s="79"/>
      <c r="E490" s="79"/>
      <c r="F490" s="79"/>
      <c r="G490" s="79"/>
      <c r="H490" s="79"/>
      <c r="I490" s="79"/>
      <c r="J490" s="79"/>
      <c r="K490" s="151"/>
      <c r="L490" s="79"/>
      <c r="M490" s="79"/>
    </row>
    <row r="491" spans="1:13" s="2" customFormat="1" x14ac:dyDescent="0.3">
      <c r="A491" s="19"/>
      <c r="B491" s="79"/>
      <c r="C491" s="32"/>
      <c r="D491" s="32"/>
      <c r="E491" s="79"/>
      <c r="F491" s="79"/>
      <c r="G491" s="79"/>
      <c r="H491" s="79"/>
      <c r="I491" s="79"/>
      <c r="J491" s="79"/>
      <c r="K491" s="151"/>
      <c r="L491" s="79"/>
      <c r="M491" s="79"/>
    </row>
    <row r="492" spans="1:13" s="2" customFormat="1" x14ac:dyDescent="0.3">
      <c r="A492" s="19"/>
      <c r="B492" s="32" t="s">
        <v>275</v>
      </c>
      <c r="C492" s="78"/>
      <c r="D492" s="79"/>
      <c r="E492" s="79"/>
      <c r="F492" s="119" t="s">
        <v>335</v>
      </c>
      <c r="G492" s="78"/>
      <c r="H492" s="79"/>
      <c r="I492" s="79"/>
      <c r="J492" s="79"/>
      <c r="K492" s="151"/>
      <c r="L492" s="79"/>
      <c r="M492" s="79"/>
    </row>
    <row r="493" spans="1:13" s="2" customFormat="1" x14ac:dyDescent="0.3">
      <c r="A493" s="19"/>
      <c r="B493" s="78"/>
      <c r="C493" s="78"/>
      <c r="D493" s="79"/>
      <c r="E493" s="79"/>
      <c r="F493" s="78"/>
      <c r="G493" s="78"/>
      <c r="H493" s="79"/>
      <c r="I493" s="79"/>
      <c r="J493" s="79"/>
      <c r="K493" s="151"/>
      <c r="L493" s="79"/>
      <c r="M493" s="79"/>
    </row>
    <row r="494" spans="1:13" s="2" customFormat="1" x14ac:dyDescent="0.3">
      <c r="A494" s="19"/>
      <c r="B494" s="32" t="s">
        <v>276</v>
      </c>
      <c r="C494" s="78"/>
      <c r="D494" s="79"/>
      <c r="E494" s="79"/>
      <c r="F494" s="120">
        <v>10</v>
      </c>
      <c r="G494" s="78"/>
      <c r="H494" s="79"/>
      <c r="I494" s="79"/>
      <c r="J494" s="79"/>
      <c r="K494" s="151"/>
      <c r="L494" s="79"/>
      <c r="M494" s="79"/>
    </row>
    <row r="495" spans="1:13" s="2" customFormat="1" x14ac:dyDescent="0.3">
      <c r="A495" s="19"/>
      <c r="B495" s="79"/>
      <c r="C495" s="32"/>
      <c r="D495" s="32"/>
      <c r="E495" s="79"/>
      <c r="F495" s="79"/>
      <c r="G495" s="79"/>
      <c r="H495" s="79"/>
      <c r="I495" s="79"/>
      <c r="J495" s="79"/>
      <c r="K495" s="151"/>
      <c r="L495" s="79"/>
      <c r="M495" s="79"/>
    </row>
    <row r="496" spans="1:13" s="2" customFormat="1" x14ac:dyDescent="0.3">
      <c r="A496" s="19"/>
      <c r="B496" s="209" t="s">
        <v>59</v>
      </c>
      <c r="C496" s="210"/>
      <c r="D496" s="213" t="s">
        <v>204</v>
      </c>
      <c r="E496" s="214"/>
      <c r="F496" s="214"/>
      <c r="G496" s="214"/>
      <c r="H496" s="214"/>
      <c r="I496" s="214"/>
      <c r="J496" s="215"/>
      <c r="K496" s="21"/>
      <c r="L496" s="216"/>
      <c r="M496" s="79"/>
    </row>
    <row r="497" spans="1:13" s="2" customFormat="1" x14ac:dyDescent="0.3">
      <c r="A497" s="19"/>
      <c r="B497" s="211"/>
      <c r="C497" s="212"/>
      <c r="D497" s="74">
        <v>1</v>
      </c>
      <c r="E497" s="74">
        <v>2</v>
      </c>
      <c r="F497" s="74">
        <v>3</v>
      </c>
      <c r="G497" s="74">
        <v>4</v>
      </c>
      <c r="H497" s="74">
        <v>5</v>
      </c>
      <c r="I497" s="74" t="s">
        <v>178</v>
      </c>
      <c r="J497" s="74">
        <v>10</v>
      </c>
      <c r="K497" s="21"/>
      <c r="L497" s="216"/>
      <c r="M497" s="79"/>
    </row>
    <row r="498" spans="1:13" s="2" customFormat="1" ht="37.799999999999997" customHeight="1" x14ac:dyDescent="0.3">
      <c r="A498" s="19"/>
      <c r="B498" s="217" t="s">
        <v>334</v>
      </c>
      <c r="C498" s="218"/>
      <c r="D498" s="102"/>
      <c r="E498" s="142">
        <v>3500</v>
      </c>
      <c r="F498" s="102"/>
      <c r="G498" s="142">
        <v>3500</v>
      </c>
      <c r="H498" s="102"/>
      <c r="I498" s="142">
        <v>3500</v>
      </c>
      <c r="J498" s="142">
        <v>3500</v>
      </c>
      <c r="K498" s="159"/>
      <c r="L498" s="39"/>
      <c r="M498" s="79"/>
    </row>
    <row r="499" spans="1:13" s="2" customFormat="1" x14ac:dyDescent="0.3">
      <c r="A499" s="19"/>
      <c r="B499" s="170" t="s">
        <v>178</v>
      </c>
      <c r="C499" s="171"/>
      <c r="D499" s="81"/>
      <c r="E499" s="81"/>
      <c r="F499" s="81"/>
      <c r="G499" s="81"/>
      <c r="H499" s="81"/>
      <c r="I499" s="102"/>
      <c r="J499" s="102"/>
      <c r="K499" s="151"/>
      <c r="L499" s="39"/>
      <c r="M499" s="79"/>
    </row>
    <row r="500" spans="1:13" s="2" customFormat="1" x14ac:dyDescent="0.3">
      <c r="A500" s="19"/>
      <c r="B500" s="170" t="s">
        <v>220</v>
      </c>
      <c r="C500" s="171"/>
      <c r="D500" s="81"/>
      <c r="E500" s="81"/>
      <c r="F500" s="81"/>
      <c r="G500" s="81"/>
      <c r="H500" s="81"/>
      <c r="I500" s="102"/>
      <c r="J500" s="102"/>
      <c r="K500" s="151"/>
      <c r="L500" s="39"/>
      <c r="M500" s="79"/>
    </row>
    <row r="501" spans="1:13" s="2" customFormat="1" ht="36" customHeight="1" x14ac:dyDescent="0.3">
      <c r="A501" s="78"/>
      <c r="B501" s="161"/>
      <c r="C501" s="161"/>
      <c r="D501" s="161"/>
      <c r="E501" s="39"/>
      <c r="F501" s="12"/>
      <c r="G501" s="12"/>
      <c r="H501" s="79"/>
      <c r="I501" s="79"/>
      <c r="J501" s="79"/>
      <c r="K501" s="151"/>
      <c r="L501" s="79"/>
      <c r="M501" s="79"/>
    </row>
    <row r="502" spans="1:13" s="2" customFormat="1" x14ac:dyDescent="0.3">
      <c r="A502" s="78"/>
      <c r="B502" s="39"/>
      <c r="C502" s="79"/>
      <c r="D502" s="79"/>
      <c r="E502" s="39"/>
      <c r="F502" s="79"/>
      <c r="G502" s="79"/>
      <c r="H502" s="79"/>
      <c r="I502" s="79"/>
      <c r="J502" s="79"/>
      <c r="K502" s="151"/>
      <c r="L502" s="79"/>
      <c r="M502" s="79"/>
    </row>
    <row r="503" spans="1:13" s="2" customFormat="1" x14ac:dyDescent="0.3">
      <c r="A503" s="14" t="s">
        <v>243</v>
      </c>
      <c r="B503" s="20" t="s">
        <v>222</v>
      </c>
      <c r="C503" s="123"/>
      <c r="D503" s="24"/>
      <c r="E503" s="24"/>
      <c r="F503" s="79"/>
      <c r="G503" s="79"/>
      <c r="H503" s="79"/>
      <c r="I503" s="79"/>
      <c r="J503" s="79"/>
      <c r="K503" s="151"/>
      <c r="L503" s="79"/>
      <c r="M503" s="79"/>
    </row>
    <row r="504" spans="1:13" s="2" customFormat="1" x14ac:dyDescent="0.3">
      <c r="A504" s="19"/>
      <c r="B504" s="78"/>
      <c r="C504" s="79"/>
      <c r="D504" s="78"/>
      <c r="E504" s="78"/>
      <c r="F504" s="79"/>
      <c r="G504" s="79"/>
      <c r="H504" s="79"/>
      <c r="I504" s="79"/>
      <c r="J504" s="79"/>
      <c r="K504" s="151"/>
      <c r="L504" s="79"/>
      <c r="M504" s="79"/>
    </row>
    <row r="505" spans="1:13" s="2" customFormat="1" x14ac:dyDescent="0.3">
      <c r="A505" s="19"/>
      <c r="B505" s="47" t="s">
        <v>223</v>
      </c>
      <c r="C505" s="48"/>
      <c r="D505" s="48"/>
      <c r="E505" s="45" t="s">
        <v>224</v>
      </c>
      <c r="F505" s="79"/>
      <c r="G505" s="79"/>
      <c r="H505" s="79"/>
      <c r="I505" s="79"/>
      <c r="J505" s="79"/>
      <c r="K505" s="151"/>
      <c r="L505" s="79"/>
      <c r="M505" s="79"/>
    </row>
    <row r="506" spans="1:13" s="2" customFormat="1" x14ac:dyDescent="0.3">
      <c r="A506" s="19"/>
      <c r="B506" s="49" t="s">
        <v>225</v>
      </c>
      <c r="C506" s="50"/>
      <c r="D506" s="50"/>
      <c r="E506" s="51" t="s">
        <v>306</v>
      </c>
      <c r="F506" s="79"/>
      <c r="G506" s="79"/>
      <c r="H506" s="79"/>
      <c r="I506" s="79"/>
      <c r="J506" s="79"/>
      <c r="K506" s="151"/>
      <c r="L506" s="79"/>
      <c r="M506" s="79"/>
    </row>
    <row r="507" spans="1:13" s="2" customFormat="1" x14ac:dyDescent="0.3">
      <c r="A507" s="19"/>
      <c r="B507" s="52" t="s">
        <v>226</v>
      </c>
      <c r="C507" s="79"/>
      <c r="D507" s="79"/>
      <c r="E507" s="53"/>
      <c r="F507" s="79"/>
      <c r="G507" s="79"/>
      <c r="H507" s="79"/>
      <c r="I507" s="79"/>
      <c r="J507" s="79"/>
      <c r="K507" s="151"/>
      <c r="L507" s="79"/>
      <c r="M507" s="79"/>
    </row>
    <row r="508" spans="1:13" s="2" customFormat="1" x14ac:dyDescent="0.3">
      <c r="A508" s="19"/>
      <c r="B508" s="52" t="s">
        <v>227</v>
      </c>
      <c r="C508" s="79"/>
      <c r="D508" s="79"/>
      <c r="E508" s="53"/>
      <c r="F508" s="79"/>
      <c r="G508" s="79"/>
      <c r="H508" s="79"/>
      <c r="I508" s="79"/>
      <c r="J508" s="79"/>
      <c r="K508" s="151"/>
      <c r="L508" s="79"/>
      <c r="M508" s="79"/>
    </row>
    <row r="509" spans="1:13" s="2" customFormat="1" x14ac:dyDescent="0.3">
      <c r="A509" s="19"/>
      <c r="B509" s="54" t="s">
        <v>228</v>
      </c>
      <c r="C509" s="55"/>
      <c r="D509" s="55"/>
      <c r="E509" s="56"/>
      <c r="F509" s="79"/>
      <c r="G509" s="79"/>
      <c r="H509" s="79"/>
      <c r="I509" s="79"/>
      <c r="J509" s="79"/>
      <c r="K509" s="151"/>
      <c r="L509" s="79"/>
      <c r="M509" s="79"/>
    </row>
    <row r="510" spans="1:13" s="2" customFormat="1" x14ac:dyDescent="0.3">
      <c r="A510" s="19"/>
      <c r="B510" s="79"/>
      <c r="C510" s="32"/>
      <c r="D510" s="32"/>
      <c r="E510" s="79"/>
      <c r="F510" s="79"/>
      <c r="G510" s="79"/>
      <c r="H510" s="79"/>
      <c r="I510" s="79"/>
      <c r="J510" s="79"/>
      <c r="K510" s="151"/>
      <c r="L510" s="79"/>
      <c r="M510" s="79"/>
    </row>
    <row r="511" spans="1:13" s="2" customFormat="1" x14ac:dyDescent="0.3">
      <c r="A511" s="14" t="s">
        <v>244</v>
      </c>
      <c r="B511" s="20" t="s">
        <v>230</v>
      </c>
      <c r="C511" s="123"/>
      <c r="D511" s="24"/>
      <c r="E511" s="24"/>
      <c r="F511" s="79"/>
      <c r="G511" s="79"/>
      <c r="H511" s="79"/>
      <c r="I511" s="79"/>
      <c r="J511" s="79"/>
      <c r="K511" s="151"/>
      <c r="L511" s="79"/>
      <c r="M511" s="79"/>
    </row>
    <row r="512" spans="1:13" s="2" customFormat="1" x14ac:dyDescent="0.3">
      <c r="A512" s="19"/>
      <c r="B512" s="78"/>
      <c r="C512" s="79"/>
      <c r="D512" s="78"/>
      <c r="E512" s="78"/>
      <c r="F512" s="79"/>
      <c r="G512" s="79"/>
      <c r="H512" s="79"/>
      <c r="I512" s="79"/>
      <c r="J512" s="79"/>
      <c r="K512" s="151"/>
      <c r="L512" s="79"/>
      <c r="M512" s="79"/>
    </row>
    <row r="513" spans="1:13" s="2" customFormat="1" x14ac:dyDescent="0.3">
      <c r="A513" s="19"/>
      <c r="B513" s="47" t="s">
        <v>231</v>
      </c>
      <c r="C513" s="48"/>
      <c r="D513" s="48"/>
      <c r="E513" s="45" t="s">
        <v>224</v>
      </c>
      <c r="F513" s="79"/>
      <c r="G513" s="79"/>
      <c r="H513" s="79"/>
      <c r="I513" s="79"/>
      <c r="J513" s="79"/>
      <c r="K513" s="151"/>
      <c r="L513" s="79"/>
      <c r="M513" s="79"/>
    </row>
    <row r="514" spans="1:13" s="2" customFormat="1" x14ac:dyDescent="0.3">
      <c r="A514" s="19"/>
      <c r="B514" s="49" t="s">
        <v>232</v>
      </c>
      <c r="C514" s="50"/>
      <c r="D514" s="50"/>
      <c r="E514" s="51" t="s">
        <v>306</v>
      </c>
      <c r="F514" s="79"/>
      <c r="G514" s="79"/>
      <c r="H514" s="79"/>
      <c r="I514" s="79"/>
      <c r="J514" s="79"/>
      <c r="K514" s="151"/>
      <c r="L514" s="79"/>
      <c r="M514" s="79"/>
    </row>
    <row r="515" spans="1:13" s="2" customFormat="1" x14ac:dyDescent="0.3">
      <c r="A515" s="19"/>
      <c r="B515" s="52" t="s">
        <v>233</v>
      </c>
      <c r="C515" s="79"/>
      <c r="D515" s="79"/>
      <c r="E515" s="53"/>
      <c r="F515" s="79"/>
      <c r="G515" s="79"/>
      <c r="H515" s="79"/>
      <c r="I515" s="79"/>
      <c r="J515" s="79"/>
      <c r="K515" s="151"/>
      <c r="L515" s="79"/>
      <c r="M515" s="79"/>
    </row>
    <row r="516" spans="1:13" s="2" customFormat="1" x14ac:dyDescent="0.3">
      <c r="A516" s="19"/>
      <c r="B516" s="52" t="s">
        <v>234</v>
      </c>
      <c r="C516" s="79"/>
      <c r="D516" s="79"/>
      <c r="E516" s="53"/>
      <c r="F516" s="79"/>
      <c r="G516" s="79"/>
      <c r="H516" s="79"/>
      <c r="I516" s="79"/>
      <c r="J516" s="79"/>
      <c r="K516" s="151"/>
      <c r="L516" s="79"/>
      <c r="M516" s="79"/>
    </row>
    <row r="517" spans="1:13" s="2" customFormat="1" x14ac:dyDescent="0.3">
      <c r="A517" s="19"/>
      <c r="B517" s="52" t="s">
        <v>235</v>
      </c>
      <c r="C517" s="79"/>
      <c r="D517" s="79"/>
      <c r="E517" s="53"/>
      <c r="F517" s="79"/>
      <c r="G517" s="79"/>
      <c r="H517" s="79"/>
      <c r="I517" s="79"/>
      <c r="J517" s="79"/>
      <c r="K517" s="151"/>
      <c r="L517" s="79"/>
      <c r="M517" s="79"/>
    </row>
    <row r="518" spans="1:13" s="2" customFormat="1" x14ac:dyDescent="0.3">
      <c r="A518" s="19"/>
      <c r="B518" s="54" t="s">
        <v>236</v>
      </c>
      <c r="C518" s="55"/>
      <c r="D518" s="55"/>
      <c r="E518" s="56" t="s">
        <v>306</v>
      </c>
      <c r="F518" s="79"/>
      <c r="G518" s="79"/>
      <c r="H518" s="79"/>
      <c r="I518" s="79"/>
      <c r="J518" s="79"/>
      <c r="K518" s="151"/>
      <c r="L518" s="79"/>
      <c r="M518" s="79"/>
    </row>
    <row r="519" spans="1:13" s="2" customFormat="1" x14ac:dyDescent="0.3">
      <c r="A519" s="18"/>
      <c r="B519" s="59"/>
      <c r="E519" s="59"/>
      <c r="M519" s="79"/>
    </row>
    <row r="520" spans="1:13" s="2" customFormat="1" x14ac:dyDescent="0.3">
      <c r="A520" s="18"/>
      <c r="B520" s="59"/>
      <c r="E520" s="59"/>
    </row>
    <row r="521" spans="1:13" s="2" customFormat="1" ht="13.5" customHeight="1" x14ac:dyDescent="0.3">
      <c r="A521" s="18"/>
      <c r="B521" s="18"/>
      <c r="C521" s="18"/>
      <c r="D521" s="18"/>
      <c r="E521" s="18"/>
      <c r="F521" s="18"/>
      <c r="G521" s="18"/>
      <c r="H521" s="18"/>
      <c r="I521" s="79"/>
      <c r="J521" s="79"/>
      <c r="K521" s="151"/>
      <c r="L521" s="79"/>
    </row>
    <row r="522" spans="1:13" s="2" customFormat="1" x14ac:dyDescent="0.3">
      <c r="A522" s="124" t="s">
        <v>245</v>
      </c>
      <c r="B522" s="125"/>
      <c r="C522" s="125"/>
      <c r="D522" s="125"/>
      <c r="E522" s="125"/>
      <c r="F522" s="125"/>
      <c r="G522" s="125"/>
      <c r="H522" s="125"/>
      <c r="I522" s="126"/>
      <c r="J522" s="126"/>
      <c r="K522" s="126"/>
      <c r="L522" s="126"/>
    </row>
    <row r="523" spans="1:13" s="2" customFormat="1" x14ac:dyDescent="0.3">
      <c r="A523" s="18"/>
      <c r="B523" s="18"/>
      <c r="C523" s="18"/>
      <c r="D523" s="18"/>
      <c r="E523" s="18"/>
      <c r="F523" s="18"/>
      <c r="G523" s="18"/>
      <c r="H523" s="18"/>
      <c r="I523" s="79"/>
      <c r="J523" s="79"/>
      <c r="K523" s="151"/>
      <c r="L523" s="79"/>
    </row>
    <row r="524" spans="1:13" s="2" customFormat="1" x14ac:dyDescent="0.3">
      <c r="A524" s="18"/>
      <c r="B524" s="18"/>
      <c r="C524" s="18"/>
      <c r="D524" s="18"/>
      <c r="E524" s="18"/>
      <c r="F524" s="18"/>
      <c r="G524" s="18"/>
      <c r="H524" s="18"/>
      <c r="I524" s="79"/>
      <c r="J524" s="79"/>
      <c r="K524" s="151"/>
      <c r="L524" s="79"/>
    </row>
    <row r="525" spans="1:13" s="2" customFormat="1" x14ac:dyDescent="0.3">
      <c r="A525" s="18"/>
      <c r="B525" s="18"/>
      <c r="C525" s="18"/>
      <c r="D525" s="18"/>
      <c r="E525" s="18"/>
      <c r="F525" s="18"/>
      <c r="G525" s="18"/>
      <c r="H525" s="18"/>
      <c r="I525" s="79"/>
      <c r="J525" s="79"/>
      <c r="K525" s="151"/>
      <c r="L525" s="79"/>
    </row>
    <row r="526" spans="1:13" s="2" customFormat="1" x14ac:dyDescent="0.3">
      <c r="A526" s="18"/>
      <c r="C526" s="18"/>
      <c r="D526" s="18"/>
      <c r="E526" s="18"/>
      <c r="F526" s="18"/>
      <c r="G526" s="18"/>
      <c r="H526" s="18"/>
      <c r="I526" s="79"/>
      <c r="J526" s="79"/>
      <c r="K526" s="151"/>
      <c r="L526" s="79"/>
    </row>
    <row r="527" spans="1:13" s="2" customFormat="1" x14ac:dyDescent="0.3">
      <c r="A527" s="18"/>
      <c r="C527" s="128"/>
      <c r="D527" s="128"/>
      <c r="E527" s="128"/>
      <c r="F527" s="128"/>
      <c r="G527" s="128"/>
      <c r="H527" s="128"/>
      <c r="I527" s="79"/>
      <c r="J527" s="79"/>
      <c r="K527" s="151"/>
      <c r="L527" s="79"/>
    </row>
    <row r="528" spans="1:13" s="2" customFormat="1" x14ac:dyDescent="0.3">
      <c r="C528" s="18"/>
      <c r="I528" s="79"/>
      <c r="J528" s="79"/>
      <c r="K528" s="151"/>
      <c r="L528" s="79"/>
    </row>
    <row r="529" spans="1:12" s="2" customFormat="1" x14ac:dyDescent="0.3">
      <c r="A529" s="206" t="s">
        <v>246</v>
      </c>
      <c r="B529" s="206"/>
      <c r="C529" s="206"/>
      <c r="D529" s="206"/>
      <c r="I529" s="79"/>
      <c r="J529" s="79"/>
      <c r="K529" s="151"/>
      <c r="L529" s="79"/>
    </row>
    <row r="530" spans="1:12" s="2" customFormat="1" x14ac:dyDescent="0.3">
      <c r="A530" s="18"/>
      <c r="B530" s="18"/>
      <c r="C530" s="18"/>
      <c r="D530" s="18"/>
      <c r="E530" s="18"/>
      <c r="F530" s="18"/>
      <c r="G530" s="18"/>
      <c r="H530" s="18"/>
      <c r="I530" s="79"/>
      <c r="J530" s="79"/>
      <c r="K530" s="151"/>
      <c r="L530" s="79"/>
    </row>
    <row r="531" spans="1:12" s="2" customFormat="1" x14ac:dyDescent="0.3">
      <c r="A531" s="18"/>
      <c r="B531" s="18"/>
      <c r="C531" s="18"/>
      <c r="D531" s="18"/>
      <c r="E531" s="18"/>
      <c r="F531" s="18"/>
      <c r="G531" s="18"/>
      <c r="H531" s="18"/>
      <c r="I531" s="79"/>
      <c r="J531" s="79"/>
      <c r="K531" s="151"/>
      <c r="L531" s="79"/>
    </row>
    <row r="532" spans="1:12" s="2" customFormat="1" x14ac:dyDescent="0.3">
      <c r="A532" s="128"/>
      <c r="B532" s="128"/>
      <c r="C532" s="18"/>
      <c r="D532" s="18"/>
      <c r="E532" s="18"/>
      <c r="F532" s="18"/>
      <c r="G532" s="18"/>
      <c r="H532" s="18"/>
      <c r="I532" s="79"/>
      <c r="J532" s="79"/>
      <c r="K532" s="151"/>
      <c r="L532" s="79"/>
    </row>
    <row r="533" spans="1:12" s="2" customFormat="1" x14ac:dyDescent="0.3">
      <c r="A533" s="23" t="s">
        <v>247</v>
      </c>
      <c r="B533" s="78"/>
      <c r="C533" s="78"/>
      <c r="D533" s="78"/>
      <c r="E533" s="78"/>
      <c r="F533" s="78"/>
      <c r="G533" s="78"/>
      <c r="H533" s="78"/>
      <c r="I533" s="78"/>
      <c r="J533" s="78"/>
      <c r="K533" s="150"/>
      <c r="L533" s="18"/>
    </row>
    <row r="534" spans="1:12" x14ac:dyDescent="0.3">
      <c r="A534" s="79"/>
      <c r="B534" s="78"/>
      <c r="C534" s="78"/>
      <c r="D534" s="78"/>
      <c r="E534" s="78"/>
      <c r="F534" s="78"/>
      <c r="G534" s="78"/>
      <c r="H534" s="78"/>
      <c r="I534" s="78"/>
      <c r="J534" s="78"/>
      <c r="K534" s="150"/>
    </row>
    <row r="535" spans="1:12" x14ac:dyDescent="0.3">
      <c r="A535" s="207" t="s">
        <v>248</v>
      </c>
      <c r="B535" s="207"/>
      <c r="C535" s="207"/>
      <c r="D535" s="207"/>
      <c r="E535" s="207"/>
      <c r="F535" s="207"/>
      <c r="G535" s="207"/>
      <c r="H535" s="207"/>
      <c r="I535" s="207"/>
      <c r="J535" s="207"/>
      <c r="K535" s="207"/>
      <c r="L535" s="207"/>
    </row>
    <row r="536" spans="1:12" ht="41.25" customHeight="1" x14ac:dyDescent="0.3">
      <c r="A536" s="207" t="s">
        <v>271</v>
      </c>
      <c r="B536" s="207"/>
      <c r="C536" s="207"/>
      <c r="D536" s="207"/>
      <c r="E536" s="207"/>
      <c r="F536" s="207"/>
      <c r="G536" s="207"/>
      <c r="H536" s="207"/>
      <c r="I536" s="207"/>
      <c r="J536" s="207"/>
      <c r="K536" s="207"/>
      <c r="L536" s="207"/>
    </row>
    <row r="537" spans="1:12" x14ac:dyDescent="0.3">
      <c r="A537" s="79"/>
      <c r="B537" s="78"/>
      <c r="C537" s="78"/>
      <c r="D537" s="78"/>
      <c r="E537" s="78"/>
      <c r="F537" s="78"/>
      <c r="G537" s="78"/>
      <c r="H537" s="78"/>
      <c r="I537" s="78"/>
      <c r="J537" s="78"/>
      <c r="K537" s="150"/>
    </row>
    <row r="538" spans="1:12" x14ac:dyDescent="0.3">
      <c r="A538" s="23" t="s">
        <v>249</v>
      </c>
      <c r="B538" s="78"/>
      <c r="C538" s="78"/>
      <c r="D538" s="78"/>
      <c r="E538" s="78"/>
      <c r="F538" s="78"/>
      <c r="G538" s="78"/>
      <c r="H538" s="78"/>
      <c r="I538" s="78"/>
      <c r="J538" s="78"/>
      <c r="K538" s="150"/>
    </row>
    <row r="539" spans="1:12" x14ac:dyDescent="0.3">
      <c r="A539" s="207" t="s">
        <v>250</v>
      </c>
      <c r="B539" s="207"/>
      <c r="C539" s="207"/>
      <c r="D539" s="207"/>
      <c r="E539" s="207"/>
      <c r="F539" s="207"/>
      <c r="G539" s="207"/>
      <c r="H539" s="207"/>
      <c r="I539" s="207"/>
      <c r="J539" s="207"/>
      <c r="K539" s="207"/>
      <c r="L539" s="207"/>
    </row>
    <row r="540" spans="1:12" ht="30.75" customHeight="1" x14ac:dyDescent="0.3">
      <c r="A540" s="78"/>
    </row>
    <row r="541" spans="1:12" x14ac:dyDescent="0.3">
      <c r="A541" s="78"/>
    </row>
    <row r="542" spans="1:12" x14ac:dyDescent="0.3">
      <c r="A542" s="78"/>
    </row>
    <row r="543" spans="1:12" x14ac:dyDescent="0.3">
      <c r="A543" s="78"/>
    </row>
  </sheetData>
  <mergeCells count="1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C378:D378"/>
    <mergeCell ref="E378:G378"/>
    <mergeCell ref="H378:J378"/>
    <mergeCell ref="C375:D375"/>
    <mergeCell ref="E375:G375"/>
    <mergeCell ref="H375:J375"/>
    <mergeCell ref="C376:D376"/>
    <mergeCell ref="E376:G376"/>
    <mergeCell ref="H376:J376"/>
    <mergeCell ref="C377:D377"/>
    <mergeCell ref="E377:G377"/>
    <mergeCell ref="H377:J377"/>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E68:J68"/>
    <mergeCell ref="H380:J380"/>
    <mergeCell ref="B500:C500"/>
    <mergeCell ref="A529:D529"/>
    <mergeCell ref="A535:L535"/>
    <mergeCell ref="A536:L536"/>
    <mergeCell ref="A539:L539"/>
    <mergeCell ref="F487:G487"/>
    <mergeCell ref="B496:C497"/>
    <mergeCell ref="D496:J496"/>
    <mergeCell ref="L496:L497"/>
    <mergeCell ref="B498:C498"/>
    <mergeCell ref="B499:C499"/>
    <mergeCell ref="B476:B477"/>
    <mergeCell ref="C476:C477"/>
    <mergeCell ref="D476:D477"/>
    <mergeCell ref="E476:E477"/>
    <mergeCell ref="F476:F477"/>
    <mergeCell ref="B445:C446"/>
    <mergeCell ref="D445:J445"/>
    <mergeCell ref="L445:L446"/>
    <mergeCell ref="B447:C447"/>
    <mergeCell ref="B448:C448"/>
    <mergeCell ref="B449:C449"/>
    <mergeCell ref="B367:C367"/>
    <mergeCell ref="F484:G484"/>
    <mergeCell ref="F485:G485"/>
    <mergeCell ref="F486:G486"/>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B501:D501"/>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2"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54408 Ayrihuanca</vt:lpstr>
      <vt:lpstr>'IEP N° 54408 Ayrihuanca'!Área_de_impresión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2020-07-23T15:03:58Z</cp:lastPrinted>
  <dcterms:created xsi:type="dcterms:W3CDTF">2019-01-10T21:14:16Z</dcterms:created>
  <dcterms:modified xsi:type="dcterms:W3CDTF">2020-09-10T16:47:26Z</dcterms:modified>
</cp:coreProperties>
</file>