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NITESTPERU\ULTIMO INFORME\AYMARAES\"/>
    </mc:Choice>
  </mc:AlternateContent>
  <bookViews>
    <workbookView xWindow="-120" yWindow="-120" windowWidth="24240" windowHeight="13140" firstSheet="1" activeTab="2"/>
  </bookViews>
  <sheets>
    <sheet name="SUELOS" sheetId="2" r:id="rId1"/>
    <sheet name="TEXTURA" sheetId="6" r:id="rId2"/>
    <sheet name="FISIOGRAFIA" sheetId="7" r:id="rId3"/>
    <sheet name="CUM" sheetId="10" r:id="rId4"/>
    <sheet name="CUM DISTRITOS" sheetId="12" r:id="rId5"/>
    <sheet name="MICROELEM" sheetId="11" r:id="rId6"/>
    <sheet name="FERTILIDAD" sheetId="8" r:id="rId7"/>
    <sheet name="GEOLOGIA" sheetId="13" r:id="rId8"/>
    <sheet name="PROPUESTA" sheetId="5" r:id="rId9"/>
    <sheet name="EDAFICA" sheetId="9" r:id="rId10"/>
    <sheet name="Param 1" sheetId="14" r:id="rId11"/>
    <sheet name="Param 2" sheetId="15" r:id="rId12"/>
  </sheets>
  <definedNames>
    <definedName name="_xlnm._FilterDatabase" localSheetId="9" hidden="1">EDAFICA!$B$2:$L$80</definedName>
    <definedName name="_xlnm._FilterDatabase" localSheetId="6" hidden="1">FERTILIDAD!$B$2:$Q$81</definedName>
    <definedName name="_xlnm._FilterDatabase" localSheetId="2" hidden="1">FISIOGRAFIA!$B$1:$I$80</definedName>
    <definedName name="_xlnm._FilterDatabase" localSheetId="0">SUELOS!$B$1:$T$80</definedName>
    <definedName name="_xlnm._FilterDatabase" localSheetId="1" hidden="1">TEXTURA!$B$1:$O$80</definedName>
  </definedNames>
  <calcPr calcId="152511"/>
</workbook>
</file>

<file path=xl/calcChain.xml><?xml version="1.0" encoding="utf-8"?>
<calcChain xmlns="http://schemas.openxmlformats.org/spreadsheetml/2006/main">
  <c r="P29" i="9" l="1"/>
  <c r="P28" i="9"/>
  <c r="N18" i="7"/>
  <c r="N17" i="7"/>
  <c r="N16" i="7"/>
  <c r="N15" i="7"/>
  <c r="N14" i="7"/>
  <c r="N13" i="7"/>
  <c r="N12" i="7"/>
  <c r="F84" i="7"/>
  <c r="F85" i="7"/>
  <c r="F86" i="7"/>
  <c r="F87" i="7"/>
  <c r="F88" i="7"/>
  <c r="F89" i="7"/>
  <c r="F83" i="7"/>
  <c r="D84" i="8" l="1"/>
  <c r="D83" i="8"/>
  <c r="Q4" i="9" l="1"/>
  <c r="Q3" i="9"/>
  <c r="S14" i="6" l="1"/>
  <c r="S15" i="6"/>
  <c r="S16" i="6"/>
  <c r="S17" i="6"/>
  <c r="S18" i="6"/>
  <c r="S13" i="6"/>
  <c r="AF71" i="8"/>
  <c r="AF72" i="8"/>
  <c r="AF70" i="8"/>
  <c r="AF55" i="8"/>
  <c r="AF56" i="8"/>
  <c r="AF54" i="8"/>
  <c r="AH40" i="8"/>
  <c r="AH39" i="8"/>
  <c r="AH38" i="8"/>
  <c r="AH37" i="8"/>
  <c r="AH36" i="8"/>
  <c r="AF23" i="8"/>
  <c r="AF24" i="8"/>
  <c r="AF22" i="8"/>
  <c r="U19" i="8"/>
  <c r="U20" i="8"/>
  <c r="U18" i="8"/>
  <c r="M4" i="11"/>
  <c r="M5" i="11"/>
  <c r="M6" i="11"/>
  <c r="M3" i="11"/>
</calcChain>
</file>

<file path=xl/sharedStrings.xml><?xml version="1.0" encoding="utf-8"?>
<sst xmlns="http://schemas.openxmlformats.org/spreadsheetml/2006/main" count="5029" uniqueCount="702">
  <si>
    <t>BOFEDAL</t>
  </si>
  <si>
    <t>CALICATA</t>
  </si>
  <si>
    <t>MILPO</t>
  </si>
  <si>
    <t>ECOSISTEMA</t>
  </si>
  <si>
    <t>SECTOR</t>
  </si>
  <si>
    <t>MUESTRA</t>
  </si>
  <si>
    <t>SUELO</t>
  </si>
  <si>
    <t>COTARUSE</t>
  </si>
  <si>
    <t>CCOLCCANA HUASI</t>
  </si>
  <si>
    <t>ISCAHUACA</t>
  </si>
  <si>
    <t>HUARACCOCHA</t>
  </si>
  <si>
    <t>MILPO CCELLOPAMPA</t>
  </si>
  <si>
    <t>CCELLOPAMPA</t>
  </si>
  <si>
    <t>TASTACCATA</t>
  </si>
  <si>
    <t>APACHITA-  PICHOCERCA</t>
  </si>
  <si>
    <t>TOTORA</t>
  </si>
  <si>
    <t>TOTORAPAMPA</t>
  </si>
  <si>
    <t>CRUZPUNTA</t>
  </si>
  <si>
    <t>CCASAHUASI</t>
  </si>
  <si>
    <t>TINKICORRAL</t>
  </si>
  <si>
    <t>PISQUICCOCHA</t>
  </si>
  <si>
    <t>UTCCOCCACCA</t>
  </si>
  <si>
    <t xml:space="preserve">TARUCAPAMPA </t>
  </si>
  <si>
    <t xml:space="preserve"> SOYTOCCO</t>
  </si>
  <si>
    <t>HUITOCC</t>
  </si>
  <si>
    <t>DISTRITO</t>
  </si>
  <si>
    <t>COORD_X</t>
  </si>
  <si>
    <t>COORD_Y</t>
  </si>
  <si>
    <t>OBSERVACIONES</t>
  </si>
  <si>
    <t>FECHA</t>
  </si>
  <si>
    <t>TORAYA</t>
  </si>
  <si>
    <t>PARCCACCOCHA</t>
  </si>
  <si>
    <t>CANUA</t>
  </si>
  <si>
    <t>COMUNIDAD</t>
  </si>
  <si>
    <t>ALTITUD</t>
  </si>
  <si>
    <t>N°</t>
  </si>
  <si>
    <t>MACMAPAMPA</t>
  </si>
  <si>
    <t>HUARACCOYA</t>
  </si>
  <si>
    <t>PROPUESTA</t>
  </si>
  <si>
    <t>FORESTAL ( ESPECIES NATIVAS)</t>
  </si>
  <si>
    <t>SAÑAYCA</t>
  </si>
  <si>
    <t>CCOLCCAYOC</t>
  </si>
  <si>
    <t>AREA DEGRADADA</t>
  </si>
  <si>
    <t>RIO SECO (URHUANI)</t>
  </si>
  <si>
    <t>CRUZPATA</t>
  </si>
  <si>
    <t>CAPAYA</t>
  </si>
  <si>
    <t>RUNCO (RUMIHUASI)</t>
  </si>
  <si>
    <t>PACCHACA</t>
  </si>
  <si>
    <t>HUYCCARANA</t>
  </si>
  <si>
    <t>SORAYA</t>
  </si>
  <si>
    <t>CARHUATANI</t>
  </si>
  <si>
    <t>CCAYCCAMARCA</t>
  </si>
  <si>
    <t>CCACHORA</t>
  </si>
  <si>
    <t>TOCCOSCCOCHA CUCHU</t>
  </si>
  <si>
    <t>HUAYLLULLUNI</t>
  </si>
  <si>
    <t>LLANAMACHAY</t>
  </si>
  <si>
    <t>ZANJA DE INFILTRACION</t>
  </si>
  <si>
    <t>IHUAYLLO</t>
  </si>
  <si>
    <t>HUANCCARAY</t>
  </si>
  <si>
    <t>HUAYQUIPA</t>
  </si>
  <si>
    <t>HUISCACHAYOC</t>
  </si>
  <si>
    <t>MESTIZAS</t>
  </si>
  <si>
    <t>HUISCAPUCRO</t>
  </si>
  <si>
    <t>CCORICHAYOC ANTIGUA ISCAHUACA</t>
  </si>
  <si>
    <t>CHACAPAMPA</t>
  </si>
  <si>
    <t>CC. COTARUSE</t>
  </si>
  <si>
    <t>CARAYBAMBA</t>
  </si>
  <si>
    <t>CCAYALLACA</t>
  </si>
  <si>
    <t>SOYTOCCO</t>
  </si>
  <si>
    <t>ZANJAS DE INFILTRACION</t>
  </si>
  <si>
    <t>PAMPACCASI</t>
  </si>
  <si>
    <t>UNCHIÑA</t>
  </si>
  <si>
    <t>MINASPATA</t>
  </si>
  <si>
    <t>CHUQUINGA</t>
  </si>
  <si>
    <t>MOLINOCCASA</t>
  </si>
  <si>
    <t>PUCASAYHUA</t>
  </si>
  <si>
    <t>COLCABAMBA</t>
  </si>
  <si>
    <t>CHALHUANCA</t>
  </si>
  <si>
    <t>PAMPAMARCA</t>
  </si>
  <si>
    <t>HUASAMARCA</t>
  </si>
  <si>
    <t>LONTOMARCA</t>
  </si>
  <si>
    <t>PARARANI</t>
  </si>
  <si>
    <t>FORESTAL (ESPECIES EXOTICAS)</t>
  </si>
  <si>
    <t>CORTE DE SUELO</t>
  </si>
  <si>
    <t>PATAPAMPA</t>
  </si>
  <si>
    <t>LIGERAMANTE ONDULADO</t>
  </si>
  <si>
    <t>MODERADAMENTE INCLINADO</t>
  </si>
  <si>
    <t>PLANO ONDULADO</t>
  </si>
  <si>
    <t>FUERTEMENTE ONDULADO</t>
  </si>
  <si>
    <t>FUERMENTE ONDULADO</t>
  </si>
  <si>
    <t>FUERTEMENTE EMPINADA</t>
  </si>
  <si>
    <t>se observa cuarzo</t>
  </si>
  <si>
    <t>LAHUALAHUA</t>
  </si>
  <si>
    <t>PROF. DEL SUELO</t>
  </si>
  <si>
    <t>PROF. EFECTIVA</t>
  </si>
  <si>
    <t>PROF. DEL NIVEL FREATICO</t>
  </si>
  <si>
    <t>ONDULADO</t>
  </si>
  <si>
    <t>LIGERAMENTE ONDULADO</t>
  </si>
  <si>
    <t>LIGERAMENTE EMPINADO</t>
  </si>
  <si>
    <t>MODERADAMENTE ONDULADO</t>
  </si>
  <si>
    <t>CLASES DE RELIEVE</t>
  </si>
  <si>
    <t>CLASES DE PENDIENTE</t>
  </si>
  <si>
    <t>AFLORAMIENTO ROCOSO</t>
  </si>
  <si>
    <t>PEDREGOSIDAD SUPERFICIAL</t>
  </si>
  <si>
    <t>PORCENTAJE DE EROSION</t>
  </si>
  <si>
    <t>PROTECCION (CCOCHAS)</t>
  </si>
  <si>
    <t>PROTECCION (POTREROS, ROTACION DE PASTOREO)</t>
  </si>
  <si>
    <t>FORESTAL (ESPECIES NATIVAS)</t>
  </si>
  <si>
    <t>PASTIZALES, FORESTAL</t>
  </si>
  <si>
    <t>FORESTALES NATIVOS, ZANJA DE INFILTRACION</t>
  </si>
  <si>
    <t>FORESTAL (EXOTICOS - pino, NATIVOS - queuña)</t>
  </si>
  <si>
    <t>ZANJA DE INFILTRACION, POTREROS, ROTACION DE PASTOREO</t>
  </si>
  <si>
    <t>presencia de carbonato de calcio ccontay</t>
  </si>
  <si>
    <t>CLASIFICACION DE TIERRAS</t>
  </si>
  <si>
    <t>P2it</t>
  </si>
  <si>
    <t>P3ct</t>
  </si>
  <si>
    <t>PASTIZALES (ESPECIES NATIVAS)</t>
  </si>
  <si>
    <t>F3st</t>
  </si>
  <si>
    <t>F2sr</t>
  </si>
  <si>
    <r>
      <rPr>
        <b/>
        <sz val="12"/>
        <color rgb="FF0070C0"/>
        <rFont val="Calibri"/>
        <family val="2"/>
        <scheme val="minor"/>
      </rPr>
      <t>F2sr,</t>
    </r>
    <r>
      <rPr>
        <b/>
        <sz val="12"/>
        <color rgb="FFFF0000"/>
        <rFont val="Calibri"/>
        <family val="2"/>
        <scheme val="minor"/>
      </rPr>
      <t xml:space="preserve"> F3st</t>
    </r>
  </si>
  <si>
    <t>P2wt</t>
  </si>
  <si>
    <t>X</t>
  </si>
  <si>
    <t>PAJONAL HUMEDO</t>
  </si>
  <si>
    <t>PAJONAL SECO</t>
  </si>
  <si>
    <t>BOSQUE RELICTO</t>
  </si>
  <si>
    <t>&gt; 1.20</t>
  </si>
  <si>
    <t>&gt; 1.00</t>
  </si>
  <si>
    <t>&gt; 1.10</t>
  </si>
  <si>
    <t>a los 0.50 se presenta material calcareo solido</t>
  </si>
  <si>
    <t>&gt; 0.50</t>
  </si>
  <si>
    <t>&gt; 1.50</t>
  </si>
  <si>
    <t>ECOSISTEMAS</t>
  </si>
  <si>
    <t>INDICADOR DE DEGRADACION</t>
  </si>
  <si>
    <t>ACTIVIDADES PARA SU RECUPERACION</t>
  </si>
  <si>
    <t>CANTIDAD POR M2, HAS, UNIDAD, ETC.</t>
  </si>
  <si>
    <t xml:space="preserve">MATERIALES A SER USADOS </t>
  </si>
  <si>
    <t>COORDENADAS</t>
  </si>
  <si>
    <t>ESTE</t>
  </si>
  <si>
    <t>NORTE</t>
  </si>
  <si>
    <t>RESULTADOS ESPERADOS</t>
  </si>
  <si>
    <t>Pajonal de puna seca</t>
  </si>
  <si>
    <t>Pajonal de puna humeda</t>
  </si>
  <si>
    <t>2. Profundidad del nivel freatico mayor a 1.20 metros</t>
  </si>
  <si>
    <t>Bofedal</t>
  </si>
  <si>
    <t>Bosque relicto</t>
  </si>
  <si>
    <t>Piedras, postes de madera, mallas ganaderas</t>
  </si>
  <si>
    <t>Efectuar proyectos de cosecha de agua para riego, resiembra de pastos nativos y forestación de especies nativas</t>
  </si>
  <si>
    <t>Piedras. Arcilla, cemento y accessorios para agua
Plantas de queuña, qolle, kishuar, canlli
Semillas de pastos nativos</t>
  </si>
  <si>
    <t>Elevar la profundidad del nivel freático</t>
  </si>
  <si>
    <t>1 por bofedal</t>
  </si>
  <si>
    <t>1280 plantas por Ha</t>
  </si>
  <si>
    <t>Champas, piedras, cemento</t>
  </si>
  <si>
    <t>Disminucion de la erosion</t>
  </si>
  <si>
    <t>3. Pedregosidad excesiva de la superficie</t>
  </si>
  <si>
    <t>Efectuar construcciones de cercos como terrazas de fromacion lenta o terrazas de absorcion</t>
  </si>
  <si>
    <t>Dependiendo de la pendiente del terreno</t>
  </si>
  <si>
    <t>Plantas nativas</t>
  </si>
  <si>
    <t>Champas, piedras</t>
  </si>
  <si>
    <t>Piedras</t>
  </si>
  <si>
    <t>Limpieza de la superficie del área</t>
  </si>
  <si>
    <t>689606
689637</t>
  </si>
  <si>
    <t>8415669
8415676</t>
  </si>
  <si>
    <t>672064
709082</t>
  </si>
  <si>
    <t>8397408
8441803</t>
  </si>
  <si>
    <t>655368
693878</t>
  </si>
  <si>
    <t>8363885
8455028</t>
  </si>
  <si>
    <t>655547
710608</t>
  </si>
  <si>
    <t>8367449
8454923</t>
  </si>
  <si>
    <t>PROPUESTA TECNICA PARA RECUPERACION Y CONSERVACION DE ECOSISTEMAS</t>
  </si>
  <si>
    <r>
      <t xml:space="preserve">1. Erosión hídrica:  moderada con porcentaje promedio de 55%; </t>
    </r>
    <r>
      <rPr>
        <b/>
        <i/>
        <u/>
        <sz val="11"/>
        <color theme="1"/>
        <rFont val="Calibri"/>
        <family val="2"/>
        <scheme val="minor"/>
      </rPr>
      <t>natural</t>
    </r>
    <r>
      <rPr>
        <i/>
        <sz val="11"/>
        <color theme="1"/>
        <rFont val="Calibri"/>
        <family val="2"/>
        <scheme val="minor"/>
      </rPr>
      <t xml:space="preserve">, por frecuencia  y dsitribucion de precipitaciones;  </t>
    </r>
    <r>
      <rPr>
        <b/>
        <i/>
        <u/>
        <sz val="11"/>
        <color theme="1"/>
        <rFont val="Calibri"/>
        <family val="2"/>
        <scheme val="minor"/>
      </rPr>
      <t>antropica</t>
    </r>
    <r>
      <rPr>
        <b/>
        <i/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por sobrepastoreo, incendios provocados, eliminacion de la cubierta vegetal</t>
    </r>
    <r>
      <rPr>
        <b/>
        <i/>
        <sz val="11"/>
        <color theme="1"/>
        <rFont val="Calibri"/>
        <family val="2"/>
        <scheme val="minor"/>
      </rPr>
      <t xml:space="preserve"> </t>
    </r>
  </si>
  <si>
    <t>3. Degradacion biológica: Pérdida de cubierta vegetal y disminucion del porcentaje de materia orgánica</t>
  </si>
  <si>
    <t>1. Degradacion biológica: perdida de cubierta vegetal, sobrepastoreo</t>
  </si>
  <si>
    <t>2. Profundidad del nivel freatico a 1.00 metros</t>
  </si>
  <si>
    <t>3. Presencia de plantas invasoras</t>
  </si>
  <si>
    <t>Programa de sensibilizacion a pobladores
Construccion de cercos en potreros o parcelas
Rotación de pastoreo, disminucion de animales</t>
  </si>
  <si>
    <t>4 mallas ganaderas por Ha
85 postes de madera por Ha
2 animales vacunos por Ha</t>
  </si>
  <si>
    <t>1280 plantas por Ha forestales.
Resiembra con 100 Kg semilla/Ha</t>
  </si>
  <si>
    <t>Pastoreo controlado, resiembra de especies nativas, reforestacíón con especies nativas.</t>
  </si>
  <si>
    <t>02 vacunos por Ha/año
100 Kg de semilla pastos /Ha
1280 plantas nativas /Ha</t>
  </si>
  <si>
    <t>Ganado del productor
Semilla de pastos nativos, herramientas
Plantas forestales, herramientas</t>
  </si>
  <si>
    <t>Efectuar la construccion de cercos de proteccion
Revegetación con especies nativas
Siembra de pastos mejorados en zonas especificas
Adiestramiento en tecnicas de pastoreo rotativo</t>
  </si>
  <si>
    <t xml:space="preserve">1 por Ha, 
Instalación de viveros 
1280 esquejes de pastos /Ha
100 Kg semilla/Ha
</t>
  </si>
  <si>
    <t>Mallas ganaderas, piedras
Semillas y esquejes de pastos</t>
  </si>
  <si>
    <t>Contruccion de diques a la salida del bofedal
Construcción de zanjas de infiltración con sección de 0.60 m ancho X 1.20 m largo</t>
  </si>
  <si>
    <t>Control manual</t>
  </si>
  <si>
    <t>Menos del 20%  por área</t>
  </si>
  <si>
    <t>Herramientas manuales</t>
  </si>
  <si>
    <t>Forestación y reforestacion con especies nativas</t>
  </si>
  <si>
    <t>Construcion de zanjas de infiltracion para cosecha de aguas con sección 0.60 m ancho X 1.20 m largo</t>
  </si>
  <si>
    <t>Disminucion de la erosion hidrica por factores naturales y antrópicos</t>
  </si>
  <si>
    <t>Disminuir  la profundidad del nivel freático</t>
  </si>
  <si>
    <t>Recuperacion de la cobertura vegetal ; incremento de la materia orgánica</t>
  </si>
  <si>
    <t xml:space="preserve">Recuperacion de la cobertura vegetal </t>
  </si>
  <si>
    <t>Mantenimiento del bofedal
Recuperacion del área del bofedal</t>
  </si>
  <si>
    <r>
      <t xml:space="preserve">1. Erosión hídrica:  moderada con porcentaje promedio de 42%; </t>
    </r>
    <r>
      <rPr>
        <b/>
        <i/>
        <u/>
        <sz val="11"/>
        <color theme="1"/>
        <rFont val="Calibri"/>
        <family val="2"/>
        <scheme val="minor"/>
      </rPr>
      <t>natural</t>
    </r>
    <r>
      <rPr>
        <i/>
        <sz val="11"/>
        <color theme="1"/>
        <rFont val="Calibri"/>
        <family val="2"/>
        <scheme val="minor"/>
      </rPr>
      <t xml:space="preserve">, por frecuencia  y dsitribucion de precipitaciones;  </t>
    </r>
    <r>
      <rPr>
        <b/>
        <i/>
        <u/>
        <sz val="11"/>
        <color theme="1"/>
        <rFont val="Calibri"/>
        <family val="2"/>
        <scheme val="minor"/>
      </rPr>
      <t>antropica</t>
    </r>
    <r>
      <rPr>
        <b/>
        <i/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por sobrepastoreo, incendios provocados, eliminacion de la cubierta vegetal</t>
    </r>
    <r>
      <rPr>
        <b/>
        <i/>
        <sz val="11"/>
        <color theme="1"/>
        <rFont val="Calibri"/>
        <family val="2"/>
        <scheme val="minor"/>
      </rPr>
      <t xml:space="preserve"> </t>
    </r>
  </si>
  <si>
    <r>
      <t xml:space="preserve">1. Erosión: hídrica moderada con porcentaje promedio de 60% </t>
    </r>
    <r>
      <rPr>
        <b/>
        <i/>
        <u/>
        <sz val="11"/>
        <color theme="1"/>
        <rFont val="Calibri"/>
        <family val="2"/>
        <scheme val="minor"/>
      </rPr>
      <t>natural</t>
    </r>
    <r>
      <rPr>
        <i/>
        <sz val="11"/>
        <color theme="1"/>
        <rFont val="Calibri"/>
        <family val="2"/>
        <scheme val="minor"/>
      </rPr>
      <t xml:space="preserve">, por frecuencia  y dsitribucion de precipitaciones;  </t>
    </r>
    <r>
      <rPr>
        <b/>
        <i/>
        <u/>
        <sz val="11"/>
        <color theme="1"/>
        <rFont val="Calibri"/>
        <family val="2"/>
        <scheme val="minor"/>
      </rPr>
      <t>antropica</t>
    </r>
    <r>
      <rPr>
        <i/>
        <sz val="11"/>
        <color theme="1"/>
        <rFont val="Calibri"/>
        <family val="2"/>
        <scheme val="minor"/>
      </rPr>
      <t>, por incendios provocados, deforestacion</t>
    </r>
  </si>
  <si>
    <t>CLASE TEXTURAL</t>
  </si>
  <si>
    <t>ARENA</t>
  </si>
  <si>
    <t>LIMO</t>
  </si>
  <si>
    <t>ARCILLA</t>
  </si>
  <si>
    <t>C.E. mmhos/cm</t>
  </si>
  <si>
    <t>pH</t>
  </si>
  <si>
    <t>C.I.C. meq/100</t>
  </si>
  <si>
    <t>M. ORG.  %</t>
  </si>
  <si>
    <t>N. TOTAL  %</t>
  </si>
  <si>
    <r>
      <t>P</t>
    </r>
    <r>
      <rPr>
        <b/>
        <vertAlign val="subscript"/>
        <sz val="12"/>
        <color theme="0"/>
        <rFont val="Calibri"/>
        <family val="2"/>
        <scheme val="minor"/>
      </rPr>
      <t>2</t>
    </r>
    <r>
      <rPr>
        <b/>
        <sz val="12"/>
        <color theme="0"/>
        <rFont val="Calibri"/>
        <family val="2"/>
        <scheme val="minor"/>
      </rPr>
      <t>O</t>
    </r>
    <r>
      <rPr>
        <b/>
        <vertAlign val="subscript"/>
        <sz val="12"/>
        <color theme="0"/>
        <rFont val="Calibri"/>
        <family val="2"/>
        <scheme val="minor"/>
      </rPr>
      <t>5</t>
    </r>
    <r>
      <rPr>
        <b/>
        <sz val="12"/>
        <color theme="0"/>
        <rFont val="Calibri"/>
        <family val="2"/>
        <scheme val="minor"/>
      </rPr>
      <t xml:space="preserve">   ppm</t>
    </r>
  </si>
  <si>
    <r>
      <t>K</t>
    </r>
    <r>
      <rPr>
        <b/>
        <vertAlign val="subscript"/>
        <sz val="12"/>
        <color theme="0"/>
        <rFont val="Calibri"/>
        <family val="2"/>
        <scheme val="minor"/>
      </rPr>
      <t>2</t>
    </r>
    <r>
      <rPr>
        <b/>
        <sz val="12"/>
        <color theme="0"/>
        <rFont val="Calibri"/>
        <family val="2"/>
        <scheme val="minor"/>
      </rPr>
      <t>O  ppm</t>
    </r>
  </si>
  <si>
    <t>FRANCO - ARENOSO</t>
  </si>
  <si>
    <t>FRANCO</t>
  </si>
  <si>
    <t>TURBA</t>
  </si>
  <si>
    <t>FRANCO - LIMOSO</t>
  </si>
  <si>
    <t>FRANCO - ARCILLOSO</t>
  </si>
  <si>
    <t>ARCILLO - LIMOSO</t>
  </si>
  <si>
    <t>PROVINCIA</t>
  </si>
  <si>
    <t>AYMARAES</t>
  </si>
  <si>
    <t>MS -01</t>
  </si>
  <si>
    <t>MS - 02</t>
  </si>
  <si>
    <t>MS - 03</t>
  </si>
  <si>
    <t>MS - 04</t>
  </si>
  <si>
    <t>MS - 05</t>
  </si>
  <si>
    <t>MS - 06</t>
  </si>
  <si>
    <t>MS - 07</t>
  </si>
  <si>
    <t>MS - 08</t>
  </si>
  <si>
    <t>MS - 09</t>
  </si>
  <si>
    <t>MS - 10</t>
  </si>
  <si>
    <t>MS - 11</t>
  </si>
  <si>
    <t>MS - 12</t>
  </si>
  <si>
    <t>MS - 13</t>
  </si>
  <si>
    <t>MS - 14</t>
  </si>
  <si>
    <t>MS - 15</t>
  </si>
  <si>
    <t>MS - 16</t>
  </si>
  <si>
    <t>MS - 17</t>
  </si>
  <si>
    <t>MS - 18</t>
  </si>
  <si>
    <t>MS - 19</t>
  </si>
  <si>
    <t>MS - 20</t>
  </si>
  <si>
    <t>MS - 21</t>
  </si>
  <si>
    <t>MS - 22</t>
  </si>
  <si>
    <t>MS - 23</t>
  </si>
  <si>
    <t>MS - 24</t>
  </si>
  <si>
    <t>MS - 25</t>
  </si>
  <si>
    <t>MS - 26</t>
  </si>
  <si>
    <t>MS - 27</t>
  </si>
  <si>
    <t>MS - 28</t>
  </si>
  <si>
    <t>MS - 29</t>
  </si>
  <si>
    <t>MS - 30</t>
  </si>
  <si>
    <t>MS - 31</t>
  </si>
  <si>
    <t>MS - 32</t>
  </si>
  <si>
    <t>MS - 33</t>
  </si>
  <si>
    <t>MS - 34</t>
  </si>
  <si>
    <t>MS - 35</t>
  </si>
  <si>
    <t>MS - 36</t>
  </si>
  <si>
    <t>MS - 37</t>
  </si>
  <si>
    <t>MS - 38</t>
  </si>
  <si>
    <t>MS - 39</t>
  </si>
  <si>
    <t>MS - 40</t>
  </si>
  <si>
    <t>MS - 41</t>
  </si>
  <si>
    <t>MS - 42</t>
  </si>
  <si>
    <t>MS - 43</t>
  </si>
  <si>
    <t>MS - 44</t>
  </si>
  <si>
    <t>MS - 45</t>
  </si>
  <si>
    <t>MS - 46</t>
  </si>
  <si>
    <t>MS - 47</t>
  </si>
  <si>
    <t>MS - 48</t>
  </si>
  <si>
    <t>MS - 49</t>
  </si>
  <si>
    <t>MS - 50</t>
  </si>
  <si>
    <t>MS - 51</t>
  </si>
  <si>
    <t>MS - 52</t>
  </si>
  <si>
    <t>MS - 53</t>
  </si>
  <si>
    <t>MS - 54</t>
  </si>
  <si>
    <t>MS - 55</t>
  </si>
  <si>
    <t>MS - 56</t>
  </si>
  <si>
    <t>MS - 57</t>
  </si>
  <si>
    <t>MS - 58</t>
  </si>
  <si>
    <t>MS - 59</t>
  </si>
  <si>
    <t>MS - 60</t>
  </si>
  <si>
    <t>MS - 61</t>
  </si>
  <si>
    <t>MS - 62</t>
  </si>
  <si>
    <t>MS - 63</t>
  </si>
  <si>
    <t>MS - 64</t>
  </si>
  <si>
    <t>MS - 65</t>
  </si>
  <si>
    <t>MS - 66</t>
  </si>
  <si>
    <t>MS - 67</t>
  </si>
  <si>
    <t>MS - 68</t>
  </si>
  <si>
    <t>MS - 69</t>
  </si>
  <si>
    <t>MS - 70</t>
  </si>
  <si>
    <t>MS - 71</t>
  </si>
  <si>
    <t>MS - 72</t>
  </si>
  <si>
    <t>MS - 73</t>
  </si>
  <si>
    <t>MS - 74</t>
  </si>
  <si>
    <t>MS - 75</t>
  </si>
  <si>
    <t>MS - 76</t>
  </si>
  <si>
    <t>MS - 77</t>
  </si>
  <si>
    <t>MS - 78</t>
  </si>
  <si>
    <t>MS - 79</t>
  </si>
  <si>
    <t xml:space="preserve"> -.-</t>
  </si>
  <si>
    <t>Muy ligerament salino</t>
  </si>
  <si>
    <t>Moderadamente ácido</t>
  </si>
  <si>
    <t>Ligeramente ácido</t>
  </si>
  <si>
    <t>Neutro</t>
  </si>
  <si>
    <t>Fuertemente ácido</t>
  </si>
  <si>
    <t>Moderadamente alcalino</t>
  </si>
  <si>
    <t>Alto</t>
  </si>
  <si>
    <t>Medio</t>
  </si>
  <si>
    <t>Bajo</t>
  </si>
  <si>
    <t>Erosion moderada</t>
  </si>
  <si>
    <t>Ninguna o muy poca erosion</t>
  </si>
  <si>
    <t>Distrito</t>
  </si>
  <si>
    <t xml:space="preserve">Comunidad </t>
  </si>
  <si>
    <t>Sector</t>
  </si>
  <si>
    <t>Mn (ppm)</t>
  </si>
  <si>
    <t>Cotaruse</t>
  </si>
  <si>
    <t>Iscahuaca</t>
  </si>
  <si>
    <t>Chacapampa</t>
  </si>
  <si>
    <t>Totora</t>
  </si>
  <si>
    <t>Apachita - Pichocerca</t>
  </si>
  <si>
    <t>Lahualahua</t>
  </si>
  <si>
    <t>Cruzpunta</t>
  </si>
  <si>
    <t>Tarucapampa</t>
  </si>
  <si>
    <t>Pucasayhua</t>
  </si>
  <si>
    <t>Pampamarca</t>
  </si>
  <si>
    <t>Huasamarca</t>
  </si>
  <si>
    <t>Toraya</t>
  </si>
  <si>
    <t>Macmapampa</t>
  </si>
  <si>
    <t>Capaya</t>
  </si>
  <si>
    <t>Pacchaca</t>
  </si>
  <si>
    <t>Sañayca</t>
  </si>
  <si>
    <t>Rio Seco (Urhuani)</t>
  </si>
  <si>
    <t>Cruzpata</t>
  </si>
  <si>
    <t>Soraya</t>
  </si>
  <si>
    <t>Ccachora</t>
  </si>
  <si>
    <t>Tocsaca</t>
  </si>
  <si>
    <t>Ihuayllo</t>
  </si>
  <si>
    <t>Huanccaray</t>
  </si>
  <si>
    <t>Caraybamba</t>
  </si>
  <si>
    <t>Pampaccasi</t>
  </si>
  <si>
    <t>Challhuanca</t>
  </si>
  <si>
    <t>Unchiña</t>
  </si>
  <si>
    <t>Minaspata</t>
  </si>
  <si>
    <t>Chuiquinga</t>
  </si>
  <si>
    <t>Molinoccasa</t>
  </si>
  <si>
    <t>Colcabamba</t>
  </si>
  <si>
    <t>Pararani</t>
  </si>
  <si>
    <t>Zn (ppm)</t>
  </si>
  <si>
    <t>Superficial</t>
  </si>
  <si>
    <t>Muy superficial</t>
  </si>
  <si>
    <t>Moderadamente profundo</t>
  </si>
  <si>
    <t>Profundo</t>
  </si>
  <si>
    <t>Moderadamente rocoso</t>
  </si>
  <si>
    <t>Ninguna o muy pocas rocas</t>
  </si>
  <si>
    <t>Muy rocoso</t>
  </si>
  <si>
    <t>Muy pedregoso</t>
  </si>
  <si>
    <t>Pedregoso</t>
  </si>
  <si>
    <t>Excesivamente pedregoso</t>
  </si>
  <si>
    <t>GRUPO</t>
  </si>
  <si>
    <t>CLASE</t>
  </si>
  <si>
    <t>SUB CLASE</t>
  </si>
  <si>
    <t>CONDICION ESPECIAL</t>
  </si>
  <si>
    <t>Uso temporal</t>
  </si>
  <si>
    <t>Tierras aptas para pasto (P)</t>
  </si>
  <si>
    <t>Calidad agrologica media (2)</t>
  </si>
  <si>
    <t>Limitaciones de drenaje, inundabilidad y clima</t>
  </si>
  <si>
    <t>P2wic(t)</t>
  </si>
  <si>
    <t>Calidad agrologica baja (3)</t>
  </si>
  <si>
    <t>Limitaciones de suelo y clima</t>
  </si>
  <si>
    <t>P3sc(t)</t>
  </si>
  <si>
    <t>Tierras aptas para forestal (F)</t>
  </si>
  <si>
    <t>Calidad agrológica baja (3)</t>
  </si>
  <si>
    <t>Limitaciones de suelo, clima y topografia</t>
  </si>
  <si>
    <t>F3sce(t)</t>
  </si>
  <si>
    <t>Limitaciones de drenaje, clima y suelo</t>
  </si>
  <si>
    <t>P2wcs(t)</t>
  </si>
  <si>
    <t>Requiere riego</t>
  </si>
  <si>
    <t>F2wcs( r )</t>
  </si>
  <si>
    <t>P3sce(t)</t>
  </si>
  <si>
    <t>Tierras de proteccion</t>
  </si>
  <si>
    <t>No presenta</t>
  </si>
  <si>
    <t>Tierras de proteccion (X)</t>
  </si>
  <si>
    <t>Calidad agrológica media (2)</t>
  </si>
  <si>
    <t>Limitaciones por clima, drenaje y suelo</t>
  </si>
  <si>
    <t>P2cws(t)</t>
  </si>
  <si>
    <t>%</t>
  </si>
  <si>
    <t>COLOR</t>
  </si>
  <si>
    <t>Optimo</t>
  </si>
  <si>
    <t>BAJO</t>
  </si>
  <si>
    <t>MEDIO</t>
  </si>
  <si>
    <t>OPTIMO</t>
  </si>
  <si>
    <t>ALTO</t>
  </si>
  <si>
    <t>Ligeramente acido</t>
  </si>
  <si>
    <t>Moderamente acido</t>
  </si>
  <si>
    <t>Fuertemente acido</t>
  </si>
  <si>
    <t xml:space="preserve">Alto </t>
  </si>
  <si>
    <t>Franco Arenoso</t>
  </si>
  <si>
    <t xml:space="preserve">Franco  </t>
  </si>
  <si>
    <t>Turba</t>
  </si>
  <si>
    <t>Franco Arcilloso</t>
  </si>
  <si>
    <t>Franco Limoso</t>
  </si>
  <si>
    <t>Arcillo Limoso</t>
  </si>
  <si>
    <t>Código</t>
  </si>
  <si>
    <t>Unidad geológica</t>
  </si>
  <si>
    <t>Simbología</t>
  </si>
  <si>
    <t>Edad geológica</t>
  </si>
  <si>
    <t>Serie geológica</t>
  </si>
  <si>
    <t>Sistema geológico</t>
  </si>
  <si>
    <t>Era geológica</t>
  </si>
  <si>
    <t>Descripción</t>
  </si>
  <si>
    <t>PN- co/an</t>
  </si>
  <si>
    <t>PN-co/an</t>
  </si>
  <si>
    <t>Paleogeno</t>
  </si>
  <si>
    <t>n/a</t>
  </si>
  <si>
    <t>Paleogeno - Neogeno</t>
  </si>
  <si>
    <t>Terciario</t>
  </si>
  <si>
    <t>andesita porfiritica</t>
  </si>
  <si>
    <t>Cs-t</t>
  </si>
  <si>
    <t>Grupo Tarma</t>
  </si>
  <si>
    <t>Carbonifero</t>
  </si>
  <si>
    <t>lutitas       negras silificificadas</t>
  </si>
  <si>
    <t>Jm-so</t>
  </si>
  <si>
    <t>Formacion</t>
  </si>
  <si>
    <t>Jurasico medio</t>
  </si>
  <si>
    <t>Jurasico</t>
  </si>
  <si>
    <t>Mesozoico</t>
  </si>
  <si>
    <t>calizas negras con niveles de limoarcillitas y areniscas grises</t>
  </si>
  <si>
    <t>Js-yu/gr</t>
  </si>
  <si>
    <t>Jurasico superior</t>
  </si>
  <si>
    <t>secuencias gruesas            de calizas            gris azulinas, micritas con   vetillas   de calcitas</t>
  </si>
  <si>
    <t>Ki-mu</t>
  </si>
  <si>
    <t>Cretaceo inferior</t>
  </si>
  <si>
    <t>Cretacico</t>
  </si>
  <si>
    <t>Ki-yu/hu</t>
  </si>
  <si>
    <t>Kis-ar_i</t>
  </si>
  <si>
    <t>Ks-vi</t>
  </si>
  <si>
    <t>Cretaceo superior</t>
  </si>
  <si>
    <t>Volcanico Cocas</t>
  </si>
  <si>
    <t>Paleogeno Neogeno</t>
  </si>
  <si>
    <t>Carbonifero Superior</t>
  </si>
  <si>
    <t>Paleozoico Superior</t>
  </si>
  <si>
    <t>KsPp-au</t>
  </si>
  <si>
    <t>Cretaceo superior Paleogeno</t>
  </si>
  <si>
    <t>Cretacico Superior    - Paleoceno</t>
  </si>
  <si>
    <t>Cretacico   - Paleogeno</t>
  </si>
  <si>
    <t>limolitas, areniscas           y limoarcillitas pardo rojizas</t>
  </si>
  <si>
    <t>KsPp-mu</t>
  </si>
  <si>
    <t>Cretaceo superior Paleogeno eoceno</t>
  </si>
  <si>
    <t>conglomerdaos subredondeados en  matriz areno arcillosa              / areniscas       con canales conglomeradicos y            delgados niveles             de limolitas    pardo rojizas</t>
  </si>
  <si>
    <t>PN-cot- cu/gb</t>
  </si>
  <si>
    <t>Intrusivo Cotabambas Curahuasi</t>
  </si>
  <si>
    <t>PN-cot-cu/gb</t>
  </si>
  <si>
    <t>gabro</t>
  </si>
  <si>
    <t>PN-oc- an/czdi</t>
  </si>
  <si>
    <t>Intrusivo Ocobamba Anchaca</t>
  </si>
  <si>
    <t>PN-oc-an/czdi</t>
  </si>
  <si>
    <t>cuarzodiorita</t>
  </si>
  <si>
    <t>PN-oc- hu/to</t>
  </si>
  <si>
    <t>Intrusivo Ocobamba Huayllacocha</t>
  </si>
  <si>
    <t>PN-oc-hu/to</t>
  </si>
  <si>
    <t>tonalita</t>
  </si>
  <si>
    <t>PN-oc- ji/di</t>
  </si>
  <si>
    <t>Intrusivo Ocobamba jichcorral</t>
  </si>
  <si>
    <t>PN-oc-ji/di</t>
  </si>
  <si>
    <t>diorita</t>
  </si>
  <si>
    <t>PN-oc- ma/mzdi</t>
  </si>
  <si>
    <t>Intrusivo Ocobamba Maraypata</t>
  </si>
  <si>
    <t>monzodiorita</t>
  </si>
  <si>
    <t>PN-oc- sa/mzgr</t>
  </si>
  <si>
    <t>PN-oc-sa/mzgr</t>
  </si>
  <si>
    <t>monzogranito</t>
  </si>
  <si>
    <t>PN-oc- tb/di</t>
  </si>
  <si>
    <t>Intrusivo Ocobamba Tonccobamba</t>
  </si>
  <si>
    <t>PN-oc-tb/di</t>
  </si>
  <si>
    <t>PN-pa- pa/czdi</t>
  </si>
  <si>
    <t>PN-pa-pa/czdi</t>
  </si>
  <si>
    <t>Peo-so</t>
  </si>
  <si>
    <t>Paleogeno oligoceno</t>
  </si>
  <si>
    <t>Oligoceno</t>
  </si>
  <si>
    <t>Pi-co_i</t>
  </si>
  <si>
    <t>Grupo Copacabana inferior</t>
  </si>
  <si>
    <t>Permico inferior</t>
  </si>
  <si>
    <t>Permico</t>
  </si>
  <si>
    <t>calizas  de  color gris a oscuras en estratos gruesos con            buena estratificacion  y concreciones calcareas</t>
  </si>
  <si>
    <t>Pi-co_s</t>
  </si>
  <si>
    <t>Grupo Copacabana superior</t>
  </si>
  <si>
    <t>Permico superior</t>
  </si>
  <si>
    <t>PsTi- mi/vo</t>
  </si>
  <si>
    <t>Grupo     Mitu volcanico</t>
  </si>
  <si>
    <t>PsTi-mi/vo</t>
  </si>
  <si>
    <t>Permico superior Triasico</t>
  </si>
  <si>
    <t>Permico     - Triasico</t>
  </si>
  <si>
    <t>Paleozoico Superior    - Mesozoico</t>
  </si>
  <si>
    <t>Qh-al</t>
  </si>
  <si>
    <t>Depositos Fluvio- Aluviales</t>
  </si>
  <si>
    <t>Cuaternario holoceno</t>
  </si>
  <si>
    <t>Holoceno</t>
  </si>
  <si>
    <t>Cuaternario</t>
  </si>
  <si>
    <t>bloques y gravas subangulares    a subredondeadas en matriz areno- limosa depositados a lo largo de conos y terrazas</t>
  </si>
  <si>
    <t>Qh-co</t>
  </si>
  <si>
    <t>Qh-el</t>
  </si>
  <si>
    <t>Qpl-fg</t>
  </si>
  <si>
    <t>Depositos Fluvio- Glaciales</t>
  </si>
  <si>
    <t>Cuaternario pleistoceno</t>
  </si>
  <si>
    <t>Pleistoceno</t>
  </si>
  <si>
    <t>arenas                y materiales residuales       no consolidados, gravas      arenas gruesas    aveces tobaceas       con limos               sin seleccion</t>
  </si>
  <si>
    <t>Qpl-mo</t>
  </si>
  <si>
    <t>Qpl-ya</t>
  </si>
  <si>
    <t>TrJi-pu</t>
  </si>
  <si>
    <t>Grupo Pucara</t>
  </si>
  <si>
    <t>Triasico superior Jurasico inferior</t>
  </si>
  <si>
    <t>Triasico superior    - Jurasico inferior</t>
  </si>
  <si>
    <t>Triasico      - Jurasico</t>
  </si>
  <si>
    <t>calizas gris azulinas en bancos gruesos con nodulos de chert</t>
  </si>
  <si>
    <t>Formacion Socosani</t>
  </si>
  <si>
    <t>Formacion Gramadal</t>
  </si>
  <si>
    <t>Jurasico Superior</t>
  </si>
  <si>
    <t>Formación Murco</t>
  </si>
  <si>
    <t>Cretacico Inferior</t>
  </si>
  <si>
    <t>Formacion Huallhuani</t>
  </si>
  <si>
    <t>areniscas cuarzosasblancas  y  grisesde   grano   fino, masivas         con laminaciones intercaladas  con niveles de pelitas negras carbonosas</t>
  </si>
  <si>
    <t>Formacion Arcurquina</t>
  </si>
  <si>
    <t>calizas            grisoscuras,           en estratos gruesos con presencia de concreciones calcareas           y fosiles, intercalaciones de         areniscas calcareas</t>
  </si>
  <si>
    <t>FormacionVilquechico</t>
  </si>
  <si>
    <t>Cretacico Superior</t>
  </si>
  <si>
    <t>Formacion Ausangate</t>
  </si>
  <si>
    <t>Mesozoico - Terciario</t>
  </si>
  <si>
    <t>Intrusivo Parco parco</t>
  </si>
  <si>
    <t>Formacion Soncco</t>
  </si>
  <si>
    <t>lutitas  y  calizas de color gris, lutitas negras y grises con abundante fosil, estratificadas con algunos niveles de areniscas</t>
  </si>
  <si>
    <t>brechas  y  lavas andesititcas, aglomerado intercaladas  con areniscas, limoarcillitas     y niveles de yeso</t>
  </si>
  <si>
    <t>Depositos Coluviales</t>
  </si>
  <si>
    <t>bloques y cantos angulosos de tamaño variable en  matriz areno arcillosa</t>
  </si>
  <si>
    <t>Depositos Eluviales</t>
  </si>
  <si>
    <t>l</t>
  </si>
  <si>
    <t>depositos        de material detritico</t>
  </si>
  <si>
    <t>Depositos Morrenicos</t>
  </si>
  <si>
    <t>bloques heterometricos angulosos, cantos y gravas de diferente tipo de rocas en matriz areno arcillosa</t>
  </si>
  <si>
    <t>Formacion Yacotingo</t>
  </si>
  <si>
    <t>flujos        lavicos andesíticos, tobas                de cristales,    tobas vitrocristalinas, obsidiana</t>
  </si>
  <si>
    <t>Intrusivo Ocobamba San Antonio</t>
  </si>
  <si>
    <t>Intercalaciones de arenas pardo rojizas            con limoarenas        y lutitas,   estratos sumetricos      de arenisca cuarzosa. intercalaciones de         areniscas limoarcillitas     y limo areniscas rojizas.</t>
  </si>
  <si>
    <t>areniscas cuarzosas blancas            en estratos gruesos a               mediosintercalados con limoarillitas y lodalitas gris verdosa, beige, pardo amarillento y gris violaceo       bien laminadas, intercald</t>
  </si>
  <si>
    <t>areniscas       gris claras  de  grano medio a grueso, volcanogenetico. con estratificacion laminar, intercalado   con niveles   peliticos rojizos, conglomerados heterogeneos polimicticos</t>
  </si>
  <si>
    <t>continua ….</t>
  </si>
  <si>
    <t>… viene</t>
  </si>
  <si>
    <t>SIMBOLO</t>
  </si>
  <si>
    <t>Tierras Aptas para Cultivo en Limpio</t>
  </si>
  <si>
    <t>A</t>
  </si>
  <si>
    <t>Tierras Aptas para Cultivos Permanentes</t>
  </si>
  <si>
    <t>C</t>
  </si>
  <si>
    <t>Tierras Aptas para Pastos</t>
  </si>
  <si>
    <t>P</t>
  </si>
  <si>
    <t>Tierras Aptas para Producción Forestal</t>
  </si>
  <si>
    <t>F</t>
  </si>
  <si>
    <t>Tierras de Protección</t>
  </si>
  <si>
    <t>SUBCLASE</t>
  </si>
  <si>
    <t>Denominación de Grupo</t>
  </si>
  <si>
    <t>Símbolo</t>
  </si>
  <si>
    <t>Denominación de clase</t>
  </si>
  <si>
    <t>Limitaciones/condiciones especiales</t>
  </si>
  <si>
    <t>(A)</t>
  </si>
  <si>
    <t>Calidad Agrológica Alta</t>
  </si>
  <si>
    <t>A1</t>
  </si>
  <si>
    <t>Limitaciones</t>
  </si>
  <si>
    <t>Calidad Agrológica Media</t>
  </si>
  <si>
    <t>A2</t>
  </si>
  <si>
    <t>Suelo</t>
  </si>
  <si>
    <t>s</t>
  </si>
  <si>
    <t>Calidad Agrológica Baja</t>
  </si>
  <si>
    <t>A3</t>
  </si>
  <si>
    <t>Sales</t>
  </si>
  <si>
    <t>Tierras Aptas Para Cultivos</t>
  </si>
  <si>
    <t>Permanentes</t>
  </si>
  <si>
    <t>(C)</t>
  </si>
  <si>
    <t>C1</t>
  </si>
  <si>
    <t>Topografía - Riesgo de erosión</t>
  </si>
  <si>
    <t>e</t>
  </si>
  <si>
    <t>C2</t>
  </si>
  <si>
    <t>Drenaje</t>
  </si>
  <si>
    <t>w</t>
  </si>
  <si>
    <t>C3</t>
  </si>
  <si>
    <t>Inundación o Anegamiento</t>
  </si>
  <si>
    <t>i</t>
  </si>
  <si>
    <t>Tierras Aptas Para Pastos</t>
  </si>
  <si>
    <t>(P)</t>
  </si>
  <si>
    <t>P1</t>
  </si>
  <si>
    <t>Clima</t>
  </si>
  <si>
    <t>c</t>
  </si>
  <si>
    <t>P2</t>
  </si>
  <si>
    <t>Condiciones especiales</t>
  </si>
  <si>
    <t>P3</t>
  </si>
  <si>
    <t>(t)</t>
  </si>
  <si>
    <t>Tierras        Aptas        Para Producción Forestal</t>
  </si>
  <si>
    <t>(F)</t>
  </si>
  <si>
    <t>F1</t>
  </si>
  <si>
    <t>Presencia de Terraco - Andeneria</t>
  </si>
  <si>
    <t>(a)</t>
  </si>
  <si>
    <t>F2</t>
  </si>
  <si>
    <t>Riego permanente o suplementario</t>
  </si>
  <si>
    <t>(r)</t>
  </si>
  <si>
    <t>F3</t>
  </si>
  <si>
    <t>(X)</t>
  </si>
  <si>
    <t xml:space="preserve"> No presenta  </t>
  </si>
  <si>
    <t>Reacción del suelo (pH)</t>
  </si>
  <si>
    <t>Ultra ácido</t>
  </si>
  <si>
    <t>&lt; 3.5</t>
  </si>
  <si>
    <t>Extremadamente ácido</t>
  </si>
  <si>
    <t>3.5–4.4</t>
  </si>
  <si>
    <t>Muy fuertemente ácido</t>
  </si>
  <si>
    <t>4.5–5.0</t>
  </si>
  <si>
    <t>5.1 - 5.5</t>
  </si>
  <si>
    <t>5.6 - 6.0</t>
  </si>
  <si>
    <t>6.1 -- 6.5</t>
  </si>
  <si>
    <t>6.6 - 7.3</t>
  </si>
  <si>
    <t>Ligeramente alcalino</t>
  </si>
  <si>
    <t>7.4 - 7.8</t>
  </si>
  <si>
    <t>7.9 - 8.4</t>
  </si>
  <si>
    <t>Fuertemente alcalino</t>
  </si>
  <si>
    <t>8.5–9.0</t>
  </si>
  <si>
    <t>Muy fuertemente alcalino</t>
  </si>
  <si>
    <t>&gt; 9.0</t>
  </si>
  <si>
    <t>C.E (Sales) dS/m</t>
  </si>
  <si>
    <t>Ligeramente Salino</t>
  </si>
  <si>
    <t>Moderadamente Salino</t>
  </si>
  <si>
    <t>Fuertemente Salino</t>
  </si>
  <si>
    <t>Extremadamente Salino</t>
  </si>
  <si>
    <t>&gt; 16</t>
  </si>
  <si>
    <t xml:space="preserve">Muy ligeramente salino                     </t>
  </si>
  <si>
    <t>&lt; 2</t>
  </si>
  <si>
    <t>2 - 4</t>
  </si>
  <si>
    <t>4 - 8</t>
  </si>
  <si>
    <t>8 - 16</t>
  </si>
  <si>
    <t>Clave</t>
  </si>
  <si>
    <t>&lt;2%</t>
  </si>
  <si>
    <t>2 % - 4%</t>
  </si>
  <si>
    <t>&gt;4%</t>
  </si>
  <si>
    <t>Materia Organica</t>
  </si>
  <si>
    <t>Fosforo (ppm)</t>
  </si>
  <si>
    <t>&lt; 7</t>
  </si>
  <si>
    <t>&gt; 14</t>
  </si>
  <si>
    <t>Nitrógeno total (%)</t>
  </si>
  <si>
    <t>&lt; 0.1</t>
  </si>
  <si>
    <t>Mediano</t>
  </si>
  <si>
    <t>0.1 - 0.2</t>
  </si>
  <si>
    <t>&gt; 0.2</t>
  </si>
  <si>
    <t>Potasio  (ppm)</t>
  </si>
  <si>
    <t>&lt; 100</t>
  </si>
  <si>
    <t>100 - 240</t>
  </si>
  <si>
    <t>&gt; 240</t>
  </si>
  <si>
    <t>% de Carbonatos</t>
  </si>
  <si>
    <t>Clasificación</t>
  </si>
  <si>
    <t>&lt;5</t>
  </si>
  <si>
    <t>Muy bajo</t>
  </si>
  <si>
    <t>5 – 10</t>
  </si>
  <si>
    <t>10 – 20</t>
  </si>
  <si>
    <t>Normal</t>
  </si>
  <si>
    <t>20 – 40</t>
  </si>
  <si>
    <t>&gt;40</t>
  </si>
  <si>
    <t>Muy alto</t>
  </si>
  <si>
    <t>&lt;6</t>
  </si>
  <si>
    <t>6 – 9</t>
  </si>
  <si>
    <t>&gt;9</t>
  </si>
  <si>
    <t>% de Caliza activa</t>
  </si>
  <si>
    <t>(meq/100 g)</t>
  </si>
  <si>
    <t>Nivel</t>
  </si>
  <si>
    <t>Observación</t>
  </si>
  <si>
    <t>0 - 10</t>
  </si>
  <si>
    <t>Suelo muy pobre, necesita aporte de M.O</t>
  </si>
  <si>
    <t>20 - 35</t>
  </si>
  <si>
    <t>Suelo medio</t>
  </si>
  <si>
    <t>35 - 45</t>
  </si>
  <si>
    <t>Medio alto</t>
  </si>
  <si>
    <t>Suelo rico</t>
  </si>
  <si>
    <t>&gt; 45</t>
  </si>
  <si>
    <t>Suelo muy rico</t>
  </si>
  <si>
    <t>C.I.C. TOTAL</t>
  </si>
  <si>
    <t>Suelo muy pobre, necesita aporte de M.O para elevar la C.I.C.</t>
  </si>
  <si>
    <t>10 - 20</t>
  </si>
  <si>
    <t>Erosion Moderada</t>
  </si>
  <si>
    <t>Ninguna o poca erosion</t>
  </si>
  <si>
    <t>DESCRIPCION</t>
  </si>
  <si>
    <t>RANGO DE PENDIENTE</t>
  </si>
  <si>
    <t>ETIQUETA</t>
  </si>
  <si>
    <t>Plano o casi plano</t>
  </si>
  <si>
    <t>0 - 3</t>
  </si>
  <si>
    <t>Ligeramente ondulado o ligeramente inclinado</t>
  </si>
  <si>
    <t xml:space="preserve"> 3 -7</t>
  </si>
  <si>
    <t>Moderadamente ondulado o moderadamente inclinado</t>
  </si>
  <si>
    <t xml:space="preserve"> 7 - 12</t>
  </si>
  <si>
    <t>Fuertemente ondulado o fuertemente inclinado</t>
  </si>
  <si>
    <t xml:space="preserve"> 12 - 25</t>
  </si>
  <si>
    <t>Ligeramente empinado</t>
  </si>
  <si>
    <t xml:space="preserve"> 25 - 55 </t>
  </si>
  <si>
    <t>Fuertemente empinado o escarpado</t>
  </si>
  <si>
    <t xml:space="preserve"> 55 - 80</t>
  </si>
  <si>
    <t>Muy escarpado</t>
  </si>
  <si>
    <t xml:space="preserve"> + de 80 </t>
  </si>
  <si>
    <t>Fuertemente ondulado</t>
  </si>
  <si>
    <t>Ligeramente ondulado</t>
  </si>
  <si>
    <t>Moderadamente ondulado</t>
  </si>
  <si>
    <t>Ondulado</t>
  </si>
  <si>
    <t>Fuertemente empinado</t>
  </si>
  <si>
    <t>Plano ondulado</t>
  </si>
  <si>
    <t xml:space="preserve">Ninguna o muy poca erosion </t>
  </si>
  <si>
    <t>Erosion severa</t>
  </si>
  <si>
    <t>Ninguna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</si>
</sst>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3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Arial"/>
      <family val="2"/>
    </font>
    <font>
      <b/>
      <i/>
      <u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bscript"/>
      <sz val="12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B050"/>
      <name val="Arial Narrow"/>
      <family val="2"/>
    </font>
    <font>
      <b/>
      <sz val="12"/>
      <color theme="7" tint="-0.249977111117893"/>
      <name val="Arial Narrow"/>
      <family val="2"/>
    </font>
    <font>
      <b/>
      <sz val="12"/>
      <name val="Arial Narrow"/>
      <family val="2"/>
    </font>
    <font>
      <b/>
      <sz val="12"/>
      <color rgb="FF0070C0"/>
      <name val="Arial Narrow"/>
      <family val="2"/>
    </font>
    <font>
      <b/>
      <sz val="12"/>
      <color rgb="FFFF0000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gray0625">
        <bgColor theme="9" tint="-0.249977111117893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4C5E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CD6E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CD5ED"/>
        <bgColor indexed="64"/>
      </patternFill>
    </fill>
    <fill>
      <patternFill patternType="solid">
        <fgColor rgb="FFCCCC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3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4" fillId="0" borderId="1" xfId="0" applyFont="1" applyBorder="1"/>
    <xf numFmtId="0" fontId="0" fillId="0" borderId="5" xfId="0" applyBorder="1" applyAlignment="1">
      <alignment horizontal="center"/>
    </xf>
    <xf numFmtId="0" fontId="0" fillId="0" borderId="5" xfId="0" applyBorder="1"/>
    <xf numFmtId="2" fontId="3" fillId="0" borderId="1" xfId="0" applyNumberFormat="1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2" fontId="3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4" fillId="0" borderId="13" xfId="0" applyFont="1" applyBorder="1"/>
    <xf numFmtId="0" fontId="12" fillId="0" borderId="16" xfId="0" applyFont="1" applyBorder="1"/>
    <xf numFmtId="0" fontId="12" fillId="0" borderId="15" xfId="0" applyFont="1" applyBorder="1"/>
    <xf numFmtId="0" fontId="13" fillId="5" borderId="2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9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wrapText="1"/>
    </xf>
    <xf numFmtId="0" fontId="12" fillId="0" borderId="18" xfId="0" applyFont="1" applyBorder="1" applyAlignment="1">
      <alignment vertical="center"/>
    </xf>
    <xf numFmtId="0" fontId="12" fillId="0" borderId="18" xfId="0" applyFont="1" applyBorder="1" applyAlignment="1">
      <alignment vertical="center" wrapText="1"/>
    </xf>
    <xf numFmtId="0" fontId="12" fillId="0" borderId="18" xfId="0" applyFont="1" applyBorder="1" applyAlignment="1">
      <alignment wrapText="1"/>
    </xf>
    <xf numFmtId="0" fontId="12" fillId="0" borderId="10" xfId="0" applyFont="1" applyBorder="1" applyAlignment="1">
      <alignment vertical="center" wrapText="1"/>
    </xf>
    <xf numFmtId="0" fontId="12" fillId="0" borderId="19" xfId="0" applyFont="1" applyBorder="1" applyAlignment="1">
      <alignment vertical="center"/>
    </xf>
    <xf numFmtId="0" fontId="12" fillId="0" borderId="20" xfId="0" applyFont="1" applyBorder="1" applyAlignment="1">
      <alignment vertical="center" wrapText="1"/>
    </xf>
    <xf numFmtId="0" fontId="12" fillId="0" borderId="10" xfId="0" applyFont="1" applyBorder="1" applyAlignment="1">
      <alignment vertical="center"/>
    </xf>
    <xf numFmtId="0" fontId="12" fillId="0" borderId="20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vertical="center" wrapText="1"/>
    </xf>
    <xf numFmtId="0" fontId="12" fillId="0" borderId="7" xfId="0" applyFont="1" applyBorder="1" applyAlignment="1">
      <alignment horizontal="center" wrapText="1"/>
    </xf>
    <xf numFmtId="0" fontId="12" fillId="0" borderId="1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15" xfId="0" applyFont="1" applyBorder="1"/>
    <xf numFmtId="0" fontId="14" fillId="0" borderId="16" xfId="0" applyFont="1" applyBorder="1"/>
    <xf numFmtId="0" fontId="11" fillId="3" borderId="21" xfId="0" applyFont="1" applyFill="1" applyBorder="1" applyAlignment="1">
      <alignment horizontal="center" vertical="center" wrapText="1"/>
    </xf>
    <xf numFmtId="43" fontId="0" fillId="0" borderId="1" xfId="1" applyFont="1" applyBorder="1"/>
    <xf numFmtId="43" fontId="0" fillId="0" borderId="1" xfId="1" applyFont="1" applyFill="1" applyBorder="1"/>
    <xf numFmtId="43" fontId="2" fillId="0" borderId="1" xfId="1" applyFont="1" applyBorder="1"/>
    <xf numFmtId="0" fontId="2" fillId="0" borderId="1" xfId="0" applyFont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1" fillId="3" borderId="22" xfId="0" applyFont="1" applyFill="1" applyBorder="1" applyAlignment="1">
      <alignment horizontal="center" vertical="center" wrapText="1"/>
    </xf>
    <xf numFmtId="43" fontId="0" fillId="0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left" vertical="center"/>
    </xf>
    <xf numFmtId="43" fontId="0" fillId="0" borderId="1" xfId="1" applyNumberFormat="1" applyFont="1" applyBorder="1" applyAlignment="1">
      <alignment horizontal="right" vertical="center" indent="2"/>
    </xf>
    <xf numFmtId="43" fontId="0" fillId="0" borderId="1" xfId="1" applyFont="1" applyBorder="1" applyAlignment="1">
      <alignment horizontal="left" vertical="center"/>
    </xf>
    <xf numFmtId="43" fontId="0" fillId="0" borderId="1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43" fontId="3" fillId="0" borderId="1" xfId="1" applyNumberFormat="1" applyFont="1" applyBorder="1" applyAlignment="1">
      <alignment horizontal="right" vertical="center" indent="2"/>
    </xf>
    <xf numFmtId="43" fontId="3" fillId="0" borderId="1" xfId="1" applyFont="1" applyBorder="1" applyAlignment="1">
      <alignment horizontal="left" vertical="center"/>
    </xf>
    <xf numFmtId="43" fontId="0" fillId="0" borderId="1" xfId="1" applyNumberFormat="1" applyFont="1" applyFill="1" applyBorder="1"/>
    <xf numFmtId="43" fontId="0" fillId="0" borderId="1" xfId="0" applyNumberFormat="1" applyBorder="1"/>
    <xf numFmtId="43" fontId="3" fillId="0" borderId="1" xfId="0" applyNumberFormat="1" applyFont="1" applyBorder="1"/>
    <xf numFmtId="43" fontId="0" fillId="0" borderId="1" xfId="1" applyNumberFormat="1" applyFont="1" applyFill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0" fillId="0" borderId="5" xfId="0" applyBorder="1" applyAlignment="1">
      <alignment horizontal="left"/>
    </xf>
    <xf numFmtId="0" fontId="0" fillId="0" borderId="1" xfId="0" applyBorder="1" applyAlignment="1">
      <alignment vertical="center"/>
    </xf>
    <xf numFmtId="2" fontId="19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/>
    </xf>
    <xf numFmtId="2" fontId="3" fillId="2" borderId="1" xfId="0" applyNumberFormat="1" applyFont="1" applyFill="1" applyBorder="1" applyAlignment="1">
      <alignment horizontal="left" vertical="center"/>
    </xf>
    <xf numFmtId="2" fontId="0" fillId="2" borderId="1" xfId="0" applyNumberFormat="1" applyFill="1" applyBorder="1" applyAlignment="1">
      <alignment horizontal="left" vertical="center"/>
    </xf>
    <xf numFmtId="2" fontId="0" fillId="0" borderId="1" xfId="0" applyNumberFormat="1" applyFill="1" applyBorder="1" applyAlignment="1">
      <alignment horizontal="left" vertical="center"/>
    </xf>
    <xf numFmtId="2" fontId="3" fillId="0" borderId="1" xfId="0" applyNumberFormat="1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11" fillId="3" borderId="2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1" fillId="3" borderId="22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31" xfId="0" applyBorder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1" xfId="0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7" fillId="2" borderId="31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left" vertical="center"/>
    </xf>
    <xf numFmtId="0" fontId="8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vertical="center" wrapText="1"/>
    </xf>
    <xf numFmtId="0" fontId="0" fillId="0" borderId="32" xfId="0" applyBorder="1"/>
    <xf numFmtId="0" fontId="0" fillId="0" borderId="32" xfId="0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0" fillId="0" borderId="4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/>
    </xf>
    <xf numFmtId="0" fontId="25" fillId="0" borderId="1" xfId="0" applyFont="1" applyBorder="1"/>
    <xf numFmtId="2" fontId="19" fillId="0" borderId="1" xfId="0" applyNumberFormat="1" applyFont="1" applyBorder="1" applyAlignment="1">
      <alignment horizontal="left" vertical="center" wrapText="1"/>
    </xf>
    <xf numFmtId="43" fontId="0" fillId="0" borderId="0" xfId="1" applyFont="1" applyAlignment="1">
      <alignment vertical="center"/>
    </xf>
    <xf numFmtId="43" fontId="0" fillId="0" borderId="0" xfId="1" applyFont="1"/>
    <xf numFmtId="43" fontId="27" fillId="0" borderId="0" xfId="1" applyFont="1"/>
    <xf numFmtId="43" fontId="27" fillId="0" borderId="0" xfId="1" applyFont="1" applyAlignment="1">
      <alignment vertical="center"/>
    </xf>
    <xf numFmtId="43" fontId="27" fillId="0" borderId="0" xfId="0" applyNumberFormat="1" applyFont="1"/>
    <xf numFmtId="9" fontId="0" fillId="0" borderId="0" xfId="2" applyFont="1"/>
    <xf numFmtId="0" fontId="3" fillId="0" borderId="0" xfId="0" applyFont="1" applyAlignment="1">
      <alignment vertical="center"/>
    </xf>
    <xf numFmtId="0" fontId="3" fillId="0" borderId="0" xfId="0" applyFont="1"/>
    <xf numFmtId="0" fontId="28" fillId="0" borderId="39" xfId="0" applyFont="1" applyBorder="1" applyAlignment="1">
      <alignment vertical="center" wrapText="1"/>
    </xf>
    <xf numFmtId="0" fontId="28" fillId="0" borderId="40" xfId="0" applyFont="1" applyBorder="1" applyAlignment="1">
      <alignment vertical="center" wrapText="1"/>
    </xf>
    <xf numFmtId="0" fontId="28" fillId="0" borderId="38" xfId="0" applyFont="1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0" fillId="0" borderId="36" xfId="0" applyBorder="1" applyAlignment="1">
      <alignment vertical="top" wrapText="1"/>
    </xf>
    <xf numFmtId="0" fontId="0" fillId="0" borderId="38" xfId="0" applyBorder="1" applyAlignment="1">
      <alignment vertical="center" wrapText="1"/>
    </xf>
    <xf numFmtId="0" fontId="28" fillId="0" borderId="35" xfId="0" applyFont="1" applyBorder="1" applyAlignment="1">
      <alignment vertical="center" wrapText="1"/>
    </xf>
    <xf numFmtId="0" fontId="28" fillId="0" borderId="35" xfId="0" applyFont="1" applyBorder="1" applyAlignment="1">
      <alignment horizontal="justify" vertical="center" wrapText="1"/>
    </xf>
    <xf numFmtId="0" fontId="28" fillId="0" borderId="35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top" wrapText="1"/>
    </xf>
    <xf numFmtId="0" fontId="28" fillId="0" borderId="48" xfId="0" applyFont="1" applyBorder="1" applyAlignment="1">
      <alignment vertical="center" wrapText="1"/>
    </xf>
    <xf numFmtId="0" fontId="28" fillId="0" borderId="51" xfId="0" applyFont="1" applyBorder="1" applyAlignment="1">
      <alignment vertical="center" wrapText="1"/>
    </xf>
    <xf numFmtId="0" fontId="28" fillId="0" borderId="52" xfId="0" applyFont="1" applyBorder="1" applyAlignment="1">
      <alignment vertical="center" wrapText="1"/>
    </xf>
    <xf numFmtId="0" fontId="28" fillId="0" borderId="53" xfId="0" applyFont="1" applyBorder="1" applyAlignment="1">
      <alignment vertical="center" wrapText="1"/>
    </xf>
    <xf numFmtId="0" fontId="28" fillId="0" borderId="55" xfId="0" applyFont="1" applyBorder="1" applyAlignment="1">
      <alignment vertical="center" wrapText="1"/>
    </xf>
    <xf numFmtId="0" fontId="28" fillId="0" borderId="41" xfId="0" applyFont="1" applyBorder="1" applyAlignment="1">
      <alignment vertical="center" wrapText="1"/>
    </xf>
    <xf numFmtId="0" fontId="28" fillId="0" borderId="43" xfId="0" applyFont="1" applyBorder="1" applyAlignment="1">
      <alignment vertical="center" wrapText="1"/>
    </xf>
    <xf numFmtId="0" fontId="28" fillId="0" borderId="47" xfId="0" applyFont="1" applyBorder="1" applyAlignment="1">
      <alignment vertical="center" wrapText="1"/>
    </xf>
    <xf numFmtId="0" fontId="28" fillId="0" borderId="56" xfId="0" applyFont="1" applyBorder="1" applyAlignment="1">
      <alignment vertical="center" wrapText="1"/>
    </xf>
    <xf numFmtId="0" fontId="29" fillId="0" borderId="52" xfId="0" applyFont="1" applyBorder="1" applyAlignment="1">
      <alignment vertical="center" wrapText="1"/>
    </xf>
    <xf numFmtId="0" fontId="28" fillId="0" borderId="52" xfId="0" applyFont="1" applyBorder="1" applyAlignment="1">
      <alignment horizontal="justify" vertical="center" wrapText="1"/>
    </xf>
    <xf numFmtId="0" fontId="28" fillId="0" borderId="46" xfId="0" applyFont="1" applyBorder="1" applyAlignment="1">
      <alignment vertical="center" wrapText="1"/>
    </xf>
    <xf numFmtId="0" fontId="28" fillId="0" borderId="35" xfId="0" applyFont="1" applyBorder="1" applyAlignment="1">
      <alignment horizontal="left" vertical="center" wrapText="1"/>
    </xf>
    <xf numFmtId="0" fontId="28" fillId="0" borderId="44" xfId="0" applyFont="1" applyBorder="1" applyAlignment="1">
      <alignment horizontal="left" vertical="center" wrapText="1"/>
    </xf>
    <xf numFmtId="0" fontId="28" fillId="0" borderId="51" xfId="0" applyFont="1" applyBorder="1" applyAlignment="1">
      <alignment horizontal="left" vertical="center" wrapText="1"/>
    </xf>
    <xf numFmtId="0" fontId="28" fillId="0" borderId="52" xfId="0" applyFont="1" applyBorder="1" applyAlignment="1">
      <alignment horizontal="left" vertical="center" wrapText="1"/>
    </xf>
    <xf numFmtId="0" fontId="28" fillId="0" borderId="39" xfId="0" applyFont="1" applyBorder="1" applyAlignment="1">
      <alignment horizontal="left" vertical="center" wrapText="1"/>
    </xf>
    <xf numFmtId="0" fontId="28" fillId="0" borderId="40" xfId="0" applyFont="1" applyBorder="1" applyAlignment="1">
      <alignment horizontal="left" vertical="center" wrapText="1"/>
    </xf>
    <xf numFmtId="0" fontId="28" fillId="0" borderId="54" xfId="0" applyFont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42" xfId="0" applyFont="1" applyFill="1" applyBorder="1" applyAlignment="1">
      <alignment vertical="center" wrapText="1"/>
    </xf>
    <xf numFmtId="0" fontId="28" fillId="0" borderId="57" xfId="0" applyFont="1" applyFill="1" applyBorder="1" applyAlignment="1">
      <alignment vertical="center" wrapText="1"/>
    </xf>
    <xf numFmtId="0" fontId="27" fillId="7" borderId="34" xfId="0" applyFont="1" applyFill="1" applyBorder="1" applyAlignment="1">
      <alignment horizontal="center" vertical="center" wrapText="1"/>
    </xf>
    <xf numFmtId="0" fontId="27" fillId="7" borderId="37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vertical="center" wrapText="1"/>
    </xf>
    <xf numFmtId="0" fontId="27" fillId="0" borderId="38" xfId="0" applyFont="1" applyBorder="1" applyAlignment="1">
      <alignment vertical="center" wrapText="1"/>
    </xf>
    <xf numFmtId="0" fontId="0" fillId="0" borderId="38" xfId="0" applyBorder="1" applyAlignment="1">
      <alignment horizontal="left" vertical="center" wrapText="1" indent="1"/>
    </xf>
    <xf numFmtId="0" fontId="27" fillId="7" borderId="51" xfId="0" applyFont="1" applyFill="1" applyBorder="1" applyAlignment="1">
      <alignment horizontal="center" vertical="center" wrapText="1"/>
    </xf>
    <xf numFmtId="0" fontId="27" fillId="7" borderId="52" xfId="0" applyFont="1" applyFill="1" applyBorder="1" applyAlignment="1">
      <alignment horizontal="center" vertical="center" wrapText="1"/>
    </xf>
    <xf numFmtId="0" fontId="27" fillId="7" borderId="53" xfId="0" applyFont="1" applyFill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0" fillId="0" borderId="43" xfId="0" applyFont="1" applyBorder="1" applyAlignment="1">
      <alignment vertical="center" wrapText="1"/>
    </xf>
    <xf numFmtId="0" fontId="30" fillId="0" borderId="40" xfId="0" applyFont="1" applyBorder="1" applyAlignment="1">
      <alignment horizontal="center" vertical="center" wrapText="1"/>
    </xf>
    <xf numFmtId="0" fontId="27" fillId="0" borderId="40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left" vertical="center" wrapText="1" indent="3"/>
    </xf>
    <xf numFmtId="0" fontId="32" fillId="0" borderId="36" xfId="0" applyFont="1" applyBorder="1" applyAlignment="1">
      <alignment horizontal="left" vertical="center" wrapText="1" indent="3"/>
    </xf>
    <xf numFmtId="0" fontId="32" fillId="0" borderId="38" xfId="0" applyFont="1" applyBorder="1" applyAlignment="1">
      <alignment horizontal="left" vertical="center" wrapText="1" indent="3"/>
    </xf>
    <xf numFmtId="0" fontId="34" fillId="0" borderId="36" xfId="0" applyFont="1" applyBorder="1" applyAlignment="1">
      <alignment vertical="center" wrapText="1"/>
    </xf>
    <xf numFmtId="0" fontId="34" fillId="0" borderId="45" xfId="0" applyFont="1" applyBorder="1" applyAlignment="1">
      <alignment vertical="center" wrapText="1"/>
    </xf>
    <xf numFmtId="0" fontId="34" fillId="0" borderId="49" xfId="0" applyFont="1" applyBorder="1" applyAlignment="1">
      <alignment vertical="center" wrapText="1"/>
    </xf>
    <xf numFmtId="0" fontId="34" fillId="0" borderId="38" xfId="0" applyFont="1" applyBorder="1" applyAlignment="1">
      <alignment horizontal="center" vertical="center" wrapText="1"/>
    </xf>
    <xf numFmtId="0" fontId="0" fillId="0" borderId="64" xfId="0" applyBorder="1" applyAlignment="1">
      <alignment horizontal="center"/>
    </xf>
    <xf numFmtId="0" fontId="34" fillId="0" borderId="43" xfId="0" applyFont="1" applyBorder="1" applyAlignment="1">
      <alignment vertical="center" wrapText="1"/>
    </xf>
    <xf numFmtId="49" fontId="34" fillId="0" borderId="62" xfId="0" applyNumberFormat="1" applyFont="1" applyBorder="1" applyAlignment="1">
      <alignment horizontal="center" vertical="center" wrapText="1"/>
    </xf>
    <xf numFmtId="49" fontId="34" fillId="0" borderId="63" xfId="0" applyNumberFormat="1" applyFont="1" applyBorder="1" applyAlignment="1">
      <alignment horizontal="center" vertical="center" wrapText="1"/>
    </xf>
    <xf numFmtId="49" fontId="34" fillId="0" borderId="50" xfId="0" applyNumberFormat="1" applyFont="1" applyBorder="1" applyAlignment="1">
      <alignment horizontal="center" vertical="center" wrapText="1"/>
    </xf>
    <xf numFmtId="0" fontId="32" fillId="0" borderId="39" xfId="0" applyFont="1" applyBorder="1" applyAlignment="1">
      <alignment horizontal="left" vertical="center" wrapText="1" indent="3"/>
    </xf>
    <xf numFmtId="0" fontId="32" fillId="0" borderId="0" xfId="0" applyFont="1" applyBorder="1" applyAlignment="1">
      <alignment horizontal="left" vertical="center" wrapText="1" indent="3"/>
    </xf>
    <xf numFmtId="0" fontId="32" fillId="0" borderId="51" xfId="0" applyFont="1" applyBorder="1" applyAlignment="1">
      <alignment horizontal="left" vertical="center" wrapText="1" indent="3"/>
    </xf>
    <xf numFmtId="0" fontId="32" fillId="0" borderId="38" xfId="0" applyFont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 wrapText="1"/>
    </xf>
    <xf numFmtId="0" fontId="32" fillId="0" borderId="53" xfId="0" applyFont="1" applyBorder="1" applyAlignment="1">
      <alignment horizontal="center" vertical="center" wrapText="1"/>
    </xf>
    <xf numFmtId="0" fontId="31" fillId="8" borderId="43" xfId="0" applyFont="1" applyFill="1" applyBorder="1" applyAlignment="1">
      <alignment horizontal="left" vertical="center" wrapText="1" indent="3"/>
    </xf>
    <xf numFmtId="0" fontId="32" fillId="0" borderId="37" xfId="0" applyFont="1" applyBorder="1" applyAlignment="1">
      <alignment horizontal="center" vertical="center" wrapText="1"/>
    </xf>
    <xf numFmtId="17" fontId="32" fillId="0" borderId="38" xfId="0" applyNumberFormat="1" applyFont="1" applyBorder="1" applyAlignment="1">
      <alignment horizontal="center" vertical="center" wrapText="1"/>
    </xf>
    <xf numFmtId="0" fontId="32" fillId="0" borderId="34" xfId="0" applyFont="1" applyBorder="1" applyAlignment="1">
      <alignment vertical="center" wrapText="1"/>
    </xf>
    <xf numFmtId="0" fontId="32" fillId="0" borderId="36" xfId="0" applyFont="1" applyBorder="1" applyAlignment="1">
      <alignment vertical="center" wrapText="1"/>
    </xf>
    <xf numFmtId="0" fontId="32" fillId="0" borderId="36" xfId="0" applyFont="1" applyBorder="1" applyAlignment="1">
      <alignment horizontal="center" vertical="center" wrapText="1"/>
    </xf>
    <xf numFmtId="0" fontId="31" fillId="10" borderId="34" xfId="0" applyFont="1" applyFill="1" applyBorder="1" applyAlignment="1">
      <alignment horizontal="left" vertical="center" wrapText="1" indent="3"/>
    </xf>
    <xf numFmtId="0" fontId="31" fillId="10" borderId="37" xfId="0" applyFont="1" applyFill="1" applyBorder="1" applyAlignment="1">
      <alignment horizontal="left" vertical="center" wrapText="1" indent="3"/>
    </xf>
    <xf numFmtId="0" fontId="32" fillId="0" borderId="58" xfId="0" applyFont="1" applyBorder="1" applyAlignment="1">
      <alignment horizontal="left" vertical="center" wrapText="1" indent="3"/>
    </xf>
    <xf numFmtId="17" fontId="32" fillId="0" borderId="36" xfId="0" applyNumberFormat="1" applyFont="1" applyBorder="1" applyAlignment="1">
      <alignment horizontal="center" vertical="center" wrapText="1"/>
    </xf>
    <xf numFmtId="49" fontId="32" fillId="0" borderId="36" xfId="0" applyNumberFormat="1" applyFont="1" applyBorder="1" applyAlignment="1">
      <alignment horizontal="center" vertical="center" wrapText="1"/>
    </xf>
    <xf numFmtId="0" fontId="31" fillId="8" borderId="35" xfId="0" applyFont="1" applyFill="1" applyBorder="1" applyAlignment="1">
      <alignment horizontal="center" vertical="center" wrapText="1"/>
    </xf>
    <xf numFmtId="0" fontId="31" fillId="8" borderId="36" xfId="0" applyFont="1" applyFill="1" applyBorder="1" applyAlignment="1">
      <alignment horizontal="center" vertical="center" wrapText="1"/>
    </xf>
    <xf numFmtId="0" fontId="32" fillId="0" borderId="41" xfId="0" applyFont="1" applyBorder="1" applyAlignment="1">
      <alignment horizontal="left" vertical="center" wrapText="1" indent="3"/>
    </xf>
    <xf numFmtId="0" fontId="32" fillId="0" borderId="43" xfId="0" applyFont="1" applyBorder="1" applyAlignment="1">
      <alignment horizontal="left" vertical="center" wrapText="1" indent="3"/>
    </xf>
    <xf numFmtId="0" fontId="11" fillId="3" borderId="65" xfId="0" applyFont="1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 wrapText="1"/>
    </xf>
    <xf numFmtId="0" fontId="11" fillId="3" borderId="28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 wrapText="1"/>
    </xf>
    <xf numFmtId="0" fontId="28" fillId="6" borderId="35" xfId="0" applyFont="1" applyFill="1" applyBorder="1" applyAlignment="1">
      <alignment horizontal="center" vertical="center" wrapText="1"/>
    </xf>
    <xf numFmtId="0" fontId="28" fillId="6" borderId="3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3" fillId="5" borderId="8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0" fillId="0" borderId="59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27" fillId="7" borderId="54" xfId="0" applyFont="1" applyFill="1" applyBorder="1" applyAlignment="1">
      <alignment horizontal="center" vertical="center" wrapText="1"/>
    </xf>
    <xf numFmtId="0" fontId="27" fillId="7" borderId="53" xfId="0" applyFont="1" applyFill="1" applyBorder="1" applyAlignment="1">
      <alignment horizontal="center" vertical="center" wrapText="1"/>
    </xf>
    <xf numFmtId="0" fontId="27" fillId="7" borderId="58" xfId="0" applyFont="1" applyFill="1" applyBorder="1" applyAlignment="1">
      <alignment horizontal="center" vertical="center" wrapText="1"/>
    </xf>
    <xf numFmtId="0" fontId="0" fillId="0" borderId="39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31" fillId="8" borderId="60" xfId="0" applyFont="1" applyFill="1" applyBorder="1" applyAlignment="1">
      <alignment horizontal="center" vertical="center" wrapText="1"/>
    </xf>
    <xf numFmtId="0" fontId="31" fillId="8" borderId="37" xfId="0" applyFont="1" applyFill="1" applyBorder="1" applyAlignment="1">
      <alignment horizontal="center" vertical="center" wrapText="1"/>
    </xf>
    <xf numFmtId="0" fontId="31" fillId="8" borderId="35" xfId="0" applyFont="1" applyFill="1" applyBorder="1" applyAlignment="1">
      <alignment horizontal="center" vertical="center" wrapText="1"/>
    </xf>
    <xf numFmtId="0" fontId="31" fillId="8" borderId="36" xfId="0" applyFont="1" applyFill="1" applyBorder="1" applyAlignment="1">
      <alignment horizontal="center" vertical="center" wrapText="1"/>
    </xf>
    <xf numFmtId="0" fontId="31" fillId="8" borderId="39" xfId="0" applyFont="1" applyFill="1" applyBorder="1" applyAlignment="1">
      <alignment horizontal="center" vertical="center" wrapText="1"/>
    </xf>
    <xf numFmtId="0" fontId="31" fillId="8" borderId="54" xfId="0" applyFont="1" applyFill="1" applyBorder="1" applyAlignment="1">
      <alignment horizontal="center" vertical="center" wrapText="1"/>
    </xf>
    <xf numFmtId="0" fontId="31" fillId="8" borderId="53" xfId="0" applyFont="1" applyFill="1" applyBorder="1" applyAlignment="1">
      <alignment horizontal="center" vertical="center" wrapText="1"/>
    </xf>
    <xf numFmtId="0" fontId="33" fillId="9" borderId="46" xfId="0" applyFont="1" applyFill="1" applyBorder="1" applyAlignment="1">
      <alignment horizontal="center" vertical="center"/>
    </xf>
    <xf numFmtId="0" fontId="33" fillId="9" borderId="6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0" fontId="0" fillId="0" borderId="1" xfId="2" applyNumberFormat="1" applyFont="1" applyBorder="1" applyAlignment="1">
      <alignment vertical="center"/>
    </xf>
    <xf numFmtId="16" fontId="0" fillId="0" borderId="1" xfId="0" applyNumberFormat="1" applyBorder="1" applyAlignment="1">
      <alignment horizontal="center" vertical="center"/>
    </xf>
    <xf numFmtId="10" fontId="0" fillId="0" borderId="0" xfId="2" applyNumberFormat="1" applyFont="1" applyAlignment="1">
      <alignment horizontal="center"/>
    </xf>
    <xf numFmtId="0" fontId="0" fillId="11" borderId="1" xfId="0" applyFill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0" fontId="0" fillId="0" borderId="1" xfId="0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FRACCIONES GRANULOMETRICAS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TEXTURA!$L$1</c:f>
              <c:strCache>
                <c:ptCount val="1"/>
                <c:pt idx="0">
                  <c:v>ARENA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TEXTURA!$L$2:$L$80</c:f>
              <c:numCache>
                <c:formatCode>_(* #,##0.00_);_(* \(#,##0.00\);_(* "-"??_);_(@_)</c:formatCode>
                <c:ptCount val="79"/>
                <c:pt idx="0">
                  <c:v>57</c:v>
                </c:pt>
                <c:pt idx="1">
                  <c:v>53</c:v>
                </c:pt>
                <c:pt idx="2">
                  <c:v>69</c:v>
                </c:pt>
                <c:pt idx="3">
                  <c:v>51</c:v>
                </c:pt>
                <c:pt idx="4">
                  <c:v>55</c:v>
                </c:pt>
                <c:pt idx="5">
                  <c:v>51</c:v>
                </c:pt>
                <c:pt idx="6">
                  <c:v>52</c:v>
                </c:pt>
                <c:pt idx="7">
                  <c:v>52</c:v>
                </c:pt>
                <c:pt idx="8">
                  <c:v>51</c:v>
                </c:pt>
                <c:pt idx="9">
                  <c:v>47</c:v>
                </c:pt>
                <c:pt idx="10">
                  <c:v>47</c:v>
                </c:pt>
                <c:pt idx="11">
                  <c:v>60</c:v>
                </c:pt>
                <c:pt idx="12">
                  <c:v>60</c:v>
                </c:pt>
                <c:pt idx="13">
                  <c:v>0</c:v>
                </c:pt>
                <c:pt idx="14">
                  <c:v>59</c:v>
                </c:pt>
                <c:pt idx="15">
                  <c:v>57</c:v>
                </c:pt>
                <c:pt idx="16">
                  <c:v>53</c:v>
                </c:pt>
                <c:pt idx="17">
                  <c:v>55</c:v>
                </c:pt>
                <c:pt idx="18">
                  <c:v>41</c:v>
                </c:pt>
                <c:pt idx="19">
                  <c:v>43</c:v>
                </c:pt>
                <c:pt idx="20">
                  <c:v>46</c:v>
                </c:pt>
                <c:pt idx="21">
                  <c:v>46</c:v>
                </c:pt>
                <c:pt idx="22">
                  <c:v>0</c:v>
                </c:pt>
                <c:pt idx="23">
                  <c:v>49</c:v>
                </c:pt>
                <c:pt idx="24">
                  <c:v>37</c:v>
                </c:pt>
                <c:pt idx="25">
                  <c:v>43</c:v>
                </c:pt>
                <c:pt idx="26">
                  <c:v>43</c:v>
                </c:pt>
                <c:pt idx="27">
                  <c:v>48</c:v>
                </c:pt>
                <c:pt idx="28">
                  <c:v>48</c:v>
                </c:pt>
                <c:pt idx="29">
                  <c:v>60</c:v>
                </c:pt>
                <c:pt idx="30">
                  <c:v>53</c:v>
                </c:pt>
                <c:pt idx="31">
                  <c:v>53</c:v>
                </c:pt>
                <c:pt idx="32">
                  <c:v>65</c:v>
                </c:pt>
                <c:pt idx="33">
                  <c:v>61</c:v>
                </c:pt>
                <c:pt idx="34">
                  <c:v>61</c:v>
                </c:pt>
                <c:pt idx="35">
                  <c:v>0</c:v>
                </c:pt>
                <c:pt idx="36">
                  <c:v>57</c:v>
                </c:pt>
                <c:pt idx="37">
                  <c:v>57</c:v>
                </c:pt>
                <c:pt idx="38">
                  <c:v>47</c:v>
                </c:pt>
                <c:pt idx="39">
                  <c:v>48</c:v>
                </c:pt>
                <c:pt idx="40">
                  <c:v>48</c:v>
                </c:pt>
                <c:pt idx="41">
                  <c:v>29</c:v>
                </c:pt>
                <c:pt idx="42">
                  <c:v>34</c:v>
                </c:pt>
                <c:pt idx="43">
                  <c:v>34</c:v>
                </c:pt>
                <c:pt idx="44">
                  <c:v>51</c:v>
                </c:pt>
                <c:pt idx="45">
                  <c:v>40</c:v>
                </c:pt>
                <c:pt idx="46">
                  <c:v>40</c:v>
                </c:pt>
                <c:pt idx="47">
                  <c:v>22</c:v>
                </c:pt>
                <c:pt idx="48">
                  <c:v>24</c:v>
                </c:pt>
                <c:pt idx="49">
                  <c:v>24</c:v>
                </c:pt>
                <c:pt idx="50">
                  <c:v>0</c:v>
                </c:pt>
                <c:pt idx="51">
                  <c:v>0</c:v>
                </c:pt>
                <c:pt idx="52">
                  <c:v>45</c:v>
                </c:pt>
                <c:pt idx="53">
                  <c:v>0</c:v>
                </c:pt>
                <c:pt idx="54">
                  <c:v>0</c:v>
                </c:pt>
                <c:pt idx="55">
                  <c:v>30</c:v>
                </c:pt>
                <c:pt idx="56">
                  <c:v>43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24</c:v>
                </c:pt>
                <c:pt idx="61">
                  <c:v>38</c:v>
                </c:pt>
                <c:pt idx="62">
                  <c:v>19</c:v>
                </c:pt>
                <c:pt idx="63">
                  <c:v>24</c:v>
                </c:pt>
                <c:pt idx="64">
                  <c:v>19</c:v>
                </c:pt>
                <c:pt idx="65">
                  <c:v>24</c:v>
                </c:pt>
                <c:pt idx="66">
                  <c:v>27</c:v>
                </c:pt>
                <c:pt idx="67">
                  <c:v>0</c:v>
                </c:pt>
                <c:pt idx="68">
                  <c:v>0</c:v>
                </c:pt>
                <c:pt idx="69">
                  <c:v>40</c:v>
                </c:pt>
                <c:pt idx="70">
                  <c:v>40</c:v>
                </c:pt>
                <c:pt idx="71">
                  <c:v>44</c:v>
                </c:pt>
                <c:pt idx="72">
                  <c:v>44</c:v>
                </c:pt>
                <c:pt idx="73">
                  <c:v>65</c:v>
                </c:pt>
                <c:pt idx="74">
                  <c:v>65</c:v>
                </c:pt>
                <c:pt idx="75">
                  <c:v>41</c:v>
                </c:pt>
                <c:pt idx="76">
                  <c:v>41</c:v>
                </c:pt>
                <c:pt idx="77">
                  <c:v>38</c:v>
                </c:pt>
                <c:pt idx="78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TEXTURA!$M$1</c:f>
              <c:strCache>
                <c:ptCount val="1"/>
                <c:pt idx="0">
                  <c:v>LIMO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TEXTURA!$M$2:$M$80</c:f>
              <c:numCache>
                <c:formatCode>_(* #,##0.00_);_(* \(#,##0.00\);_(* "-"??_);_(@_)</c:formatCode>
                <c:ptCount val="79"/>
                <c:pt idx="0">
                  <c:v>38</c:v>
                </c:pt>
                <c:pt idx="1">
                  <c:v>40</c:v>
                </c:pt>
                <c:pt idx="2">
                  <c:v>25</c:v>
                </c:pt>
                <c:pt idx="3">
                  <c:v>38</c:v>
                </c:pt>
                <c:pt idx="4">
                  <c:v>4</c:v>
                </c:pt>
                <c:pt idx="5">
                  <c:v>44</c:v>
                </c:pt>
                <c:pt idx="6">
                  <c:v>42</c:v>
                </c:pt>
                <c:pt idx="7">
                  <c:v>42</c:v>
                </c:pt>
                <c:pt idx="8">
                  <c:v>36</c:v>
                </c:pt>
                <c:pt idx="9">
                  <c:v>38</c:v>
                </c:pt>
                <c:pt idx="10">
                  <c:v>38</c:v>
                </c:pt>
                <c:pt idx="11">
                  <c:v>31</c:v>
                </c:pt>
                <c:pt idx="12">
                  <c:v>31</c:v>
                </c:pt>
                <c:pt idx="13">
                  <c:v>0</c:v>
                </c:pt>
                <c:pt idx="14">
                  <c:v>34</c:v>
                </c:pt>
                <c:pt idx="15">
                  <c:v>33</c:v>
                </c:pt>
                <c:pt idx="16">
                  <c:v>39</c:v>
                </c:pt>
                <c:pt idx="17">
                  <c:v>39</c:v>
                </c:pt>
                <c:pt idx="18">
                  <c:v>43</c:v>
                </c:pt>
                <c:pt idx="19">
                  <c:v>41</c:v>
                </c:pt>
                <c:pt idx="20">
                  <c:v>43</c:v>
                </c:pt>
                <c:pt idx="21">
                  <c:v>41</c:v>
                </c:pt>
                <c:pt idx="22">
                  <c:v>0</c:v>
                </c:pt>
                <c:pt idx="23">
                  <c:v>45</c:v>
                </c:pt>
                <c:pt idx="24">
                  <c:v>48</c:v>
                </c:pt>
                <c:pt idx="25">
                  <c:v>45</c:v>
                </c:pt>
                <c:pt idx="26">
                  <c:v>31</c:v>
                </c:pt>
                <c:pt idx="27">
                  <c:v>43</c:v>
                </c:pt>
                <c:pt idx="28">
                  <c:v>43</c:v>
                </c:pt>
                <c:pt idx="29">
                  <c:v>31</c:v>
                </c:pt>
                <c:pt idx="30">
                  <c:v>38</c:v>
                </c:pt>
                <c:pt idx="31">
                  <c:v>18</c:v>
                </c:pt>
                <c:pt idx="32">
                  <c:v>30</c:v>
                </c:pt>
                <c:pt idx="33">
                  <c:v>34</c:v>
                </c:pt>
                <c:pt idx="34">
                  <c:v>34</c:v>
                </c:pt>
                <c:pt idx="35">
                  <c:v>0</c:v>
                </c:pt>
                <c:pt idx="36">
                  <c:v>39</c:v>
                </c:pt>
                <c:pt idx="37">
                  <c:v>39</c:v>
                </c:pt>
                <c:pt idx="38">
                  <c:v>48</c:v>
                </c:pt>
                <c:pt idx="39">
                  <c:v>46</c:v>
                </c:pt>
                <c:pt idx="40">
                  <c:v>46</c:v>
                </c:pt>
                <c:pt idx="41">
                  <c:v>54</c:v>
                </c:pt>
                <c:pt idx="42">
                  <c:v>58</c:v>
                </c:pt>
                <c:pt idx="43">
                  <c:v>58</c:v>
                </c:pt>
                <c:pt idx="44">
                  <c:v>43</c:v>
                </c:pt>
                <c:pt idx="45">
                  <c:v>49</c:v>
                </c:pt>
                <c:pt idx="46">
                  <c:v>49</c:v>
                </c:pt>
                <c:pt idx="47">
                  <c:v>53</c:v>
                </c:pt>
                <c:pt idx="48">
                  <c:v>49</c:v>
                </c:pt>
                <c:pt idx="49">
                  <c:v>49</c:v>
                </c:pt>
                <c:pt idx="50">
                  <c:v>0</c:v>
                </c:pt>
                <c:pt idx="51">
                  <c:v>0</c:v>
                </c:pt>
                <c:pt idx="52">
                  <c:v>47</c:v>
                </c:pt>
                <c:pt idx="53">
                  <c:v>0</c:v>
                </c:pt>
                <c:pt idx="54">
                  <c:v>0</c:v>
                </c:pt>
                <c:pt idx="55">
                  <c:v>51</c:v>
                </c:pt>
                <c:pt idx="56">
                  <c:v>43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46</c:v>
                </c:pt>
                <c:pt idx="61">
                  <c:v>47</c:v>
                </c:pt>
                <c:pt idx="62">
                  <c:v>41</c:v>
                </c:pt>
                <c:pt idx="63">
                  <c:v>61</c:v>
                </c:pt>
                <c:pt idx="64">
                  <c:v>64</c:v>
                </c:pt>
                <c:pt idx="65">
                  <c:v>61</c:v>
                </c:pt>
                <c:pt idx="66">
                  <c:v>56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54</c:v>
                </c:pt>
                <c:pt idx="71">
                  <c:v>45</c:v>
                </c:pt>
                <c:pt idx="72">
                  <c:v>45</c:v>
                </c:pt>
                <c:pt idx="73">
                  <c:v>30</c:v>
                </c:pt>
                <c:pt idx="74">
                  <c:v>30</c:v>
                </c:pt>
                <c:pt idx="75">
                  <c:v>49</c:v>
                </c:pt>
                <c:pt idx="76">
                  <c:v>49</c:v>
                </c:pt>
                <c:pt idx="77">
                  <c:v>52</c:v>
                </c:pt>
                <c:pt idx="78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TEXTURA!$N$1</c:f>
              <c:strCache>
                <c:ptCount val="1"/>
                <c:pt idx="0">
                  <c:v>ARCILLA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TEXTURA!$N$2:$N$80</c:f>
              <c:numCache>
                <c:formatCode>_(* #,##0.00_);_(* \(#,##0.00\);_(* "-"??_);_(@_)</c:formatCode>
                <c:ptCount val="79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11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13</c:v>
                </c:pt>
                <c:pt idx="9">
                  <c:v>15</c:v>
                </c:pt>
                <c:pt idx="10">
                  <c:v>15</c:v>
                </c:pt>
                <c:pt idx="11">
                  <c:v>9</c:v>
                </c:pt>
                <c:pt idx="12">
                  <c:v>9</c:v>
                </c:pt>
                <c:pt idx="13">
                  <c:v>0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12</c:v>
                </c:pt>
                <c:pt idx="19">
                  <c:v>16</c:v>
                </c:pt>
                <c:pt idx="20">
                  <c:v>11</c:v>
                </c:pt>
                <c:pt idx="21">
                  <c:v>13</c:v>
                </c:pt>
                <c:pt idx="22">
                  <c:v>0</c:v>
                </c:pt>
                <c:pt idx="23">
                  <c:v>6</c:v>
                </c:pt>
                <c:pt idx="24">
                  <c:v>15</c:v>
                </c:pt>
                <c:pt idx="25">
                  <c:v>12</c:v>
                </c:pt>
                <c:pt idx="26">
                  <c:v>26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29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0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17</c:v>
                </c:pt>
                <c:pt idx="42">
                  <c:v>8</c:v>
                </c:pt>
                <c:pt idx="43">
                  <c:v>8</c:v>
                </c:pt>
                <c:pt idx="44">
                  <c:v>6</c:v>
                </c:pt>
                <c:pt idx="45">
                  <c:v>11</c:v>
                </c:pt>
                <c:pt idx="46">
                  <c:v>11</c:v>
                </c:pt>
                <c:pt idx="47">
                  <c:v>25</c:v>
                </c:pt>
                <c:pt idx="48">
                  <c:v>27</c:v>
                </c:pt>
                <c:pt idx="49">
                  <c:v>27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19</c:v>
                </c:pt>
                <c:pt idx="56">
                  <c:v>14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30</c:v>
                </c:pt>
                <c:pt idx="61">
                  <c:v>15</c:v>
                </c:pt>
                <c:pt idx="62">
                  <c:v>40</c:v>
                </c:pt>
                <c:pt idx="63">
                  <c:v>15</c:v>
                </c:pt>
                <c:pt idx="64">
                  <c:v>17</c:v>
                </c:pt>
                <c:pt idx="65">
                  <c:v>15</c:v>
                </c:pt>
                <c:pt idx="66">
                  <c:v>17</c:v>
                </c:pt>
                <c:pt idx="67">
                  <c:v>0</c:v>
                </c:pt>
                <c:pt idx="68">
                  <c:v>0</c:v>
                </c:pt>
                <c:pt idx="69">
                  <c:v>6</c:v>
                </c:pt>
                <c:pt idx="70">
                  <c:v>6</c:v>
                </c:pt>
                <c:pt idx="71">
                  <c:v>11</c:v>
                </c:pt>
                <c:pt idx="72">
                  <c:v>11</c:v>
                </c:pt>
                <c:pt idx="73">
                  <c:v>5</c:v>
                </c:pt>
                <c:pt idx="74">
                  <c:v>5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520848"/>
        <c:axId val="393521240"/>
      </c:lineChart>
      <c:catAx>
        <c:axId val="39352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3521240"/>
        <c:crosses val="autoZero"/>
        <c:auto val="1"/>
        <c:lblAlgn val="ctr"/>
        <c:lblOffset val="100"/>
        <c:noMultiLvlLbl val="0"/>
      </c:catAx>
      <c:valAx>
        <c:axId val="39352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352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FOSFORO (P</a:t>
            </a:r>
            <a:r>
              <a:rPr lang="es-PE" baseline="-25000"/>
              <a:t>2</a:t>
            </a:r>
            <a:r>
              <a:rPr lang="es-PE"/>
              <a:t>O</a:t>
            </a:r>
            <a:r>
              <a:rPr lang="es-PE" baseline="-25000"/>
              <a:t>5</a:t>
            </a:r>
            <a:r>
              <a:rPr lang="es-PE" baseline="0"/>
              <a:t> ppm)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FERTILIDAD!$AD$54:$AD$56</c:f>
            </c:multiLvlStrRef>
          </c:cat>
          <c:val>
            <c:numRef>
              <c:f>FERTILIDAD!$AF$54:$AF$56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POTASIO </a:t>
            </a:r>
            <a:r>
              <a:rPr lang="es-PE" sz="1400" b="0" i="0" baseline="0">
                <a:effectLst/>
              </a:rPr>
              <a:t>(K</a:t>
            </a:r>
            <a:r>
              <a:rPr lang="es-PE" sz="1400" b="0" i="0" baseline="-25000">
                <a:effectLst/>
              </a:rPr>
              <a:t>2</a:t>
            </a:r>
            <a:r>
              <a:rPr lang="es-PE" sz="1400" b="0" i="0" baseline="0">
                <a:effectLst/>
              </a:rPr>
              <a:t>O en ppm)</a:t>
            </a:r>
            <a:endParaRPr lang="es-PE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FERTILIDAD!$N$3:$N$81</c:f>
              <c:numCache>
                <c:formatCode>_(* #,##0.00_);_(* \(#,##0.00\);_(* "-"??_);_(@_)</c:formatCode>
                <c:ptCount val="54"/>
                <c:pt idx="0">
                  <c:v>150</c:v>
                </c:pt>
                <c:pt idx="1">
                  <c:v>151</c:v>
                </c:pt>
                <c:pt idx="2">
                  <c:v>102</c:v>
                </c:pt>
                <c:pt idx="3">
                  <c:v>77</c:v>
                </c:pt>
                <c:pt idx="4">
                  <c:v>75</c:v>
                </c:pt>
                <c:pt idx="5">
                  <c:v>75</c:v>
                </c:pt>
                <c:pt idx="6">
                  <c:v>74</c:v>
                </c:pt>
                <c:pt idx="7">
                  <c:v>162</c:v>
                </c:pt>
                <c:pt idx="8">
                  <c:v>162</c:v>
                </c:pt>
                <c:pt idx="9">
                  <c:v>400</c:v>
                </c:pt>
                <c:pt idx="10">
                  <c:v>448</c:v>
                </c:pt>
                <c:pt idx="11">
                  <c:v>448</c:v>
                </c:pt>
                <c:pt idx="12">
                  <c:v>675</c:v>
                </c:pt>
                <c:pt idx="13">
                  <c:v>1201</c:v>
                </c:pt>
                <c:pt idx="14">
                  <c:v>150</c:v>
                </c:pt>
                <c:pt idx="15">
                  <c:v>600</c:v>
                </c:pt>
                <c:pt idx="16">
                  <c:v>1025</c:v>
                </c:pt>
                <c:pt idx="17">
                  <c:v>147</c:v>
                </c:pt>
                <c:pt idx="18">
                  <c:v>286</c:v>
                </c:pt>
                <c:pt idx="19">
                  <c:v>98</c:v>
                </c:pt>
                <c:pt idx="20">
                  <c:v>116</c:v>
                </c:pt>
                <c:pt idx="21">
                  <c:v>116</c:v>
                </c:pt>
                <c:pt idx="22">
                  <c:v>174</c:v>
                </c:pt>
                <c:pt idx="23">
                  <c:v>203</c:v>
                </c:pt>
                <c:pt idx="24">
                  <c:v>203</c:v>
                </c:pt>
                <c:pt idx="25">
                  <c:v>96</c:v>
                </c:pt>
                <c:pt idx="26">
                  <c:v>70</c:v>
                </c:pt>
                <c:pt idx="27">
                  <c:v>70</c:v>
                </c:pt>
                <c:pt idx="28">
                  <c:v>100</c:v>
                </c:pt>
                <c:pt idx="29">
                  <c:v>449</c:v>
                </c:pt>
                <c:pt idx="30">
                  <c:v>449</c:v>
                </c:pt>
                <c:pt idx="31">
                  <c:v>607</c:v>
                </c:pt>
                <c:pt idx="32">
                  <c:v>140</c:v>
                </c:pt>
                <c:pt idx="33">
                  <c:v>140</c:v>
                </c:pt>
                <c:pt idx="34">
                  <c:v>96</c:v>
                </c:pt>
                <c:pt idx="35">
                  <c:v>57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115</c:v>
                </c:pt>
                <c:pt idx="40">
                  <c:v>115</c:v>
                </c:pt>
                <c:pt idx="41">
                  <c:v>72</c:v>
                </c:pt>
                <c:pt idx="42">
                  <c:v>145</c:v>
                </c:pt>
                <c:pt idx="43">
                  <c:v>145</c:v>
                </c:pt>
                <c:pt idx="44">
                  <c:v>58</c:v>
                </c:pt>
                <c:pt idx="45">
                  <c:v>1048</c:v>
                </c:pt>
                <c:pt idx="46">
                  <c:v>175</c:v>
                </c:pt>
                <c:pt idx="47">
                  <c:v>175</c:v>
                </c:pt>
                <c:pt idx="48">
                  <c:v>144</c:v>
                </c:pt>
                <c:pt idx="49">
                  <c:v>144</c:v>
                </c:pt>
                <c:pt idx="50">
                  <c:v>250</c:v>
                </c:pt>
                <c:pt idx="51">
                  <c:v>250</c:v>
                </c:pt>
                <c:pt idx="52">
                  <c:v>73</c:v>
                </c:pt>
                <c:pt idx="53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549496"/>
        <c:axId val="434549888"/>
      </c:lineChart>
      <c:catAx>
        <c:axId val="43454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4549888"/>
        <c:crosses val="autoZero"/>
        <c:auto val="1"/>
        <c:lblAlgn val="ctr"/>
        <c:lblOffset val="100"/>
        <c:noMultiLvlLbl val="0"/>
      </c:catAx>
      <c:valAx>
        <c:axId val="4345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454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POTASIO (K</a:t>
            </a:r>
            <a:r>
              <a:rPr lang="es-PE" baseline="-25000"/>
              <a:t>2</a:t>
            </a:r>
            <a:r>
              <a:rPr lang="es-PE"/>
              <a:t>O en ppm)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FERTILIDAD!$AD$70:$AD$72</c:f>
              <c:strCache>
                <c:ptCount val="1"/>
                <c:pt idx="0">
                  <c:v>Bajo</c:v>
                </c:pt>
              </c:strCache>
            </c:strRef>
          </c:cat>
          <c:val>
            <c:numRef>
              <c:f>FERTILIDAD!$AF$70:$AF$72</c:f>
              <c:numCache>
                <c:formatCode>0%</c:formatCode>
                <c:ptCount val="1"/>
                <c:pt idx="0">
                  <c:v>0.31645569620253167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C.I.C. (meq/100</a:t>
            </a:r>
            <a:r>
              <a:rPr lang="es-PE" baseline="0"/>
              <a:t> g)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FERTILIDAD!$C$3:$C$81</c:f>
              <c:strCache>
                <c:ptCount val="54"/>
                <c:pt idx="0">
                  <c:v>MS -01</c:v>
                </c:pt>
                <c:pt idx="1">
                  <c:v>MS - 04</c:v>
                </c:pt>
                <c:pt idx="2">
                  <c:v>MS - 05</c:v>
                </c:pt>
                <c:pt idx="3">
                  <c:v>MS - 06</c:v>
                </c:pt>
                <c:pt idx="4">
                  <c:v>MS - 07</c:v>
                </c:pt>
                <c:pt idx="5">
                  <c:v>MS - 08</c:v>
                </c:pt>
                <c:pt idx="6">
                  <c:v>MS - 09</c:v>
                </c:pt>
                <c:pt idx="7">
                  <c:v>MS - 10</c:v>
                </c:pt>
                <c:pt idx="8">
                  <c:v>MS - 11</c:v>
                </c:pt>
                <c:pt idx="9">
                  <c:v>MS - 12</c:v>
                </c:pt>
                <c:pt idx="10">
                  <c:v>MS - 15</c:v>
                </c:pt>
                <c:pt idx="11">
                  <c:v>MS - 16</c:v>
                </c:pt>
                <c:pt idx="12">
                  <c:v>MS - 17</c:v>
                </c:pt>
                <c:pt idx="13">
                  <c:v>MS - 19</c:v>
                </c:pt>
                <c:pt idx="14">
                  <c:v>MS - 20</c:v>
                </c:pt>
                <c:pt idx="15">
                  <c:v>MS - 21</c:v>
                </c:pt>
                <c:pt idx="16">
                  <c:v>MS - 22</c:v>
                </c:pt>
                <c:pt idx="17">
                  <c:v>MS - 25</c:v>
                </c:pt>
                <c:pt idx="18">
                  <c:v>MS - 26</c:v>
                </c:pt>
                <c:pt idx="19">
                  <c:v>MS - 27</c:v>
                </c:pt>
                <c:pt idx="20">
                  <c:v>MS - 28</c:v>
                </c:pt>
                <c:pt idx="21">
                  <c:v>MS - 29</c:v>
                </c:pt>
                <c:pt idx="22">
                  <c:v>MS - 30</c:v>
                </c:pt>
                <c:pt idx="23">
                  <c:v>MS - 31</c:v>
                </c:pt>
                <c:pt idx="24">
                  <c:v>MS - 32</c:v>
                </c:pt>
                <c:pt idx="25">
                  <c:v>MS - 42</c:v>
                </c:pt>
                <c:pt idx="26">
                  <c:v>MS - 43</c:v>
                </c:pt>
                <c:pt idx="27">
                  <c:v>MS - 44</c:v>
                </c:pt>
                <c:pt idx="28">
                  <c:v>MS - 45</c:v>
                </c:pt>
                <c:pt idx="29">
                  <c:v>MS - 46</c:v>
                </c:pt>
                <c:pt idx="30">
                  <c:v>MS - 47</c:v>
                </c:pt>
                <c:pt idx="31">
                  <c:v>MS - 48</c:v>
                </c:pt>
                <c:pt idx="32">
                  <c:v>MS - 49</c:v>
                </c:pt>
                <c:pt idx="33">
                  <c:v>MS - 50</c:v>
                </c:pt>
                <c:pt idx="34">
                  <c:v>MS - 56</c:v>
                </c:pt>
                <c:pt idx="35">
                  <c:v>MS - 57</c:v>
                </c:pt>
                <c:pt idx="36">
                  <c:v>MS - 58</c:v>
                </c:pt>
                <c:pt idx="37">
                  <c:v>MS - 59</c:v>
                </c:pt>
                <c:pt idx="38">
                  <c:v>MS - 60</c:v>
                </c:pt>
                <c:pt idx="39">
                  <c:v>MS - 61</c:v>
                </c:pt>
                <c:pt idx="40">
                  <c:v>MS - 62</c:v>
                </c:pt>
                <c:pt idx="41">
                  <c:v>MS - 63</c:v>
                </c:pt>
                <c:pt idx="42">
                  <c:v>MS - 64</c:v>
                </c:pt>
                <c:pt idx="43">
                  <c:v>MS - 65</c:v>
                </c:pt>
                <c:pt idx="44">
                  <c:v>MS - 66</c:v>
                </c:pt>
                <c:pt idx="45">
                  <c:v>MS - 67</c:v>
                </c:pt>
                <c:pt idx="46">
                  <c:v>MS - 70</c:v>
                </c:pt>
                <c:pt idx="47">
                  <c:v>MS - 71</c:v>
                </c:pt>
                <c:pt idx="48">
                  <c:v>MS - 72</c:v>
                </c:pt>
                <c:pt idx="49">
                  <c:v>MS - 73</c:v>
                </c:pt>
                <c:pt idx="50">
                  <c:v>MS - 76</c:v>
                </c:pt>
                <c:pt idx="51">
                  <c:v>MS - 77</c:v>
                </c:pt>
                <c:pt idx="52">
                  <c:v>MS - 78</c:v>
                </c:pt>
                <c:pt idx="53">
                  <c:v>MS - 79</c:v>
                </c:pt>
              </c:strCache>
            </c:strRef>
          </c:cat>
          <c:val>
            <c:numRef>
              <c:f>FERTILIDAD!$P$3:$P$81</c:f>
              <c:numCache>
                <c:formatCode>_(* #,##0.00_);_(* \(#,##0.00\);_(* "-"??_);_(@_)</c:formatCode>
                <c:ptCount val="54"/>
                <c:pt idx="0">
                  <c:v>10.3</c:v>
                </c:pt>
                <c:pt idx="1">
                  <c:v>12.86</c:v>
                </c:pt>
                <c:pt idx="2">
                  <c:v>11.63</c:v>
                </c:pt>
                <c:pt idx="3">
                  <c:v>10.52</c:v>
                </c:pt>
                <c:pt idx="4">
                  <c:v>10.31</c:v>
                </c:pt>
                <c:pt idx="5">
                  <c:v>10</c:v>
                </c:pt>
                <c:pt idx="6">
                  <c:v>13.55</c:v>
                </c:pt>
                <c:pt idx="7">
                  <c:v>12.74</c:v>
                </c:pt>
                <c:pt idx="8">
                  <c:v>12</c:v>
                </c:pt>
                <c:pt idx="9">
                  <c:v>10.220000000000001</c:v>
                </c:pt>
                <c:pt idx="10">
                  <c:v>10.73</c:v>
                </c:pt>
                <c:pt idx="11">
                  <c:v>10</c:v>
                </c:pt>
                <c:pt idx="12">
                  <c:v>11.36</c:v>
                </c:pt>
                <c:pt idx="13">
                  <c:v>13.6</c:v>
                </c:pt>
                <c:pt idx="14">
                  <c:v>13.67</c:v>
                </c:pt>
                <c:pt idx="15">
                  <c:v>14.21</c:v>
                </c:pt>
                <c:pt idx="16">
                  <c:v>13</c:v>
                </c:pt>
                <c:pt idx="17">
                  <c:v>12.92</c:v>
                </c:pt>
                <c:pt idx="18">
                  <c:v>14</c:v>
                </c:pt>
                <c:pt idx="19">
                  <c:v>14.63</c:v>
                </c:pt>
                <c:pt idx="20">
                  <c:v>13.94</c:v>
                </c:pt>
                <c:pt idx="21">
                  <c:v>13.4</c:v>
                </c:pt>
                <c:pt idx="22">
                  <c:v>15</c:v>
                </c:pt>
                <c:pt idx="23">
                  <c:v>17.2</c:v>
                </c:pt>
                <c:pt idx="24">
                  <c:v>17.2</c:v>
                </c:pt>
                <c:pt idx="25">
                  <c:v>13.62</c:v>
                </c:pt>
                <c:pt idx="26">
                  <c:v>11.97</c:v>
                </c:pt>
                <c:pt idx="27">
                  <c:v>11.7</c:v>
                </c:pt>
                <c:pt idx="28">
                  <c:v>10.76</c:v>
                </c:pt>
                <c:pt idx="29">
                  <c:v>14.53</c:v>
                </c:pt>
                <c:pt idx="30">
                  <c:v>14.6</c:v>
                </c:pt>
                <c:pt idx="31">
                  <c:v>13.92</c:v>
                </c:pt>
                <c:pt idx="32">
                  <c:v>13.47</c:v>
                </c:pt>
                <c:pt idx="33">
                  <c:v>13.4</c:v>
                </c:pt>
                <c:pt idx="34">
                  <c:v>12.8</c:v>
                </c:pt>
                <c:pt idx="35">
                  <c:v>14.36</c:v>
                </c:pt>
                <c:pt idx="36">
                  <c:v>10.76</c:v>
                </c:pt>
                <c:pt idx="37">
                  <c:v>10.6</c:v>
                </c:pt>
                <c:pt idx="38">
                  <c:v>10.45</c:v>
                </c:pt>
                <c:pt idx="39">
                  <c:v>19.37</c:v>
                </c:pt>
                <c:pt idx="40">
                  <c:v>12.9</c:v>
                </c:pt>
                <c:pt idx="41">
                  <c:v>16.21</c:v>
                </c:pt>
                <c:pt idx="42">
                  <c:v>14.63</c:v>
                </c:pt>
                <c:pt idx="43">
                  <c:v>14.5</c:v>
                </c:pt>
                <c:pt idx="44">
                  <c:v>13.57</c:v>
                </c:pt>
                <c:pt idx="45">
                  <c:v>12.96</c:v>
                </c:pt>
                <c:pt idx="46">
                  <c:v>11.97</c:v>
                </c:pt>
                <c:pt idx="47">
                  <c:v>11.7</c:v>
                </c:pt>
                <c:pt idx="48">
                  <c:v>13.96</c:v>
                </c:pt>
                <c:pt idx="49">
                  <c:v>13.8</c:v>
                </c:pt>
                <c:pt idx="50">
                  <c:v>14.32</c:v>
                </c:pt>
                <c:pt idx="51">
                  <c:v>14.2</c:v>
                </c:pt>
                <c:pt idx="52">
                  <c:v>13.54</c:v>
                </c:pt>
                <c:pt idx="53">
                  <c:v>12.71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551848"/>
        <c:axId val="434550672"/>
      </c:lineChart>
      <c:catAx>
        <c:axId val="43455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4550672"/>
        <c:crosses val="autoZero"/>
        <c:auto val="1"/>
        <c:lblAlgn val="ctr"/>
        <c:lblOffset val="100"/>
        <c:noMultiLvlLbl val="0"/>
      </c:catAx>
      <c:valAx>
        <c:axId val="4345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455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C.I.C. (meq/100 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FERTILIDAD!$B$83:$B$84</c:f>
              <c:strCache>
                <c:ptCount val="2"/>
                <c:pt idx="0">
                  <c:v>Muy bajo</c:v>
                </c:pt>
                <c:pt idx="1">
                  <c:v>Bajo</c:v>
                </c:pt>
              </c:strCache>
            </c:strRef>
          </c:cat>
          <c:val>
            <c:numRef>
              <c:f>FERTILIDAD!$D$83:$D$84</c:f>
              <c:numCache>
                <c:formatCode>0%</c:formatCode>
                <c:ptCount val="2"/>
                <c:pt idx="0">
                  <c:v>0.31645569620253167</c:v>
                </c:pt>
                <c:pt idx="1">
                  <c:v>0.68354430379746833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Erosión</a:t>
            </a:r>
            <a:r>
              <a:rPr lang="es-PE" baseline="0"/>
              <a:t> en el Ambito de Estudio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EDAFICA!$F$2:$F$80</c:f>
              <c:numCache>
                <c:formatCode>General</c:formatCode>
                <c:ptCount val="79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30</c:v>
                </c:pt>
                <c:pt idx="57">
                  <c:v>30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15</c:v>
                </c:pt>
                <c:pt idx="78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44792"/>
        <c:axId val="434545184"/>
      </c:scatterChart>
      <c:valAx>
        <c:axId val="43454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4545184"/>
        <c:crosses val="autoZero"/>
        <c:crossBetween val="midCat"/>
      </c:valAx>
      <c:valAx>
        <c:axId val="4345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454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EDAFICA!$N$3:$N$4</c:f>
              <c:strCache>
                <c:ptCount val="2"/>
                <c:pt idx="0">
                  <c:v>Erosion Moderada</c:v>
                </c:pt>
                <c:pt idx="1">
                  <c:v>Ninguna o poca erosion</c:v>
                </c:pt>
              </c:strCache>
            </c:strRef>
          </c:cat>
          <c:val>
            <c:numRef>
              <c:f>EDAFICA!$Q$3:$Q$4</c:f>
              <c:numCache>
                <c:formatCode>0%</c:formatCode>
                <c:ptCount val="2"/>
                <c:pt idx="0">
                  <c:v>0.73417721518987344</c:v>
                </c:pt>
                <c:pt idx="1">
                  <c:v>0.26582278481012656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TEXTURA!$Q$13:$Q$18</c:f>
              <c:strCache>
                <c:ptCount val="6"/>
                <c:pt idx="0">
                  <c:v>Franco Arenoso</c:v>
                </c:pt>
                <c:pt idx="1">
                  <c:v>Franco  </c:v>
                </c:pt>
                <c:pt idx="2">
                  <c:v>Turba</c:v>
                </c:pt>
                <c:pt idx="3">
                  <c:v>Franco Arcilloso</c:v>
                </c:pt>
                <c:pt idx="4">
                  <c:v>Franco Limoso</c:v>
                </c:pt>
                <c:pt idx="5">
                  <c:v>Arcillo Limoso</c:v>
                </c:pt>
              </c:strCache>
            </c:strRef>
          </c:cat>
          <c:val>
            <c:numRef>
              <c:f>TEXTURA!$S$13:$S$18</c:f>
              <c:numCache>
                <c:formatCode>0%</c:formatCode>
                <c:ptCount val="6"/>
                <c:pt idx="0">
                  <c:v>0.39240506329113922</c:v>
                </c:pt>
                <c:pt idx="1">
                  <c:v>0.30379746835443039</c:v>
                </c:pt>
                <c:pt idx="2">
                  <c:v>0.11392405063291139</c:v>
                </c:pt>
                <c:pt idx="3">
                  <c:v>2.5316455696202531E-2</c:v>
                </c:pt>
                <c:pt idx="4">
                  <c:v>0.15189873417721519</c:v>
                </c:pt>
                <c:pt idx="5">
                  <c:v>1.2658227848101266E-2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 ORGANICA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FERTILIDAD!$H$3:$H$81</c:f>
              <c:numCache>
                <c:formatCode>_(* #,##0.00_);_(* \(#,##0.00\);_(* "-"??_);_(@_)</c:formatCode>
                <c:ptCount val="54"/>
                <c:pt idx="0">
                  <c:v>8.1</c:v>
                </c:pt>
                <c:pt idx="1">
                  <c:v>2.87</c:v>
                </c:pt>
                <c:pt idx="2">
                  <c:v>2.14</c:v>
                </c:pt>
                <c:pt idx="3">
                  <c:v>2.56</c:v>
                </c:pt>
                <c:pt idx="4">
                  <c:v>3.95</c:v>
                </c:pt>
                <c:pt idx="5">
                  <c:v>3.95</c:v>
                </c:pt>
                <c:pt idx="6">
                  <c:v>4.3600000000000003</c:v>
                </c:pt>
                <c:pt idx="7">
                  <c:v>3.28</c:v>
                </c:pt>
                <c:pt idx="8">
                  <c:v>3.28</c:v>
                </c:pt>
                <c:pt idx="9">
                  <c:v>5.13</c:v>
                </c:pt>
                <c:pt idx="10">
                  <c:v>4.21</c:v>
                </c:pt>
                <c:pt idx="11">
                  <c:v>4.21</c:v>
                </c:pt>
                <c:pt idx="12">
                  <c:v>0.42</c:v>
                </c:pt>
                <c:pt idx="13">
                  <c:v>5.0599999999999996</c:v>
                </c:pt>
                <c:pt idx="14">
                  <c:v>4.42</c:v>
                </c:pt>
                <c:pt idx="15">
                  <c:v>7.22</c:v>
                </c:pt>
                <c:pt idx="16">
                  <c:v>7.63</c:v>
                </c:pt>
                <c:pt idx="17">
                  <c:v>2.2599999999999998</c:v>
                </c:pt>
                <c:pt idx="18">
                  <c:v>1.91</c:v>
                </c:pt>
                <c:pt idx="19">
                  <c:v>0.88</c:v>
                </c:pt>
                <c:pt idx="20">
                  <c:v>1.96</c:v>
                </c:pt>
                <c:pt idx="21">
                  <c:v>1.96</c:v>
                </c:pt>
                <c:pt idx="22">
                  <c:v>1.77</c:v>
                </c:pt>
                <c:pt idx="23">
                  <c:v>0.73</c:v>
                </c:pt>
                <c:pt idx="24">
                  <c:v>0.73</c:v>
                </c:pt>
                <c:pt idx="25">
                  <c:v>4.0999999999999996</c:v>
                </c:pt>
                <c:pt idx="26">
                  <c:v>6.47</c:v>
                </c:pt>
                <c:pt idx="27">
                  <c:v>6.47</c:v>
                </c:pt>
                <c:pt idx="28">
                  <c:v>1.22</c:v>
                </c:pt>
                <c:pt idx="29">
                  <c:v>6.07</c:v>
                </c:pt>
                <c:pt idx="30">
                  <c:v>6.07</c:v>
                </c:pt>
                <c:pt idx="31">
                  <c:v>4.12</c:v>
                </c:pt>
                <c:pt idx="32">
                  <c:v>4</c:v>
                </c:pt>
                <c:pt idx="33">
                  <c:v>4</c:v>
                </c:pt>
                <c:pt idx="34">
                  <c:v>5.16</c:v>
                </c:pt>
                <c:pt idx="35">
                  <c:v>7.94</c:v>
                </c:pt>
                <c:pt idx="36">
                  <c:v>2.61</c:v>
                </c:pt>
                <c:pt idx="37">
                  <c:v>2.5</c:v>
                </c:pt>
                <c:pt idx="38">
                  <c:v>2.5499999999999998</c:v>
                </c:pt>
                <c:pt idx="39">
                  <c:v>3.74</c:v>
                </c:pt>
                <c:pt idx="40">
                  <c:v>4.38</c:v>
                </c:pt>
                <c:pt idx="41">
                  <c:v>4.0599999999999996</c:v>
                </c:pt>
                <c:pt idx="42">
                  <c:v>6.1</c:v>
                </c:pt>
                <c:pt idx="43">
                  <c:v>6</c:v>
                </c:pt>
                <c:pt idx="44">
                  <c:v>6.36</c:v>
                </c:pt>
                <c:pt idx="45">
                  <c:v>6.93</c:v>
                </c:pt>
                <c:pt idx="46">
                  <c:v>8.1199999999999992</c:v>
                </c:pt>
                <c:pt idx="47">
                  <c:v>8</c:v>
                </c:pt>
                <c:pt idx="48">
                  <c:v>4.71</c:v>
                </c:pt>
                <c:pt idx="49">
                  <c:v>4.5999999999999996</c:v>
                </c:pt>
                <c:pt idx="50">
                  <c:v>6.47</c:v>
                </c:pt>
                <c:pt idx="51">
                  <c:v>6.3</c:v>
                </c:pt>
                <c:pt idx="52">
                  <c:v>3.79</c:v>
                </c:pt>
                <c:pt idx="53">
                  <c:v>4.32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723816"/>
        <c:axId val="665724600"/>
      </c:lineChart>
      <c:catAx>
        <c:axId val="665723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5724600"/>
        <c:crosses val="autoZero"/>
        <c:auto val="1"/>
        <c:lblAlgn val="ctr"/>
        <c:lblOffset val="100"/>
        <c:noMultiLvlLbl val="0"/>
      </c:catAx>
      <c:valAx>
        <c:axId val="66572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572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M.O.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32911832895888016"/>
          <c:y val="0.17171296296296298"/>
          <c:w val="0.40287467191601051"/>
          <c:h val="0.67145778652668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FERTILIDAD!$S$18:$S$20</c:f>
              <c:strCache>
                <c:ptCount val="2"/>
                <c:pt idx="0">
                  <c:v>Alto</c:v>
                </c:pt>
                <c:pt idx="1">
                  <c:v>Medio</c:v>
                </c:pt>
              </c:strCache>
            </c:strRef>
          </c:cat>
          <c:val>
            <c:numRef>
              <c:f>FERTILIDAD!$U$18:$U$20</c:f>
              <c:numCache>
                <c:formatCode>0%</c:formatCode>
                <c:ptCount val="2"/>
                <c:pt idx="0">
                  <c:v>0.67088607594936711</c:v>
                </c:pt>
                <c:pt idx="1">
                  <c:v>0.21518987341772153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NITROGENO</a:t>
            </a:r>
            <a:r>
              <a:rPr lang="es-PE" baseline="0"/>
              <a:t> TOTAL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FERTILIDAD!$H$3:$H$81</c:f>
              <c:numCache>
                <c:formatCode>_(* #,##0.00_);_(* \(#,##0.00\);_(* "-"??_);_(@_)</c:formatCode>
                <c:ptCount val="54"/>
                <c:pt idx="0">
                  <c:v>8.1</c:v>
                </c:pt>
                <c:pt idx="1">
                  <c:v>2.87</c:v>
                </c:pt>
                <c:pt idx="2">
                  <c:v>2.14</c:v>
                </c:pt>
                <c:pt idx="3">
                  <c:v>2.56</c:v>
                </c:pt>
                <c:pt idx="4">
                  <c:v>3.95</c:v>
                </c:pt>
                <c:pt idx="5">
                  <c:v>3.95</c:v>
                </c:pt>
                <c:pt idx="6">
                  <c:v>4.3600000000000003</c:v>
                </c:pt>
                <c:pt idx="7">
                  <c:v>3.28</c:v>
                </c:pt>
                <c:pt idx="8">
                  <c:v>3.28</c:v>
                </c:pt>
                <c:pt idx="9">
                  <c:v>5.13</c:v>
                </c:pt>
                <c:pt idx="10">
                  <c:v>4.21</c:v>
                </c:pt>
                <c:pt idx="11">
                  <c:v>4.21</c:v>
                </c:pt>
                <c:pt idx="12">
                  <c:v>0.42</c:v>
                </c:pt>
                <c:pt idx="13">
                  <c:v>5.0599999999999996</c:v>
                </c:pt>
                <c:pt idx="14">
                  <c:v>4.42</c:v>
                </c:pt>
                <c:pt idx="15">
                  <c:v>7.22</c:v>
                </c:pt>
                <c:pt idx="16">
                  <c:v>7.63</c:v>
                </c:pt>
                <c:pt idx="17">
                  <c:v>2.2599999999999998</c:v>
                </c:pt>
                <c:pt idx="18">
                  <c:v>1.91</c:v>
                </c:pt>
                <c:pt idx="19">
                  <c:v>0.88</c:v>
                </c:pt>
                <c:pt idx="20">
                  <c:v>1.96</c:v>
                </c:pt>
                <c:pt idx="21">
                  <c:v>1.96</c:v>
                </c:pt>
                <c:pt idx="22">
                  <c:v>1.77</c:v>
                </c:pt>
                <c:pt idx="23">
                  <c:v>0.73</c:v>
                </c:pt>
                <c:pt idx="24">
                  <c:v>0.73</c:v>
                </c:pt>
                <c:pt idx="25">
                  <c:v>4.0999999999999996</c:v>
                </c:pt>
                <c:pt idx="26">
                  <c:v>6.47</c:v>
                </c:pt>
                <c:pt idx="27">
                  <c:v>6.47</c:v>
                </c:pt>
                <c:pt idx="28">
                  <c:v>1.22</c:v>
                </c:pt>
                <c:pt idx="29">
                  <c:v>6.07</c:v>
                </c:pt>
                <c:pt idx="30">
                  <c:v>6.07</c:v>
                </c:pt>
                <c:pt idx="31">
                  <c:v>4.12</c:v>
                </c:pt>
                <c:pt idx="32">
                  <c:v>4</c:v>
                </c:pt>
                <c:pt idx="33">
                  <c:v>4</c:v>
                </c:pt>
                <c:pt idx="34">
                  <c:v>5.16</c:v>
                </c:pt>
                <c:pt idx="35">
                  <c:v>7.94</c:v>
                </c:pt>
                <c:pt idx="36">
                  <c:v>2.61</c:v>
                </c:pt>
                <c:pt idx="37">
                  <c:v>2.5</c:v>
                </c:pt>
                <c:pt idx="38">
                  <c:v>2.5499999999999998</c:v>
                </c:pt>
                <c:pt idx="39">
                  <c:v>3.74</c:v>
                </c:pt>
                <c:pt idx="40">
                  <c:v>4.38</c:v>
                </c:pt>
                <c:pt idx="41">
                  <c:v>4.0599999999999996</c:v>
                </c:pt>
                <c:pt idx="42">
                  <c:v>6.1</c:v>
                </c:pt>
                <c:pt idx="43">
                  <c:v>6</c:v>
                </c:pt>
                <c:pt idx="44">
                  <c:v>6.36</c:v>
                </c:pt>
                <c:pt idx="45">
                  <c:v>6.93</c:v>
                </c:pt>
                <c:pt idx="46">
                  <c:v>8.1199999999999992</c:v>
                </c:pt>
                <c:pt idx="47">
                  <c:v>8</c:v>
                </c:pt>
                <c:pt idx="48">
                  <c:v>4.71</c:v>
                </c:pt>
                <c:pt idx="49">
                  <c:v>4.5999999999999996</c:v>
                </c:pt>
                <c:pt idx="50">
                  <c:v>6.47</c:v>
                </c:pt>
                <c:pt idx="51">
                  <c:v>6.3</c:v>
                </c:pt>
                <c:pt idx="52">
                  <c:v>3.79</c:v>
                </c:pt>
                <c:pt idx="53">
                  <c:v>4.32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726952"/>
        <c:axId val="665732048"/>
      </c:lineChart>
      <c:catAx>
        <c:axId val="66572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5732048"/>
        <c:crosses val="autoZero"/>
        <c:auto val="1"/>
        <c:lblAlgn val="ctr"/>
        <c:lblOffset val="100"/>
        <c:noMultiLvlLbl val="0"/>
      </c:catAx>
      <c:valAx>
        <c:axId val="6657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572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N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FERTILIDAD!$AD$22:$AD$24</c:f>
              <c:strCache>
                <c:ptCount val="3"/>
                <c:pt idx="0">
                  <c:v>Alto</c:v>
                </c:pt>
                <c:pt idx="1">
                  <c:v>Medio</c:v>
                </c:pt>
                <c:pt idx="2">
                  <c:v>Bajo</c:v>
                </c:pt>
              </c:strCache>
            </c:strRef>
          </c:cat>
          <c:val>
            <c:numRef>
              <c:f>FERTILIDAD!$AF$22:$AF$24</c:f>
              <c:numCache>
                <c:formatCode>0%</c:formatCode>
                <c:ptCount val="3"/>
                <c:pt idx="0">
                  <c:v>0.620253164556962</c:v>
                </c:pt>
                <c:pt idx="1">
                  <c:v>0.29113924050632911</c:v>
                </c:pt>
                <c:pt idx="2">
                  <c:v>8.8607594936708861E-2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pH del Suelo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FERTILIDAD!$F$3:$F$81</c:f>
              <c:numCache>
                <c:formatCode>_(* #,##0.00_);_(* \(#,##0.00\);_(* "-"??_);_(@_)</c:formatCode>
                <c:ptCount val="54"/>
                <c:pt idx="0">
                  <c:v>5.8</c:v>
                </c:pt>
                <c:pt idx="1">
                  <c:v>6.1</c:v>
                </c:pt>
                <c:pt idx="2">
                  <c:v>6.1</c:v>
                </c:pt>
                <c:pt idx="3">
                  <c:v>6.1</c:v>
                </c:pt>
                <c:pt idx="4">
                  <c:v>6.5</c:v>
                </c:pt>
                <c:pt idx="5">
                  <c:v>6.5</c:v>
                </c:pt>
                <c:pt idx="6">
                  <c:v>5.8</c:v>
                </c:pt>
                <c:pt idx="7">
                  <c:v>5.7</c:v>
                </c:pt>
                <c:pt idx="8">
                  <c:v>5.6</c:v>
                </c:pt>
                <c:pt idx="9">
                  <c:v>6.8</c:v>
                </c:pt>
                <c:pt idx="10">
                  <c:v>6</c:v>
                </c:pt>
                <c:pt idx="11">
                  <c:v>6</c:v>
                </c:pt>
                <c:pt idx="12">
                  <c:v>6.7</c:v>
                </c:pt>
                <c:pt idx="13">
                  <c:v>5.6</c:v>
                </c:pt>
                <c:pt idx="14">
                  <c:v>5.8</c:v>
                </c:pt>
                <c:pt idx="15">
                  <c:v>5.7</c:v>
                </c:pt>
                <c:pt idx="16">
                  <c:v>5.9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7.2</c:v>
                </c:pt>
                <c:pt idx="22">
                  <c:v>6.4</c:v>
                </c:pt>
                <c:pt idx="23">
                  <c:v>6.5</c:v>
                </c:pt>
                <c:pt idx="24">
                  <c:v>6.5</c:v>
                </c:pt>
                <c:pt idx="25">
                  <c:v>6.1</c:v>
                </c:pt>
                <c:pt idx="26">
                  <c:v>5.6</c:v>
                </c:pt>
                <c:pt idx="27">
                  <c:v>5.5</c:v>
                </c:pt>
                <c:pt idx="28">
                  <c:v>8.1</c:v>
                </c:pt>
                <c:pt idx="29">
                  <c:v>6</c:v>
                </c:pt>
                <c:pt idx="30">
                  <c:v>6.2</c:v>
                </c:pt>
                <c:pt idx="31">
                  <c:v>6.6</c:v>
                </c:pt>
                <c:pt idx="32">
                  <c:v>6.7</c:v>
                </c:pt>
                <c:pt idx="33">
                  <c:v>6.5</c:v>
                </c:pt>
                <c:pt idx="34">
                  <c:v>8</c:v>
                </c:pt>
                <c:pt idx="35">
                  <c:v>6</c:v>
                </c:pt>
                <c:pt idx="36">
                  <c:v>6.1</c:v>
                </c:pt>
                <c:pt idx="37">
                  <c:v>6.2</c:v>
                </c:pt>
                <c:pt idx="38">
                  <c:v>6.4</c:v>
                </c:pt>
                <c:pt idx="39">
                  <c:v>7.2</c:v>
                </c:pt>
                <c:pt idx="40">
                  <c:v>8.3000000000000007</c:v>
                </c:pt>
                <c:pt idx="41">
                  <c:v>6.7</c:v>
                </c:pt>
                <c:pt idx="42">
                  <c:v>5.7</c:v>
                </c:pt>
                <c:pt idx="43">
                  <c:v>5.6</c:v>
                </c:pt>
                <c:pt idx="44">
                  <c:v>5.8</c:v>
                </c:pt>
                <c:pt idx="45">
                  <c:v>6.8</c:v>
                </c:pt>
                <c:pt idx="46">
                  <c:v>5.9</c:v>
                </c:pt>
                <c:pt idx="47">
                  <c:v>5.8</c:v>
                </c:pt>
                <c:pt idx="48">
                  <c:v>6.1</c:v>
                </c:pt>
                <c:pt idx="49">
                  <c:v>6</c:v>
                </c:pt>
                <c:pt idx="50">
                  <c:v>6.8</c:v>
                </c:pt>
                <c:pt idx="51">
                  <c:v>6.7</c:v>
                </c:pt>
                <c:pt idx="52">
                  <c:v>5.9</c:v>
                </c:pt>
                <c:pt idx="53">
                  <c:v>5.9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22024"/>
        <c:axId val="393523200"/>
      </c:scatterChart>
      <c:valAx>
        <c:axId val="39352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3523200"/>
        <c:crosses val="autoZero"/>
        <c:crossBetween val="midCat"/>
      </c:valAx>
      <c:valAx>
        <c:axId val="3935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352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pH</a:t>
            </a:r>
            <a:r>
              <a:rPr lang="es-PE" baseline="0"/>
              <a:t> de las Muestras de Suelo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FERTILIDAD!$AE$36:$AE$40</c:f>
            </c:multiLvlStrRef>
          </c:cat>
          <c:val>
            <c:numRef>
              <c:f>FERTILIDAD!$AH$36:$AH$40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FOSFORO </a:t>
            </a:r>
            <a:r>
              <a:rPr lang="es-PE" sz="1400" b="0" i="0" u="none" strike="noStrike" baseline="0">
                <a:effectLst/>
              </a:rPr>
              <a:t>(P</a:t>
            </a:r>
            <a:r>
              <a:rPr lang="es-PE" sz="1400" b="0" i="0" u="none" strike="noStrike" baseline="-25000">
                <a:effectLst/>
              </a:rPr>
              <a:t>2</a:t>
            </a:r>
            <a:r>
              <a:rPr lang="es-PE" sz="1400" b="0" i="0" u="none" strike="noStrike" baseline="0">
                <a:effectLst/>
              </a:rPr>
              <a:t>O</a:t>
            </a:r>
            <a:r>
              <a:rPr lang="es-PE" sz="1400" b="0" i="0" u="none" strike="noStrike" baseline="-25000">
                <a:effectLst/>
              </a:rPr>
              <a:t>5</a:t>
            </a:r>
            <a:r>
              <a:rPr lang="es-PE" sz="1400" b="0" i="0" u="none" strike="noStrike" baseline="0">
                <a:effectLst/>
              </a:rPr>
              <a:t> ppm)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FERTILIDAD!$L$3:$L$81</c:f>
              <c:numCache>
                <c:formatCode>_(* #,##0.00_);_(* \(#,##0.00\);_(* "-"??_);_(@_)</c:formatCode>
                <c:ptCount val="54"/>
                <c:pt idx="0">
                  <c:v>46.9</c:v>
                </c:pt>
                <c:pt idx="1">
                  <c:v>21.7</c:v>
                </c:pt>
                <c:pt idx="2">
                  <c:v>10.5</c:v>
                </c:pt>
                <c:pt idx="3">
                  <c:v>5.6</c:v>
                </c:pt>
                <c:pt idx="4">
                  <c:v>7</c:v>
                </c:pt>
                <c:pt idx="5">
                  <c:v>7</c:v>
                </c:pt>
                <c:pt idx="6">
                  <c:v>8.4</c:v>
                </c:pt>
                <c:pt idx="7">
                  <c:v>61.2</c:v>
                </c:pt>
                <c:pt idx="8">
                  <c:v>61.2</c:v>
                </c:pt>
                <c:pt idx="9">
                  <c:v>4.3</c:v>
                </c:pt>
                <c:pt idx="10">
                  <c:v>79.3</c:v>
                </c:pt>
                <c:pt idx="11">
                  <c:v>79.3</c:v>
                </c:pt>
                <c:pt idx="12">
                  <c:v>5.2</c:v>
                </c:pt>
                <c:pt idx="13">
                  <c:v>16.100000000000001</c:v>
                </c:pt>
                <c:pt idx="14">
                  <c:v>12.2</c:v>
                </c:pt>
                <c:pt idx="15">
                  <c:v>10.6</c:v>
                </c:pt>
                <c:pt idx="16">
                  <c:v>54.9</c:v>
                </c:pt>
                <c:pt idx="17">
                  <c:v>2.8</c:v>
                </c:pt>
                <c:pt idx="18">
                  <c:v>9.1</c:v>
                </c:pt>
                <c:pt idx="19">
                  <c:v>69.3</c:v>
                </c:pt>
                <c:pt idx="20">
                  <c:v>14.2</c:v>
                </c:pt>
                <c:pt idx="21">
                  <c:v>14.2</c:v>
                </c:pt>
                <c:pt idx="22">
                  <c:v>49.3</c:v>
                </c:pt>
                <c:pt idx="23">
                  <c:v>20.7</c:v>
                </c:pt>
                <c:pt idx="24">
                  <c:v>20.7</c:v>
                </c:pt>
                <c:pt idx="25">
                  <c:v>104.3</c:v>
                </c:pt>
                <c:pt idx="26">
                  <c:v>105.8</c:v>
                </c:pt>
                <c:pt idx="27">
                  <c:v>105.8</c:v>
                </c:pt>
                <c:pt idx="28">
                  <c:v>8.6999999999999993</c:v>
                </c:pt>
                <c:pt idx="29">
                  <c:v>76.3</c:v>
                </c:pt>
                <c:pt idx="30">
                  <c:v>76.3</c:v>
                </c:pt>
                <c:pt idx="31">
                  <c:v>108.2</c:v>
                </c:pt>
                <c:pt idx="32">
                  <c:v>103.7</c:v>
                </c:pt>
                <c:pt idx="33">
                  <c:v>103.7</c:v>
                </c:pt>
                <c:pt idx="34">
                  <c:v>1.7</c:v>
                </c:pt>
                <c:pt idx="35">
                  <c:v>1.6</c:v>
                </c:pt>
                <c:pt idx="36">
                  <c:v>3.8</c:v>
                </c:pt>
                <c:pt idx="37">
                  <c:v>3.8</c:v>
                </c:pt>
                <c:pt idx="38">
                  <c:v>3.8</c:v>
                </c:pt>
                <c:pt idx="39">
                  <c:v>105.8</c:v>
                </c:pt>
                <c:pt idx="40">
                  <c:v>58.3</c:v>
                </c:pt>
                <c:pt idx="41">
                  <c:v>110.7</c:v>
                </c:pt>
                <c:pt idx="42">
                  <c:v>115.8</c:v>
                </c:pt>
                <c:pt idx="43">
                  <c:v>115</c:v>
                </c:pt>
                <c:pt idx="44">
                  <c:v>12.9</c:v>
                </c:pt>
                <c:pt idx="45">
                  <c:v>109.3</c:v>
                </c:pt>
                <c:pt idx="46">
                  <c:v>52.7</c:v>
                </c:pt>
                <c:pt idx="47">
                  <c:v>52.7</c:v>
                </c:pt>
                <c:pt idx="48">
                  <c:v>5.3</c:v>
                </c:pt>
                <c:pt idx="49">
                  <c:v>5.3</c:v>
                </c:pt>
                <c:pt idx="50">
                  <c:v>54.3</c:v>
                </c:pt>
                <c:pt idx="51">
                  <c:v>54.3</c:v>
                </c:pt>
                <c:pt idx="52">
                  <c:v>38.5</c:v>
                </c:pt>
                <c:pt idx="53">
                  <c:v>102.2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524376"/>
        <c:axId val="393525160"/>
      </c:lineChart>
      <c:catAx>
        <c:axId val="39352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3525160"/>
        <c:crosses val="autoZero"/>
        <c:auto val="1"/>
        <c:lblAlgn val="ctr"/>
        <c:lblOffset val="100"/>
        <c:noMultiLvlLbl val="0"/>
      </c:catAx>
      <c:valAx>
        <c:axId val="39352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352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752475</xdr:colOff>
      <xdr:row>1</xdr:row>
      <xdr:rowOff>14287</xdr:rowOff>
    </xdr:from>
    <xdr:to>
      <xdr:col>21</xdr:col>
      <xdr:colOff>752475</xdr:colOff>
      <xdr:row>11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</xdr:row>
      <xdr:rowOff>4762</xdr:rowOff>
    </xdr:from>
    <xdr:to>
      <xdr:col>26</xdr:col>
      <xdr:colOff>723900</xdr:colOff>
      <xdr:row>11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</xdr:row>
      <xdr:rowOff>57150</xdr:rowOff>
    </xdr:from>
    <xdr:to>
      <xdr:col>15</xdr:col>
      <xdr:colOff>723901</xdr:colOff>
      <xdr:row>1</xdr:row>
      <xdr:rowOff>219075</xdr:rowOff>
    </xdr:to>
    <xdr:sp macro="" textlink="">
      <xdr:nvSpPr>
        <xdr:cNvPr id="2" name="Rectángulo 1"/>
        <xdr:cNvSpPr/>
      </xdr:nvSpPr>
      <xdr:spPr>
        <a:xfrm>
          <a:off x="15220950" y="466725"/>
          <a:ext cx="685801" cy="1619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38100</xdr:colOff>
      <xdr:row>2</xdr:row>
      <xdr:rowOff>47625</xdr:rowOff>
    </xdr:from>
    <xdr:to>
      <xdr:col>15</xdr:col>
      <xdr:colOff>723901</xdr:colOff>
      <xdr:row>2</xdr:row>
      <xdr:rowOff>209550</xdr:rowOff>
    </xdr:to>
    <xdr:sp macro="" textlink="">
      <xdr:nvSpPr>
        <xdr:cNvPr id="3" name="Rectángulo 2"/>
        <xdr:cNvSpPr/>
      </xdr:nvSpPr>
      <xdr:spPr>
        <a:xfrm>
          <a:off x="15220950" y="733425"/>
          <a:ext cx="685801" cy="16192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38100</xdr:colOff>
      <xdr:row>3</xdr:row>
      <xdr:rowOff>47625</xdr:rowOff>
    </xdr:from>
    <xdr:to>
      <xdr:col>15</xdr:col>
      <xdr:colOff>723901</xdr:colOff>
      <xdr:row>3</xdr:row>
      <xdr:rowOff>209550</xdr:rowOff>
    </xdr:to>
    <xdr:sp macro="" textlink="">
      <xdr:nvSpPr>
        <xdr:cNvPr id="4" name="Rectángulo 3"/>
        <xdr:cNvSpPr/>
      </xdr:nvSpPr>
      <xdr:spPr>
        <a:xfrm>
          <a:off x="15220950" y="1009650"/>
          <a:ext cx="685801" cy="161925"/>
        </a:xfrm>
        <a:prstGeom prst="rect">
          <a:avLst/>
        </a:prstGeom>
        <a:solidFill>
          <a:srgbClr val="CC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47625</xdr:colOff>
      <xdr:row>4</xdr:row>
      <xdr:rowOff>57150</xdr:rowOff>
    </xdr:from>
    <xdr:to>
      <xdr:col>15</xdr:col>
      <xdr:colOff>733426</xdr:colOff>
      <xdr:row>4</xdr:row>
      <xdr:rowOff>219075</xdr:rowOff>
    </xdr:to>
    <xdr:sp macro="" textlink="">
      <xdr:nvSpPr>
        <xdr:cNvPr id="5" name="Rectángulo 4"/>
        <xdr:cNvSpPr/>
      </xdr:nvSpPr>
      <xdr:spPr>
        <a:xfrm>
          <a:off x="15230475" y="1295400"/>
          <a:ext cx="685801" cy="1619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38100</xdr:colOff>
      <xdr:row>5</xdr:row>
      <xdr:rowOff>57150</xdr:rowOff>
    </xdr:from>
    <xdr:to>
      <xdr:col>15</xdr:col>
      <xdr:colOff>723901</xdr:colOff>
      <xdr:row>5</xdr:row>
      <xdr:rowOff>219075</xdr:rowOff>
    </xdr:to>
    <xdr:sp macro="" textlink="">
      <xdr:nvSpPr>
        <xdr:cNvPr id="6" name="Rectángulo 5"/>
        <xdr:cNvSpPr/>
      </xdr:nvSpPr>
      <xdr:spPr>
        <a:xfrm>
          <a:off x="15220950" y="1571625"/>
          <a:ext cx="685801" cy="16192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38100</xdr:colOff>
      <xdr:row>6</xdr:row>
      <xdr:rowOff>57150</xdr:rowOff>
    </xdr:from>
    <xdr:to>
      <xdr:col>15</xdr:col>
      <xdr:colOff>723901</xdr:colOff>
      <xdr:row>6</xdr:row>
      <xdr:rowOff>219075</xdr:rowOff>
    </xdr:to>
    <xdr:sp macro="" textlink="">
      <xdr:nvSpPr>
        <xdr:cNvPr id="7" name="Rectángulo 6"/>
        <xdr:cNvSpPr/>
      </xdr:nvSpPr>
      <xdr:spPr>
        <a:xfrm>
          <a:off x="15220950" y="1847850"/>
          <a:ext cx="685801" cy="1619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2</xdr:row>
      <xdr:rowOff>57150</xdr:rowOff>
    </xdr:from>
    <xdr:to>
      <xdr:col>13</xdr:col>
      <xdr:colOff>571501</xdr:colOff>
      <xdr:row>2</xdr:row>
      <xdr:rowOff>333375</xdr:rowOff>
    </xdr:to>
    <xdr:sp macro="" textlink="">
      <xdr:nvSpPr>
        <xdr:cNvPr id="3" name="Rectángulo 2"/>
        <xdr:cNvSpPr/>
      </xdr:nvSpPr>
      <xdr:spPr>
        <a:xfrm>
          <a:off x="14363700" y="1114425"/>
          <a:ext cx="3524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228600</xdr:colOff>
      <xdr:row>3</xdr:row>
      <xdr:rowOff>47625</xdr:rowOff>
    </xdr:from>
    <xdr:to>
      <xdr:col>13</xdr:col>
      <xdr:colOff>581026</xdr:colOff>
      <xdr:row>3</xdr:row>
      <xdr:rowOff>323850</xdr:rowOff>
    </xdr:to>
    <xdr:sp macro="" textlink="">
      <xdr:nvSpPr>
        <xdr:cNvPr id="4" name="Rectángulo 3"/>
        <xdr:cNvSpPr/>
      </xdr:nvSpPr>
      <xdr:spPr>
        <a:xfrm>
          <a:off x="14373225" y="1485900"/>
          <a:ext cx="3524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200025</xdr:colOff>
      <xdr:row>6</xdr:row>
      <xdr:rowOff>38100</xdr:rowOff>
    </xdr:from>
    <xdr:to>
      <xdr:col>13</xdr:col>
      <xdr:colOff>552451</xdr:colOff>
      <xdr:row>6</xdr:row>
      <xdr:rowOff>314325</xdr:rowOff>
    </xdr:to>
    <xdr:sp macro="" textlink="">
      <xdr:nvSpPr>
        <xdr:cNvPr id="5" name="Rectángulo 4"/>
        <xdr:cNvSpPr/>
      </xdr:nvSpPr>
      <xdr:spPr>
        <a:xfrm>
          <a:off x="14344650" y="2705100"/>
          <a:ext cx="3524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219075</xdr:colOff>
      <xdr:row>7</xdr:row>
      <xdr:rowOff>47625</xdr:rowOff>
    </xdr:from>
    <xdr:to>
      <xdr:col>13</xdr:col>
      <xdr:colOff>571501</xdr:colOff>
      <xdr:row>7</xdr:row>
      <xdr:rowOff>323850</xdr:rowOff>
    </xdr:to>
    <xdr:sp macro="" textlink="">
      <xdr:nvSpPr>
        <xdr:cNvPr id="6" name="Rectángulo 5"/>
        <xdr:cNvSpPr/>
      </xdr:nvSpPr>
      <xdr:spPr>
        <a:xfrm>
          <a:off x="14363700" y="3095625"/>
          <a:ext cx="3524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200025</xdr:colOff>
      <xdr:row>11</xdr:row>
      <xdr:rowOff>76200</xdr:rowOff>
    </xdr:from>
    <xdr:to>
      <xdr:col>13</xdr:col>
      <xdr:colOff>552451</xdr:colOff>
      <xdr:row>11</xdr:row>
      <xdr:rowOff>352425</xdr:rowOff>
    </xdr:to>
    <xdr:sp macro="" textlink="">
      <xdr:nvSpPr>
        <xdr:cNvPr id="7" name="Rectángulo 6"/>
        <xdr:cNvSpPr/>
      </xdr:nvSpPr>
      <xdr:spPr>
        <a:xfrm>
          <a:off x="14344650" y="4648200"/>
          <a:ext cx="3524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219075</xdr:colOff>
      <xdr:row>12</xdr:row>
      <xdr:rowOff>57150</xdr:rowOff>
    </xdr:from>
    <xdr:to>
      <xdr:col>13</xdr:col>
      <xdr:colOff>571501</xdr:colOff>
      <xdr:row>12</xdr:row>
      <xdr:rowOff>333375</xdr:rowOff>
    </xdr:to>
    <xdr:sp macro="" textlink="">
      <xdr:nvSpPr>
        <xdr:cNvPr id="8" name="Rectángulo 7"/>
        <xdr:cNvSpPr/>
      </xdr:nvSpPr>
      <xdr:spPr>
        <a:xfrm>
          <a:off x="14363700" y="5076825"/>
          <a:ext cx="3524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209550</xdr:colOff>
      <xdr:row>4</xdr:row>
      <xdr:rowOff>76200</xdr:rowOff>
    </xdr:from>
    <xdr:to>
      <xdr:col>13</xdr:col>
      <xdr:colOff>561976</xdr:colOff>
      <xdr:row>4</xdr:row>
      <xdr:rowOff>352425</xdr:rowOff>
    </xdr:to>
    <xdr:sp macro="" textlink="">
      <xdr:nvSpPr>
        <xdr:cNvPr id="9" name="Rectángulo 8"/>
        <xdr:cNvSpPr/>
      </xdr:nvSpPr>
      <xdr:spPr>
        <a:xfrm>
          <a:off x="14354175" y="1895475"/>
          <a:ext cx="352426" cy="2762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219075</xdr:colOff>
      <xdr:row>5</xdr:row>
      <xdr:rowOff>57150</xdr:rowOff>
    </xdr:from>
    <xdr:to>
      <xdr:col>13</xdr:col>
      <xdr:colOff>571501</xdr:colOff>
      <xdr:row>5</xdr:row>
      <xdr:rowOff>333375</xdr:rowOff>
    </xdr:to>
    <xdr:sp macro="" textlink="">
      <xdr:nvSpPr>
        <xdr:cNvPr id="10" name="Rectángulo 9"/>
        <xdr:cNvSpPr/>
      </xdr:nvSpPr>
      <xdr:spPr>
        <a:xfrm>
          <a:off x="14363700" y="2305050"/>
          <a:ext cx="352426" cy="2762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209550</xdr:colOff>
      <xdr:row>8</xdr:row>
      <xdr:rowOff>57150</xdr:rowOff>
    </xdr:from>
    <xdr:to>
      <xdr:col>13</xdr:col>
      <xdr:colOff>561976</xdr:colOff>
      <xdr:row>8</xdr:row>
      <xdr:rowOff>333375</xdr:rowOff>
    </xdr:to>
    <xdr:sp macro="" textlink="">
      <xdr:nvSpPr>
        <xdr:cNvPr id="11" name="Rectángulo 10"/>
        <xdr:cNvSpPr/>
      </xdr:nvSpPr>
      <xdr:spPr>
        <a:xfrm>
          <a:off x="14354175" y="3486150"/>
          <a:ext cx="352426" cy="2762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228600</xdr:colOff>
      <xdr:row>9</xdr:row>
      <xdr:rowOff>66675</xdr:rowOff>
    </xdr:from>
    <xdr:to>
      <xdr:col>13</xdr:col>
      <xdr:colOff>581026</xdr:colOff>
      <xdr:row>9</xdr:row>
      <xdr:rowOff>342900</xdr:rowOff>
    </xdr:to>
    <xdr:sp macro="" textlink="">
      <xdr:nvSpPr>
        <xdr:cNvPr id="12" name="Rectángulo 11"/>
        <xdr:cNvSpPr/>
      </xdr:nvSpPr>
      <xdr:spPr>
        <a:xfrm>
          <a:off x="14373225" y="3876675"/>
          <a:ext cx="352426" cy="2762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238125</xdr:colOff>
      <xdr:row>10</xdr:row>
      <xdr:rowOff>57150</xdr:rowOff>
    </xdr:from>
    <xdr:to>
      <xdr:col>13</xdr:col>
      <xdr:colOff>590551</xdr:colOff>
      <xdr:row>10</xdr:row>
      <xdr:rowOff>333375</xdr:rowOff>
    </xdr:to>
    <xdr:sp macro="" textlink="">
      <xdr:nvSpPr>
        <xdr:cNvPr id="13" name="Rectángulo 12"/>
        <xdr:cNvSpPr/>
      </xdr:nvSpPr>
      <xdr:spPr>
        <a:xfrm>
          <a:off x="14382750" y="4248150"/>
          <a:ext cx="352426" cy="2762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209550</xdr:colOff>
      <xdr:row>13</xdr:row>
      <xdr:rowOff>76200</xdr:rowOff>
    </xdr:from>
    <xdr:to>
      <xdr:col>13</xdr:col>
      <xdr:colOff>561976</xdr:colOff>
      <xdr:row>13</xdr:row>
      <xdr:rowOff>352425</xdr:rowOff>
    </xdr:to>
    <xdr:sp macro="" textlink="">
      <xdr:nvSpPr>
        <xdr:cNvPr id="14" name="Rectángulo 13"/>
        <xdr:cNvSpPr/>
      </xdr:nvSpPr>
      <xdr:spPr>
        <a:xfrm>
          <a:off x="14354175" y="5476875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219075</xdr:colOff>
      <xdr:row>14</xdr:row>
      <xdr:rowOff>66675</xdr:rowOff>
    </xdr:from>
    <xdr:to>
      <xdr:col>13</xdr:col>
      <xdr:colOff>571501</xdr:colOff>
      <xdr:row>14</xdr:row>
      <xdr:rowOff>342900</xdr:rowOff>
    </xdr:to>
    <xdr:sp macro="" textlink="">
      <xdr:nvSpPr>
        <xdr:cNvPr id="15" name="Rectángulo 14"/>
        <xdr:cNvSpPr/>
      </xdr:nvSpPr>
      <xdr:spPr>
        <a:xfrm>
          <a:off x="14363700" y="5924550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238125</xdr:colOff>
      <xdr:row>15</xdr:row>
      <xdr:rowOff>66675</xdr:rowOff>
    </xdr:from>
    <xdr:to>
      <xdr:col>13</xdr:col>
      <xdr:colOff>590551</xdr:colOff>
      <xdr:row>15</xdr:row>
      <xdr:rowOff>342900</xdr:rowOff>
    </xdr:to>
    <xdr:sp macro="" textlink="">
      <xdr:nvSpPr>
        <xdr:cNvPr id="16" name="Rectángulo 15"/>
        <xdr:cNvSpPr/>
      </xdr:nvSpPr>
      <xdr:spPr>
        <a:xfrm>
          <a:off x="14382750" y="6305550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238125</xdr:colOff>
      <xdr:row>16</xdr:row>
      <xdr:rowOff>57150</xdr:rowOff>
    </xdr:from>
    <xdr:to>
      <xdr:col>13</xdr:col>
      <xdr:colOff>590551</xdr:colOff>
      <xdr:row>16</xdr:row>
      <xdr:rowOff>333375</xdr:rowOff>
    </xdr:to>
    <xdr:sp macro="" textlink="">
      <xdr:nvSpPr>
        <xdr:cNvPr id="17" name="Rectángulo 16"/>
        <xdr:cNvSpPr/>
      </xdr:nvSpPr>
      <xdr:spPr>
        <a:xfrm>
          <a:off x="14382750" y="6677025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228600</xdr:colOff>
      <xdr:row>17</xdr:row>
      <xdr:rowOff>95250</xdr:rowOff>
    </xdr:from>
    <xdr:to>
      <xdr:col>13</xdr:col>
      <xdr:colOff>581026</xdr:colOff>
      <xdr:row>17</xdr:row>
      <xdr:rowOff>371475</xdr:rowOff>
    </xdr:to>
    <xdr:sp macro="" textlink="">
      <xdr:nvSpPr>
        <xdr:cNvPr id="18" name="Rectángulo 17"/>
        <xdr:cNvSpPr/>
      </xdr:nvSpPr>
      <xdr:spPr>
        <a:xfrm>
          <a:off x="14373225" y="7096125"/>
          <a:ext cx="352426" cy="27622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247650</xdr:colOff>
      <xdr:row>18</xdr:row>
      <xdr:rowOff>85725</xdr:rowOff>
    </xdr:from>
    <xdr:to>
      <xdr:col>13</xdr:col>
      <xdr:colOff>600076</xdr:colOff>
      <xdr:row>18</xdr:row>
      <xdr:rowOff>361950</xdr:rowOff>
    </xdr:to>
    <xdr:sp macro="" textlink="">
      <xdr:nvSpPr>
        <xdr:cNvPr id="19" name="Rectángulo 18"/>
        <xdr:cNvSpPr/>
      </xdr:nvSpPr>
      <xdr:spPr>
        <a:xfrm>
          <a:off x="14392275" y="7543800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247650</xdr:colOff>
      <xdr:row>19</xdr:row>
      <xdr:rowOff>57150</xdr:rowOff>
    </xdr:from>
    <xdr:to>
      <xdr:col>13</xdr:col>
      <xdr:colOff>600076</xdr:colOff>
      <xdr:row>19</xdr:row>
      <xdr:rowOff>333375</xdr:rowOff>
    </xdr:to>
    <xdr:sp macro="" textlink="">
      <xdr:nvSpPr>
        <xdr:cNvPr id="20" name="Rectángulo 19"/>
        <xdr:cNvSpPr/>
      </xdr:nvSpPr>
      <xdr:spPr>
        <a:xfrm>
          <a:off x="14392275" y="7972425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238125</xdr:colOff>
      <xdr:row>20</xdr:row>
      <xdr:rowOff>95250</xdr:rowOff>
    </xdr:from>
    <xdr:to>
      <xdr:col>13</xdr:col>
      <xdr:colOff>590551</xdr:colOff>
      <xdr:row>20</xdr:row>
      <xdr:rowOff>371475</xdr:rowOff>
    </xdr:to>
    <xdr:sp macro="" textlink="">
      <xdr:nvSpPr>
        <xdr:cNvPr id="21" name="Rectángulo 20"/>
        <xdr:cNvSpPr/>
      </xdr:nvSpPr>
      <xdr:spPr>
        <a:xfrm>
          <a:off x="14382750" y="8467725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228600</xdr:colOff>
      <xdr:row>21</xdr:row>
      <xdr:rowOff>95250</xdr:rowOff>
    </xdr:from>
    <xdr:to>
      <xdr:col>13</xdr:col>
      <xdr:colOff>581026</xdr:colOff>
      <xdr:row>21</xdr:row>
      <xdr:rowOff>371475</xdr:rowOff>
    </xdr:to>
    <xdr:sp macro="" textlink="">
      <xdr:nvSpPr>
        <xdr:cNvPr id="22" name="Rectángulo 21"/>
        <xdr:cNvSpPr/>
      </xdr:nvSpPr>
      <xdr:spPr>
        <a:xfrm>
          <a:off x="14373225" y="8924925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228600</xdr:colOff>
      <xdr:row>22</xdr:row>
      <xdr:rowOff>85725</xdr:rowOff>
    </xdr:from>
    <xdr:to>
      <xdr:col>13</xdr:col>
      <xdr:colOff>581026</xdr:colOff>
      <xdr:row>22</xdr:row>
      <xdr:rowOff>361950</xdr:rowOff>
    </xdr:to>
    <xdr:sp macro="" textlink="">
      <xdr:nvSpPr>
        <xdr:cNvPr id="23" name="Rectángulo 22"/>
        <xdr:cNvSpPr/>
      </xdr:nvSpPr>
      <xdr:spPr>
        <a:xfrm>
          <a:off x="14373225" y="9372600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238125</xdr:colOff>
      <xdr:row>23</xdr:row>
      <xdr:rowOff>66675</xdr:rowOff>
    </xdr:from>
    <xdr:to>
      <xdr:col>13</xdr:col>
      <xdr:colOff>590551</xdr:colOff>
      <xdr:row>23</xdr:row>
      <xdr:rowOff>342900</xdr:rowOff>
    </xdr:to>
    <xdr:sp macro="" textlink="">
      <xdr:nvSpPr>
        <xdr:cNvPr id="24" name="Rectángulo 23"/>
        <xdr:cNvSpPr/>
      </xdr:nvSpPr>
      <xdr:spPr>
        <a:xfrm>
          <a:off x="14382750" y="9810750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247650</xdr:colOff>
      <xdr:row>24</xdr:row>
      <xdr:rowOff>76200</xdr:rowOff>
    </xdr:from>
    <xdr:to>
      <xdr:col>13</xdr:col>
      <xdr:colOff>600076</xdr:colOff>
      <xdr:row>24</xdr:row>
      <xdr:rowOff>352425</xdr:rowOff>
    </xdr:to>
    <xdr:sp macro="" textlink="">
      <xdr:nvSpPr>
        <xdr:cNvPr id="25" name="Rectángulo 24"/>
        <xdr:cNvSpPr/>
      </xdr:nvSpPr>
      <xdr:spPr>
        <a:xfrm>
          <a:off x="14392275" y="10201275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257175</xdr:colOff>
      <xdr:row>25</xdr:row>
      <xdr:rowOff>66675</xdr:rowOff>
    </xdr:from>
    <xdr:to>
      <xdr:col>13</xdr:col>
      <xdr:colOff>609601</xdr:colOff>
      <xdr:row>25</xdr:row>
      <xdr:rowOff>342900</xdr:rowOff>
    </xdr:to>
    <xdr:sp macro="" textlink="">
      <xdr:nvSpPr>
        <xdr:cNvPr id="26" name="Rectángulo 25"/>
        <xdr:cNvSpPr/>
      </xdr:nvSpPr>
      <xdr:spPr>
        <a:xfrm>
          <a:off x="14401800" y="10572750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247650</xdr:colOff>
      <xdr:row>26</xdr:row>
      <xdr:rowOff>66675</xdr:rowOff>
    </xdr:from>
    <xdr:to>
      <xdr:col>13</xdr:col>
      <xdr:colOff>600076</xdr:colOff>
      <xdr:row>26</xdr:row>
      <xdr:rowOff>342900</xdr:rowOff>
    </xdr:to>
    <xdr:sp macro="" textlink="">
      <xdr:nvSpPr>
        <xdr:cNvPr id="27" name="Rectángulo 26"/>
        <xdr:cNvSpPr/>
      </xdr:nvSpPr>
      <xdr:spPr>
        <a:xfrm>
          <a:off x="14392275" y="11001375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257175</xdr:colOff>
      <xdr:row>27</xdr:row>
      <xdr:rowOff>57150</xdr:rowOff>
    </xdr:from>
    <xdr:to>
      <xdr:col>13</xdr:col>
      <xdr:colOff>609601</xdr:colOff>
      <xdr:row>27</xdr:row>
      <xdr:rowOff>333375</xdr:rowOff>
    </xdr:to>
    <xdr:sp macro="" textlink="">
      <xdr:nvSpPr>
        <xdr:cNvPr id="28" name="Rectángulo 27"/>
        <xdr:cNvSpPr/>
      </xdr:nvSpPr>
      <xdr:spPr>
        <a:xfrm>
          <a:off x="14401800" y="11372850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247650</xdr:colOff>
      <xdr:row>28</xdr:row>
      <xdr:rowOff>47625</xdr:rowOff>
    </xdr:from>
    <xdr:to>
      <xdr:col>13</xdr:col>
      <xdr:colOff>600076</xdr:colOff>
      <xdr:row>28</xdr:row>
      <xdr:rowOff>323850</xdr:rowOff>
    </xdr:to>
    <xdr:sp macro="" textlink="">
      <xdr:nvSpPr>
        <xdr:cNvPr id="29" name="Rectángulo 28"/>
        <xdr:cNvSpPr/>
      </xdr:nvSpPr>
      <xdr:spPr>
        <a:xfrm>
          <a:off x="14392275" y="11744325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247650</xdr:colOff>
      <xdr:row>29</xdr:row>
      <xdr:rowOff>47625</xdr:rowOff>
    </xdr:from>
    <xdr:to>
      <xdr:col>13</xdr:col>
      <xdr:colOff>600076</xdr:colOff>
      <xdr:row>29</xdr:row>
      <xdr:rowOff>323850</xdr:rowOff>
    </xdr:to>
    <xdr:sp macro="" textlink="">
      <xdr:nvSpPr>
        <xdr:cNvPr id="30" name="Rectángulo 29"/>
        <xdr:cNvSpPr/>
      </xdr:nvSpPr>
      <xdr:spPr>
        <a:xfrm>
          <a:off x="14392275" y="11744325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247650</xdr:colOff>
      <xdr:row>30</xdr:row>
      <xdr:rowOff>47625</xdr:rowOff>
    </xdr:from>
    <xdr:to>
      <xdr:col>13</xdr:col>
      <xdr:colOff>600076</xdr:colOff>
      <xdr:row>30</xdr:row>
      <xdr:rowOff>323850</xdr:rowOff>
    </xdr:to>
    <xdr:sp macro="" textlink="">
      <xdr:nvSpPr>
        <xdr:cNvPr id="31" name="Rectángulo 30"/>
        <xdr:cNvSpPr/>
      </xdr:nvSpPr>
      <xdr:spPr>
        <a:xfrm>
          <a:off x="14392275" y="11744325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247650</xdr:colOff>
      <xdr:row>31</xdr:row>
      <xdr:rowOff>47625</xdr:rowOff>
    </xdr:from>
    <xdr:to>
      <xdr:col>13</xdr:col>
      <xdr:colOff>600076</xdr:colOff>
      <xdr:row>31</xdr:row>
      <xdr:rowOff>323850</xdr:rowOff>
    </xdr:to>
    <xdr:sp macro="" textlink="">
      <xdr:nvSpPr>
        <xdr:cNvPr id="32" name="Rectángulo 31"/>
        <xdr:cNvSpPr/>
      </xdr:nvSpPr>
      <xdr:spPr>
        <a:xfrm>
          <a:off x="14392275" y="11744325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247650</xdr:colOff>
      <xdr:row>32</xdr:row>
      <xdr:rowOff>47625</xdr:rowOff>
    </xdr:from>
    <xdr:to>
      <xdr:col>13</xdr:col>
      <xdr:colOff>600076</xdr:colOff>
      <xdr:row>32</xdr:row>
      <xdr:rowOff>323850</xdr:rowOff>
    </xdr:to>
    <xdr:sp macro="" textlink="">
      <xdr:nvSpPr>
        <xdr:cNvPr id="33" name="Rectángulo 32"/>
        <xdr:cNvSpPr/>
      </xdr:nvSpPr>
      <xdr:spPr>
        <a:xfrm>
          <a:off x="14392275" y="11744325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247650</xdr:colOff>
      <xdr:row>33</xdr:row>
      <xdr:rowOff>47625</xdr:rowOff>
    </xdr:from>
    <xdr:to>
      <xdr:col>13</xdr:col>
      <xdr:colOff>600076</xdr:colOff>
      <xdr:row>33</xdr:row>
      <xdr:rowOff>323850</xdr:rowOff>
    </xdr:to>
    <xdr:sp macro="" textlink="">
      <xdr:nvSpPr>
        <xdr:cNvPr id="34" name="Rectángulo 33"/>
        <xdr:cNvSpPr/>
      </xdr:nvSpPr>
      <xdr:spPr>
        <a:xfrm>
          <a:off x="14392275" y="11744325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247650</xdr:colOff>
      <xdr:row>34</xdr:row>
      <xdr:rowOff>47625</xdr:rowOff>
    </xdr:from>
    <xdr:to>
      <xdr:col>13</xdr:col>
      <xdr:colOff>600076</xdr:colOff>
      <xdr:row>34</xdr:row>
      <xdr:rowOff>323850</xdr:rowOff>
    </xdr:to>
    <xdr:sp macro="" textlink="">
      <xdr:nvSpPr>
        <xdr:cNvPr id="35" name="Rectángulo 34"/>
        <xdr:cNvSpPr/>
      </xdr:nvSpPr>
      <xdr:spPr>
        <a:xfrm>
          <a:off x="14392275" y="11744325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247650</xdr:colOff>
      <xdr:row>35</xdr:row>
      <xdr:rowOff>47625</xdr:rowOff>
    </xdr:from>
    <xdr:to>
      <xdr:col>13</xdr:col>
      <xdr:colOff>600076</xdr:colOff>
      <xdr:row>35</xdr:row>
      <xdr:rowOff>323850</xdr:rowOff>
    </xdr:to>
    <xdr:sp macro="" textlink="">
      <xdr:nvSpPr>
        <xdr:cNvPr id="36" name="Rectángulo 35"/>
        <xdr:cNvSpPr/>
      </xdr:nvSpPr>
      <xdr:spPr>
        <a:xfrm>
          <a:off x="14392275" y="11744325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247650</xdr:colOff>
      <xdr:row>36</xdr:row>
      <xdr:rowOff>47625</xdr:rowOff>
    </xdr:from>
    <xdr:to>
      <xdr:col>13</xdr:col>
      <xdr:colOff>600076</xdr:colOff>
      <xdr:row>36</xdr:row>
      <xdr:rowOff>323850</xdr:rowOff>
    </xdr:to>
    <xdr:sp macro="" textlink="">
      <xdr:nvSpPr>
        <xdr:cNvPr id="37" name="Rectángulo 36"/>
        <xdr:cNvSpPr/>
      </xdr:nvSpPr>
      <xdr:spPr>
        <a:xfrm>
          <a:off x="14392275" y="11744325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247650</xdr:colOff>
      <xdr:row>37</xdr:row>
      <xdr:rowOff>47625</xdr:rowOff>
    </xdr:from>
    <xdr:to>
      <xdr:col>13</xdr:col>
      <xdr:colOff>600076</xdr:colOff>
      <xdr:row>37</xdr:row>
      <xdr:rowOff>323850</xdr:rowOff>
    </xdr:to>
    <xdr:sp macro="" textlink="">
      <xdr:nvSpPr>
        <xdr:cNvPr id="38" name="Rectángulo 37"/>
        <xdr:cNvSpPr/>
      </xdr:nvSpPr>
      <xdr:spPr>
        <a:xfrm>
          <a:off x="14392275" y="11744325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247650</xdr:colOff>
      <xdr:row>38</xdr:row>
      <xdr:rowOff>47625</xdr:rowOff>
    </xdr:from>
    <xdr:to>
      <xdr:col>13</xdr:col>
      <xdr:colOff>600076</xdr:colOff>
      <xdr:row>38</xdr:row>
      <xdr:rowOff>323850</xdr:rowOff>
    </xdr:to>
    <xdr:sp macro="" textlink="">
      <xdr:nvSpPr>
        <xdr:cNvPr id="39" name="Rectángulo 38"/>
        <xdr:cNvSpPr/>
      </xdr:nvSpPr>
      <xdr:spPr>
        <a:xfrm>
          <a:off x="14392275" y="11744325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247650</xdr:colOff>
      <xdr:row>39</xdr:row>
      <xdr:rowOff>47625</xdr:rowOff>
    </xdr:from>
    <xdr:to>
      <xdr:col>13</xdr:col>
      <xdr:colOff>600076</xdr:colOff>
      <xdr:row>39</xdr:row>
      <xdr:rowOff>323850</xdr:rowOff>
    </xdr:to>
    <xdr:sp macro="" textlink="">
      <xdr:nvSpPr>
        <xdr:cNvPr id="40" name="Rectángulo 39"/>
        <xdr:cNvSpPr/>
      </xdr:nvSpPr>
      <xdr:spPr>
        <a:xfrm>
          <a:off x="14392275" y="11744325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247650</xdr:colOff>
      <xdr:row>40</xdr:row>
      <xdr:rowOff>47625</xdr:rowOff>
    </xdr:from>
    <xdr:to>
      <xdr:col>13</xdr:col>
      <xdr:colOff>600076</xdr:colOff>
      <xdr:row>40</xdr:row>
      <xdr:rowOff>323850</xdr:rowOff>
    </xdr:to>
    <xdr:sp macro="" textlink="">
      <xdr:nvSpPr>
        <xdr:cNvPr id="41" name="Rectángulo 40"/>
        <xdr:cNvSpPr/>
      </xdr:nvSpPr>
      <xdr:spPr>
        <a:xfrm>
          <a:off x="14392275" y="11744325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247650</xdr:colOff>
      <xdr:row>41</xdr:row>
      <xdr:rowOff>47625</xdr:rowOff>
    </xdr:from>
    <xdr:to>
      <xdr:col>13</xdr:col>
      <xdr:colOff>600076</xdr:colOff>
      <xdr:row>41</xdr:row>
      <xdr:rowOff>323850</xdr:rowOff>
    </xdr:to>
    <xdr:sp macro="" textlink="">
      <xdr:nvSpPr>
        <xdr:cNvPr id="42" name="Rectángulo 41"/>
        <xdr:cNvSpPr/>
      </xdr:nvSpPr>
      <xdr:spPr>
        <a:xfrm>
          <a:off x="14392275" y="11744325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247650</xdr:colOff>
      <xdr:row>42</xdr:row>
      <xdr:rowOff>47625</xdr:rowOff>
    </xdr:from>
    <xdr:to>
      <xdr:col>13</xdr:col>
      <xdr:colOff>600076</xdr:colOff>
      <xdr:row>42</xdr:row>
      <xdr:rowOff>323850</xdr:rowOff>
    </xdr:to>
    <xdr:sp macro="" textlink="">
      <xdr:nvSpPr>
        <xdr:cNvPr id="43" name="Rectángulo 42"/>
        <xdr:cNvSpPr/>
      </xdr:nvSpPr>
      <xdr:spPr>
        <a:xfrm>
          <a:off x="14392275" y="11744325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247650</xdr:colOff>
      <xdr:row>43</xdr:row>
      <xdr:rowOff>47625</xdr:rowOff>
    </xdr:from>
    <xdr:to>
      <xdr:col>13</xdr:col>
      <xdr:colOff>600076</xdr:colOff>
      <xdr:row>43</xdr:row>
      <xdr:rowOff>323850</xdr:rowOff>
    </xdr:to>
    <xdr:sp macro="" textlink="">
      <xdr:nvSpPr>
        <xdr:cNvPr id="44" name="Rectángulo 43"/>
        <xdr:cNvSpPr/>
      </xdr:nvSpPr>
      <xdr:spPr>
        <a:xfrm>
          <a:off x="14392275" y="11744325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247650</xdr:colOff>
      <xdr:row>44</xdr:row>
      <xdr:rowOff>47625</xdr:rowOff>
    </xdr:from>
    <xdr:to>
      <xdr:col>13</xdr:col>
      <xdr:colOff>600076</xdr:colOff>
      <xdr:row>44</xdr:row>
      <xdr:rowOff>323850</xdr:rowOff>
    </xdr:to>
    <xdr:sp macro="" textlink="">
      <xdr:nvSpPr>
        <xdr:cNvPr id="45" name="Rectángulo 44"/>
        <xdr:cNvSpPr/>
      </xdr:nvSpPr>
      <xdr:spPr>
        <a:xfrm>
          <a:off x="14392275" y="11744325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247650</xdr:colOff>
      <xdr:row>45</xdr:row>
      <xdr:rowOff>47625</xdr:rowOff>
    </xdr:from>
    <xdr:to>
      <xdr:col>13</xdr:col>
      <xdr:colOff>600076</xdr:colOff>
      <xdr:row>45</xdr:row>
      <xdr:rowOff>323850</xdr:rowOff>
    </xdr:to>
    <xdr:sp macro="" textlink="">
      <xdr:nvSpPr>
        <xdr:cNvPr id="46" name="Rectángulo 45"/>
        <xdr:cNvSpPr/>
      </xdr:nvSpPr>
      <xdr:spPr>
        <a:xfrm>
          <a:off x="14392275" y="11744325"/>
          <a:ext cx="352426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219075</xdr:colOff>
      <xdr:row>8</xdr:row>
      <xdr:rowOff>57150</xdr:rowOff>
    </xdr:from>
    <xdr:to>
      <xdr:col>13</xdr:col>
      <xdr:colOff>571501</xdr:colOff>
      <xdr:row>8</xdr:row>
      <xdr:rowOff>333375</xdr:rowOff>
    </xdr:to>
    <xdr:sp macro="" textlink="">
      <xdr:nvSpPr>
        <xdr:cNvPr id="47" name="Rectángulo 46"/>
        <xdr:cNvSpPr/>
      </xdr:nvSpPr>
      <xdr:spPr>
        <a:xfrm>
          <a:off x="14363700" y="2305050"/>
          <a:ext cx="352426" cy="2762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219075</xdr:colOff>
      <xdr:row>9</xdr:row>
      <xdr:rowOff>57150</xdr:rowOff>
    </xdr:from>
    <xdr:to>
      <xdr:col>13</xdr:col>
      <xdr:colOff>571501</xdr:colOff>
      <xdr:row>9</xdr:row>
      <xdr:rowOff>333375</xdr:rowOff>
    </xdr:to>
    <xdr:sp macro="" textlink="">
      <xdr:nvSpPr>
        <xdr:cNvPr id="48" name="Rectángulo 47"/>
        <xdr:cNvSpPr/>
      </xdr:nvSpPr>
      <xdr:spPr>
        <a:xfrm>
          <a:off x="14363700" y="2305050"/>
          <a:ext cx="352426" cy="2762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219075</xdr:colOff>
      <xdr:row>10</xdr:row>
      <xdr:rowOff>57150</xdr:rowOff>
    </xdr:from>
    <xdr:to>
      <xdr:col>13</xdr:col>
      <xdr:colOff>571501</xdr:colOff>
      <xdr:row>10</xdr:row>
      <xdr:rowOff>333375</xdr:rowOff>
    </xdr:to>
    <xdr:sp macro="" textlink="">
      <xdr:nvSpPr>
        <xdr:cNvPr id="49" name="Rectángulo 48"/>
        <xdr:cNvSpPr/>
      </xdr:nvSpPr>
      <xdr:spPr>
        <a:xfrm>
          <a:off x="14363700" y="2305050"/>
          <a:ext cx="352426" cy="2762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228600</xdr:colOff>
      <xdr:row>46</xdr:row>
      <xdr:rowOff>85725</xdr:rowOff>
    </xdr:from>
    <xdr:to>
      <xdr:col>13</xdr:col>
      <xdr:colOff>581026</xdr:colOff>
      <xdr:row>46</xdr:row>
      <xdr:rowOff>361950</xdr:rowOff>
    </xdr:to>
    <xdr:sp macro="" textlink="">
      <xdr:nvSpPr>
        <xdr:cNvPr id="50" name="Rectángulo 49"/>
        <xdr:cNvSpPr/>
      </xdr:nvSpPr>
      <xdr:spPr>
        <a:xfrm>
          <a:off x="14373225" y="18754725"/>
          <a:ext cx="352426" cy="27622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228600</xdr:colOff>
      <xdr:row>47</xdr:row>
      <xdr:rowOff>85725</xdr:rowOff>
    </xdr:from>
    <xdr:to>
      <xdr:col>13</xdr:col>
      <xdr:colOff>581026</xdr:colOff>
      <xdr:row>47</xdr:row>
      <xdr:rowOff>361950</xdr:rowOff>
    </xdr:to>
    <xdr:sp macro="" textlink="">
      <xdr:nvSpPr>
        <xdr:cNvPr id="55" name="Rectángulo 54"/>
        <xdr:cNvSpPr/>
      </xdr:nvSpPr>
      <xdr:spPr>
        <a:xfrm>
          <a:off x="14373225" y="18754725"/>
          <a:ext cx="352426" cy="27622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228600</xdr:colOff>
      <xdr:row>48</xdr:row>
      <xdr:rowOff>85725</xdr:rowOff>
    </xdr:from>
    <xdr:to>
      <xdr:col>13</xdr:col>
      <xdr:colOff>581026</xdr:colOff>
      <xdr:row>48</xdr:row>
      <xdr:rowOff>361950</xdr:rowOff>
    </xdr:to>
    <xdr:sp macro="" textlink="">
      <xdr:nvSpPr>
        <xdr:cNvPr id="56" name="Rectángulo 55"/>
        <xdr:cNvSpPr/>
      </xdr:nvSpPr>
      <xdr:spPr>
        <a:xfrm>
          <a:off x="14373225" y="18754725"/>
          <a:ext cx="352426" cy="27622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228600</xdr:colOff>
      <xdr:row>49</xdr:row>
      <xdr:rowOff>85725</xdr:rowOff>
    </xdr:from>
    <xdr:to>
      <xdr:col>13</xdr:col>
      <xdr:colOff>581026</xdr:colOff>
      <xdr:row>49</xdr:row>
      <xdr:rowOff>361950</xdr:rowOff>
    </xdr:to>
    <xdr:sp macro="" textlink="">
      <xdr:nvSpPr>
        <xdr:cNvPr id="57" name="Rectángulo 56"/>
        <xdr:cNvSpPr/>
      </xdr:nvSpPr>
      <xdr:spPr>
        <a:xfrm>
          <a:off x="14373225" y="18754725"/>
          <a:ext cx="352426" cy="27622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228600</xdr:colOff>
      <xdr:row>50</xdr:row>
      <xdr:rowOff>85725</xdr:rowOff>
    </xdr:from>
    <xdr:to>
      <xdr:col>13</xdr:col>
      <xdr:colOff>581026</xdr:colOff>
      <xdr:row>50</xdr:row>
      <xdr:rowOff>361950</xdr:rowOff>
    </xdr:to>
    <xdr:sp macro="" textlink="">
      <xdr:nvSpPr>
        <xdr:cNvPr id="58" name="Rectángulo 57"/>
        <xdr:cNvSpPr/>
      </xdr:nvSpPr>
      <xdr:spPr>
        <a:xfrm>
          <a:off x="14373225" y="18754725"/>
          <a:ext cx="352426" cy="27622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228600</xdr:colOff>
      <xdr:row>51</xdr:row>
      <xdr:rowOff>85725</xdr:rowOff>
    </xdr:from>
    <xdr:to>
      <xdr:col>13</xdr:col>
      <xdr:colOff>581026</xdr:colOff>
      <xdr:row>51</xdr:row>
      <xdr:rowOff>361950</xdr:rowOff>
    </xdr:to>
    <xdr:sp macro="" textlink="">
      <xdr:nvSpPr>
        <xdr:cNvPr id="59" name="Rectángulo 58"/>
        <xdr:cNvSpPr/>
      </xdr:nvSpPr>
      <xdr:spPr>
        <a:xfrm>
          <a:off x="14373225" y="18754725"/>
          <a:ext cx="352426" cy="27622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228600</xdr:colOff>
      <xdr:row>52</xdr:row>
      <xdr:rowOff>85725</xdr:rowOff>
    </xdr:from>
    <xdr:to>
      <xdr:col>13</xdr:col>
      <xdr:colOff>581026</xdr:colOff>
      <xdr:row>52</xdr:row>
      <xdr:rowOff>361950</xdr:rowOff>
    </xdr:to>
    <xdr:sp macro="" textlink="">
      <xdr:nvSpPr>
        <xdr:cNvPr id="60" name="Rectángulo 59"/>
        <xdr:cNvSpPr/>
      </xdr:nvSpPr>
      <xdr:spPr>
        <a:xfrm>
          <a:off x="14373225" y="18754725"/>
          <a:ext cx="352426" cy="27622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228600</xdr:colOff>
      <xdr:row>53</xdr:row>
      <xdr:rowOff>85725</xdr:rowOff>
    </xdr:from>
    <xdr:to>
      <xdr:col>13</xdr:col>
      <xdr:colOff>581026</xdr:colOff>
      <xdr:row>53</xdr:row>
      <xdr:rowOff>361950</xdr:rowOff>
    </xdr:to>
    <xdr:sp macro="" textlink="">
      <xdr:nvSpPr>
        <xdr:cNvPr id="61" name="Rectángulo 60"/>
        <xdr:cNvSpPr/>
      </xdr:nvSpPr>
      <xdr:spPr>
        <a:xfrm>
          <a:off x="14373225" y="18754725"/>
          <a:ext cx="352426" cy="27622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228600</xdr:colOff>
      <xdr:row>54</xdr:row>
      <xdr:rowOff>85725</xdr:rowOff>
    </xdr:from>
    <xdr:to>
      <xdr:col>13</xdr:col>
      <xdr:colOff>581026</xdr:colOff>
      <xdr:row>54</xdr:row>
      <xdr:rowOff>361950</xdr:rowOff>
    </xdr:to>
    <xdr:sp macro="" textlink="">
      <xdr:nvSpPr>
        <xdr:cNvPr id="62" name="Rectángulo 61"/>
        <xdr:cNvSpPr/>
      </xdr:nvSpPr>
      <xdr:spPr>
        <a:xfrm>
          <a:off x="14373225" y="18754725"/>
          <a:ext cx="352426" cy="27622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228600</xdr:colOff>
      <xdr:row>55</xdr:row>
      <xdr:rowOff>85725</xdr:rowOff>
    </xdr:from>
    <xdr:to>
      <xdr:col>13</xdr:col>
      <xdr:colOff>581026</xdr:colOff>
      <xdr:row>55</xdr:row>
      <xdr:rowOff>361950</xdr:rowOff>
    </xdr:to>
    <xdr:sp macro="" textlink="">
      <xdr:nvSpPr>
        <xdr:cNvPr id="63" name="Rectángulo 62"/>
        <xdr:cNvSpPr/>
      </xdr:nvSpPr>
      <xdr:spPr>
        <a:xfrm>
          <a:off x="14373225" y="18754725"/>
          <a:ext cx="352426" cy="27622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228600</xdr:colOff>
      <xdr:row>56</xdr:row>
      <xdr:rowOff>85725</xdr:rowOff>
    </xdr:from>
    <xdr:to>
      <xdr:col>13</xdr:col>
      <xdr:colOff>581026</xdr:colOff>
      <xdr:row>56</xdr:row>
      <xdr:rowOff>361950</xdr:rowOff>
    </xdr:to>
    <xdr:sp macro="" textlink="">
      <xdr:nvSpPr>
        <xdr:cNvPr id="64" name="Rectángulo 63"/>
        <xdr:cNvSpPr/>
      </xdr:nvSpPr>
      <xdr:spPr>
        <a:xfrm>
          <a:off x="14373225" y="18754725"/>
          <a:ext cx="352426" cy="27622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228600</xdr:colOff>
      <xdr:row>57</xdr:row>
      <xdr:rowOff>85725</xdr:rowOff>
    </xdr:from>
    <xdr:to>
      <xdr:col>13</xdr:col>
      <xdr:colOff>581026</xdr:colOff>
      <xdr:row>57</xdr:row>
      <xdr:rowOff>361950</xdr:rowOff>
    </xdr:to>
    <xdr:sp macro="" textlink="">
      <xdr:nvSpPr>
        <xdr:cNvPr id="65" name="Rectángulo 64"/>
        <xdr:cNvSpPr/>
      </xdr:nvSpPr>
      <xdr:spPr>
        <a:xfrm>
          <a:off x="14373225" y="18754725"/>
          <a:ext cx="352426" cy="27622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228600</xdr:colOff>
      <xdr:row>58</xdr:row>
      <xdr:rowOff>85725</xdr:rowOff>
    </xdr:from>
    <xdr:to>
      <xdr:col>13</xdr:col>
      <xdr:colOff>581026</xdr:colOff>
      <xdr:row>58</xdr:row>
      <xdr:rowOff>361950</xdr:rowOff>
    </xdr:to>
    <xdr:sp macro="" textlink="">
      <xdr:nvSpPr>
        <xdr:cNvPr id="66" name="Rectángulo 65"/>
        <xdr:cNvSpPr/>
      </xdr:nvSpPr>
      <xdr:spPr>
        <a:xfrm>
          <a:off x="14373225" y="18754725"/>
          <a:ext cx="352426" cy="27622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228600</xdr:colOff>
      <xdr:row>59</xdr:row>
      <xdr:rowOff>85725</xdr:rowOff>
    </xdr:from>
    <xdr:to>
      <xdr:col>13</xdr:col>
      <xdr:colOff>581026</xdr:colOff>
      <xdr:row>59</xdr:row>
      <xdr:rowOff>361950</xdr:rowOff>
    </xdr:to>
    <xdr:sp macro="" textlink="">
      <xdr:nvSpPr>
        <xdr:cNvPr id="67" name="Rectángulo 66"/>
        <xdr:cNvSpPr/>
      </xdr:nvSpPr>
      <xdr:spPr>
        <a:xfrm>
          <a:off x="14373225" y="18754725"/>
          <a:ext cx="352426" cy="27622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228600</xdr:colOff>
      <xdr:row>60</xdr:row>
      <xdr:rowOff>85725</xdr:rowOff>
    </xdr:from>
    <xdr:to>
      <xdr:col>13</xdr:col>
      <xdr:colOff>581026</xdr:colOff>
      <xdr:row>60</xdr:row>
      <xdr:rowOff>361950</xdr:rowOff>
    </xdr:to>
    <xdr:sp macro="" textlink="">
      <xdr:nvSpPr>
        <xdr:cNvPr id="68" name="Rectángulo 67"/>
        <xdr:cNvSpPr/>
      </xdr:nvSpPr>
      <xdr:spPr>
        <a:xfrm>
          <a:off x="14373225" y="18754725"/>
          <a:ext cx="352426" cy="27622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228600</xdr:colOff>
      <xdr:row>61</xdr:row>
      <xdr:rowOff>85725</xdr:rowOff>
    </xdr:from>
    <xdr:to>
      <xdr:col>13</xdr:col>
      <xdr:colOff>581026</xdr:colOff>
      <xdr:row>61</xdr:row>
      <xdr:rowOff>361950</xdr:rowOff>
    </xdr:to>
    <xdr:sp macro="" textlink="">
      <xdr:nvSpPr>
        <xdr:cNvPr id="69" name="Rectángulo 68"/>
        <xdr:cNvSpPr/>
      </xdr:nvSpPr>
      <xdr:spPr>
        <a:xfrm>
          <a:off x="14373225" y="18754725"/>
          <a:ext cx="352426" cy="27622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228600</xdr:colOff>
      <xdr:row>62</xdr:row>
      <xdr:rowOff>85725</xdr:rowOff>
    </xdr:from>
    <xdr:to>
      <xdr:col>13</xdr:col>
      <xdr:colOff>581026</xdr:colOff>
      <xdr:row>62</xdr:row>
      <xdr:rowOff>361950</xdr:rowOff>
    </xdr:to>
    <xdr:sp macro="" textlink="">
      <xdr:nvSpPr>
        <xdr:cNvPr id="70" name="Rectángulo 69"/>
        <xdr:cNvSpPr/>
      </xdr:nvSpPr>
      <xdr:spPr>
        <a:xfrm>
          <a:off x="14373225" y="18754725"/>
          <a:ext cx="352426" cy="27622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238125</xdr:colOff>
      <xdr:row>63</xdr:row>
      <xdr:rowOff>47625</xdr:rowOff>
    </xdr:from>
    <xdr:to>
      <xdr:col>13</xdr:col>
      <xdr:colOff>590551</xdr:colOff>
      <xdr:row>63</xdr:row>
      <xdr:rowOff>323850</xdr:rowOff>
    </xdr:to>
    <xdr:sp macro="" textlink="">
      <xdr:nvSpPr>
        <xdr:cNvPr id="71" name="Rectángulo 70"/>
        <xdr:cNvSpPr/>
      </xdr:nvSpPr>
      <xdr:spPr>
        <a:xfrm>
          <a:off x="14382750" y="25317450"/>
          <a:ext cx="352426" cy="276225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238125</xdr:colOff>
      <xdr:row>64</xdr:row>
      <xdr:rowOff>47625</xdr:rowOff>
    </xdr:from>
    <xdr:to>
      <xdr:col>13</xdr:col>
      <xdr:colOff>590551</xdr:colOff>
      <xdr:row>64</xdr:row>
      <xdr:rowOff>323850</xdr:rowOff>
    </xdr:to>
    <xdr:sp macro="" textlink="">
      <xdr:nvSpPr>
        <xdr:cNvPr id="72" name="Rectángulo 71"/>
        <xdr:cNvSpPr/>
      </xdr:nvSpPr>
      <xdr:spPr>
        <a:xfrm>
          <a:off x="14382750" y="25317450"/>
          <a:ext cx="352426" cy="276225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238125</xdr:colOff>
      <xdr:row>65</xdr:row>
      <xdr:rowOff>47625</xdr:rowOff>
    </xdr:from>
    <xdr:to>
      <xdr:col>13</xdr:col>
      <xdr:colOff>590551</xdr:colOff>
      <xdr:row>65</xdr:row>
      <xdr:rowOff>323850</xdr:rowOff>
    </xdr:to>
    <xdr:sp macro="" textlink="">
      <xdr:nvSpPr>
        <xdr:cNvPr id="73" name="Rectángulo 72"/>
        <xdr:cNvSpPr/>
      </xdr:nvSpPr>
      <xdr:spPr>
        <a:xfrm>
          <a:off x="14382750" y="25317450"/>
          <a:ext cx="352426" cy="276225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238125</xdr:colOff>
      <xdr:row>66</xdr:row>
      <xdr:rowOff>47625</xdr:rowOff>
    </xdr:from>
    <xdr:to>
      <xdr:col>13</xdr:col>
      <xdr:colOff>590551</xdr:colOff>
      <xdr:row>66</xdr:row>
      <xdr:rowOff>323850</xdr:rowOff>
    </xdr:to>
    <xdr:sp macro="" textlink="">
      <xdr:nvSpPr>
        <xdr:cNvPr id="74" name="Rectángulo 73"/>
        <xdr:cNvSpPr/>
      </xdr:nvSpPr>
      <xdr:spPr>
        <a:xfrm>
          <a:off x="14382750" y="25317450"/>
          <a:ext cx="352426" cy="276225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238125</xdr:colOff>
      <xdr:row>67</xdr:row>
      <xdr:rowOff>47625</xdr:rowOff>
    </xdr:from>
    <xdr:to>
      <xdr:col>13</xdr:col>
      <xdr:colOff>590551</xdr:colOff>
      <xdr:row>67</xdr:row>
      <xdr:rowOff>323850</xdr:rowOff>
    </xdr:to>
    <xdr:sp macro="" textlink="">
      <xdr:nvSpPr>
        <xdr:cNvPr id="75" name="Rectángulo 74"/>
        <xdr:cNvSpPr/>
      </xdr:nvSpPr>
      <xdr:spPr>
        <a:xfrm>
          <a:off x="14382750" y="25317450"/>
          <a:ext cx="352426" cy="276225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238125</xdr:colOff>
      <xdr:row>68</xdr:row>
      <xdr:rowOff>47625</xdr:rowOff>
    </xdr:from>
    <xdr:to>
      <xdr:col>13</xdr:col>
      <xdr:colOff>590551</xdr:colOff>
      <xdr:row>68</xdr:row>
      <xdr:rowOff>323850</xdr:rowOff>
    </xdr:to>
    <xdr:sp macro="" textlink="">
      <xdr:nvSpPr>
        <xdr:cNvPr id="76" name="Rectángulo 75"/>
        <xdr:cNvSpPr/>
      </xdr:nvSpPr>
      <xdr:spPr>
        <a:xfrm>
          <a:off x="14382750" y="25317450"/>
          <a:ext cx="352426" cy="276225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238125</xdr:colOff>
      <xdr:row>69</xdr:row>
      <xdr:rowOff>47625</xdr:rowOff>
    </xdr:from>
    <xdr:to>
      <xdr:col>13</xdr:col>
      <xdr:colOff>590551</xdr:colOff>
      <xdr:row>69</xdr:row>
      <xdr:rowOff>323850</xdr:rowOff>
    </xdr:to>
    <xdr:sp macro="" textlink="">
      <xdr:nvSpPr>
        <xdr:cNvPr id="77" name="Rectángulo 76"/>
        <xdr:cNvSpPr/>
      </xdr:nvSpPr>
      <xdr:spPr>
        <a:xfrm>
          <a:off x="14382750" y="25317450"/>
          <a:ext cx="352426" cy="276225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238125</xdr:colOff>
      <xdr:row>70</xdr:row>
      <xdr:rowOff>47625</xdr:rowOff>
    </xdr:from>
    <xdr:to>
      <xdr:col>13</xdr:col>
      <xdr:colOff>590551</xdr:colOff>
      <xdr:row>70</xdr:row>
      <xdr:rowOff>323850</xdr:rowOff>
    </xdr:to>
    <xdr:sp macro="" textlink="">
      <xdr:nvSpPr>
        <xdr:cNvPr id="78" name="Rectángulo 77"/>
        <xdr:cNvSpPr/>
      </xdr:nvSpPr>
      <xdr:spPr>
        <a:xfrm>
          <a:off x="14382750" y="25317450"/>
          <a:ext cx="352426" cy="276225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238125</xdr:colOff>
      <xdr:row>71</xdr:row>
      <xdr:rowOff>47625</xdr:rowOff>
    </xdr:from>
    <xdr:to>
      <xdr:col>13</xdr:col>
      <xdr:colOff>590551</xdr:colOff>
      <xdr:row>71</xdr:row>
      <xdr:rowOff>323850</xdr:rowOff>
    </xdr:to>
    <xdr:sp macro="" textlink="">
      <xdr:nvSpPr>
        <xdr:cNvPr id="79" name="Rectángulo 78"/>
        <xdr:cNvSpPr/>
      </xdr:nvSpPr>
      <xdr:spPr>
        <a:xfrm>
          <a:off x="14382750" y="25317450"/>
          <a:ext cx="352426" cy="276225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238125</xdr:colOff>
      <xdr:row>72</xdr:row>
      <xdr:rowOff>47625</xdr:rowOff>
    </xdr:from>
    <xdr:to>
      <xdr:col>13</xdr:col>
      <xdr:colOff>590551</xdr:colOff>
      <xdr:row>72</xdr:row>
      <xdr:rowOff>323850</xdr:rowOff>
    </xdr:to>
    <xdr:sp macro="" textlink="">
      <xdr:nvSpPr>
        <xdr:cNvPr id="80" name="Rectángulo 79"/>
        <xdr:cNvSpPr/>
      </xdr:nvSpPr>
      <xdr:spPr>
        <a:xfrm>
          <a:off x="14382750" y="25317450"/>
          <a:ext cx="352426" cy="276225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238125</xdr:colOff>
      <xdr:row>73</xdr:row>
      <xdr:rowOff>47625</xdr:rowOff>
    </xdr:from>
    <xdr:to>
      <xdr:col>13</xdr:col>
      <xdr:colOff>590551</xdr:colOff>
      <xdr:row>73</xdr:row>
      <xdr:rowOff>323850</xdr:rowOff>
    </xdr:to>
    <xdr:sp macro="" textlink="">
      <xdr:nvSpPr>
        <xdr:cNvPr id="81" name="Rectángulo 80"/>
        <xdr:cNvSpPr/>
      </xdr:nvSpPr>
      <xdr:spPr>
        <a:xfrm>
          <a:off x="14382750" y="25317450"/>
          <a:ext cx="352426" cy="276225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238125</xdr:colOff>
      <xdr:row>74</xdr:row>
      <xdr:rowOff>47625</xdr:rowOff>
    </xdr:from>
    <xdr:to>
      <xdr:col>13</xdr:col>
      <xdr:colOff>590551</xdr:colOff>
      <xdr:row>74</xdr:row>
      <xdr:rowOff>323850</xdr:rowOff>
    </xdr:to>
    <xdr:sp macro="" textlink="">
      <xdr:nvSpPr>
        <xdr:cNvPr id="82" name="Rectángulo 81"/>
        <xdr:cNvSpPr/>
      </xdr:nvSpPr>
      <xdr:spPr>
        <a:xfrm>
          <a:off x="14382750" y="25317450"/>
          <a:ext cx="352426" cy="276225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238125</xdr:colOff>
      <xdr:row>75</xdr:row>
      <xdr:rowOff>47625</xdr:rowOff>
    </xdr:from>
    <xdr:to>
      <xdr:col>13</xdr:col>
      <xdr:colOff>590551</xdr:colOff>
      <xdr:row>75</xdr:row>
      <xdr:rowOff>323850</xdr:rowOff>
    </xdr:to>
    <xdr:sp macro="" textlink="">
      <xdr:nvSpPr>
        <xdr:cNvPr id="83" name="Rectángulo 82"/>
        <xdr:cNvSpPr/>
      </xdr:nvSpPr>
      <xdr:spPr>
        <a:xfrm>
          <a:off x="14382750" y="25317450"/>
          <a:ext cx="352426" cy="276225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219075</xdr:colOff>
      <xdr:row>76</xdr:row>
      <xdr:rowOff>47625</xdr:rowOff>
    </xdr:from>
    <xdr:to>
      <xdr:col>13</xdr:col>
      <xdr:colOff>571501</xdr:colOff>
      <xdr:row>76</xdr:row>
      <xdr:rowOff>323850</xdr:rowOff>
    </xdr:to>
    <xdr:sp macro="" textlink="">
      <xdr:nvSpPr>
        <xdr:cNvPr id="84" name="Rectángulo 83"/>
        <xdr:cNvSpPr/>
      </xdr:nvSpPr>
      <xdr:spPr>
        <a:xfrm>
          <a:off x="14363700" y="30356175"/>
          <a:ext cx="352426" cy="27622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219075</xdr:colOff>
      <xdr:row>77</xdr:row>
      <xdr:rowOff>47625</xdr:rowOff>
    </xdr:from>
    <xdr:to>
      <xdr:col>13</xdr:col>
      <xdr:colOff>571501</xdr:colOff>
      <xdr:row>77</xdr:row>
      <xdr:rowOff>323850</xdr:rowOff>
    </xdr:to>
    <xdr:sp macro="" textlink="">
      <xdr:nvSpPr>
        <xdr:cNvPr id="85" name="Rectángulo 84"/>
        <xdr:cNvSpPr/>
      </xdr:nvSpPr>
      <xdr:spPr>
        <a:xfrm>
          <a:off x="14363700" y="30356175"/>
          <a:ext cx="352426" cy="27622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219075</xdr:colOff>
      <xdr:row>78</xdr:row>
      <xdr:rowOff>47625</xdr:rowOff>
    </xdr:from>
    <xdr:to>
      <xdr:col>13</xdr:col>
      <xdr:colOff>571501</xdr:colOff>
      <xdr:row>78</xdr:row>
      <xdr:rowOff>323850</xdr:rowOff>
    </xdr:to>
    <xdr:sp macro="" textlink="">
      <xdr:nvSpPr>
        <xdr:cNvPr id="86" name="Rectángulo 85"/>
        <xdr:cNvSpPr/>
      </xdr:nvSpPr>
      <xdr:spPr>
        <a:xfrm>
          <a:off x="14363700" y="30356175"/>
          <a:ext cx="352426" cy="27622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219075</xdr:colOff>
      <xdr:row>79</xdr:row>
      <xdr:rowOff>47625</xdr:rowOff>
    </xdr:from>
    <xdr:to>
      <xdr:col>13</xdr:col>
      <xdr:colOff>571501</xdr:colOff>
      <xdr:row>79</xdr:row>
      <xdr:rowOff>323850</xdr:rowOff>
    </xdr:to>
    <xdr:sp macro="" textlink="">
      <xdr:nvSpPr>
        <xdr:cNvPr id="87" name="Rectángulo 86"/>
        <xdr:cNvSpPr/>
      </xdr:nvSpPr>
      <xdr:spPr>
        <a:xfrm>
          <a:off x="14363700" y="30356175"/>
          <a:ext cx="352426" cy="27622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219075</xdr:colOff>
      <xdr:row>1</xdr:row>
      <xdr:rowOff>76200</xdr:rowOff>
    </xdr:from>
    <xdr:to>
      <xdr:col>13</xdr:col>
      <xdr:colOff>571501</xdr:colOff>
      <xdr:row>1</xdr:row>
      <xdr:rowOff>352425</xdr:rowOff>
    </xdr:to>
    <xdr:sp macro="" textlink="">
      <xdr:nvSpPr>
        <xdr:cNvPr id="88" name="Rectángulo 87"/>
        <xdr:cNvSpPr/>
      </xdr:nvSpPr>
      <xdr:spPr>
        <a:xfrm>
          <a:off x="14363700" y="685800"/>
          <a:ext cx="3524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1</xdr:row>
      <xdr:rowOff>57150</xdr:rowOff>
    </xdr:from>
    <xdr:to>
      <xdr:col>13</xdr:col>
      <xdr:colOff>561975</xdr:colOff>
      <xdr:row>1</xdr:row>
      <xdr:rowOff>381000</xdr:rowOff>
    </xdr:to>
    <xdr:sp macro="" textlink="">
      <xdr:nvSpPr>
        <xdr:cNvPr id="3" name="Rectángulo 2"/>
        <xdr:cNvSpPr/>
      </xdr:nvSpPr>
      <xdr:spPr>
        <a:xfrm>
          <a:off x="7696200" y="466725"/>
          <a:ext cx="504825" cy="32385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57150</xdr:colOff>
      <xdr:row>2</xdr:row>
      <xdr:rowOff>57150</xdr:rowOff>
    </xdr:from>
    <xdr:to>
      <xdr:col>13</xdr:col>
      <xdr:colOff>561975</xdr:colOff>
      <xdr:row>2</xdr:row>
      <xdr:rowOff>381000</xdr:rowOff>
    </xdr:to>
    <xdr:sp macro="" textlink="">
      <xdr:nvSpPr>
        <xdr:cNvPr id="4" name="Rectángulo 3"/>
        <xdr:cNvSpPr/>
      </xdr:nvSpPr>
      <xdr:spPr>
        <a:xfrm>
          <a:off x="7696200" y="466725"/>
          <a:ext cx="504825" cy="32385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57150</xdr:colOff>
      <xdr:row>3</xdr:row>
      <xdr:rowOff>57150</xdr:rowOff>
    </xdr:from>
    <xdr:to>
      <xdr:col>13</xdr:col>
      <xdr:colOff>561975</xdr:colOff>
      <xdr:row>3</xdr:row>
      <xdr:rowOff>381000</xdr:rowOff>
    </xdr:to>
    <xdr:sp macro="" textlink="">
      <xdr:nvSpPr>
        <xdr:cNvPr id="5" name="Rectángulo 4"/>
        <xdr:cNvSpPr/>
      </xdr:nvSpPr>
      <xdr:spPr>
        <a:xfrm>
          <a:off x="7696200" y="466725"/>
          <a:ext cx="504825" cy="32385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57150</xdr:colOff>
      <xdr:row>4</xdr:row>
      <xdr:rowOff>57150</xdr:rowOff>
    </xdr:from>
    <xdr:to>
      <xdr:col>13</xdr:col>
      <xdr:colOff>561975</xdr:colOff>
      <xdr:row>4</xdr:row>
      <xdr:rowOff>381000</xdr:rowOff>
    </xdr:to>
    <xdr:sp macro="" textlink="">
      <xdr:nvSpPr>
        <xdr:cNvPr id="6" name="Rectángulo 5"/>
        <xdr:cNvSpPr/>
      </xdr:nvSpPr>
      <xdr:spPr>
        <a:xfrm>
          <a:off x="7696200" y="466725"/>
          <a:ext cx="504825" cy="32385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57150</xdr:colOff>
      <xdr:row>5</xdr:row>
      <xdr:rowOff>57150</xdr:rowOff>
    </xdr:from>
    <xdr:to>
      <xdr:col>13</xdr:col>
      <xdr:colOff>561975</xdr:colOff>
      <xdr:row>5</xdr:row>
      <xdr:rowOff>381000</xdr:rowOff>
    </xdr:to>
    <xdr:sp macro="" textlink="">
      <xdr:nvSpPr>
        <xdr:cNvPr id="7" name="Rectángulo 6"/>
        <xdr:cNvSpPr/>
      </xdr:nvSpPr>
      <xdr:spPr>
        <a:xfrm>
          <a:off x="7696200" y="466725"/>
          <a:ext cx="504825" cy="32385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57150</xdr:colOff>
      <xdr:row>5</xdr:row>
      <xdr:rowOff>57150</xdr:rowOff>
    </xdr:from>
    <xdr:to>
      <xdr:col>13</xdr:col>
      <xdr:colOff>561975</xdr:colOff>
      <xdr:row>5</xdr:row>
      <xdr:rowOff>381000</xdr:rowOff>
    </xdr:to>
    <xdr:sp macro="" textlink="">
      <xdr:nvSpPr>
        <xdr:cNvPr id="8" name="Rectángulo 7"/>
        <xdr:cNvSpPr/>
      </xdr:nvSpPr>
      <xdr:spPr>
        <a:xfrm>
          <a:off x="7696200" y="2124075"/>
          <a:ext cx="504825" cy="32385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6</xdr:row>
      <xdr:rowOff>43296</xdr:rowOff>
    </xdr:from>
    <xdr:to>
      <xdr:col>13</xdr:col>
      <xdr:colOff>552450</xdr:colOff>
      <xdr:row>6</xdr:row>
      <xdr:rowOff>337705</xdr:rowOff>
    </xdr:to>
    <xdr:sp macro="" textlink="">
      <xdr:nvSpPr>
        <xdr:cNvPr id="37" name="Rectángulo 36"/>
        <xdr:cNvSpPr/>
      </xdr:nvSpPr>
      <xdr:spPr>
        <a:xfrm>
          <a:off x="7686675" y="2529321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7</xdr:row>
      <xdr:rowOff>43296</xdr:rowOff>
    </xdr:from>
    <xdr:to>
      <xdr:col>13</xdr:col>
      <xdr:colOff>552450</xdr:colOff>
      <xdr:row>7</xdr:row>
      <xdr:rowOff>337705</xdr:rowOff>
    </xdr:to>
    <xdr:sp macro="" textlink="">
      <xdr:nvSpPr>
        <xdr:cNvPr id="38" name="Rectángulo 37"/>
        <xdr:cNvSpPr/>
      </xdr:nvSpPr>
      <xdr:spPr>
        <a:xfrm>
          <a:off x="7686675" y="2529321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8</xdr:row>
      <xdr:rowOff>43296</xdr:rowOff>
    </xdr:from>
    <xdr:to>
      <xdr:col>13</xdr:col>
      <xdr:colOff>552450</xdr:colOff>
      <xdr:row>8</xdr:row>
      <xdr:rowOff>337705</xdr:rowOff>
    </xdr:to>
    <xdr:sp macro="" textlink="">
      <xdr:nvSpPr>
        <xdr:cNvPr id="39" name="Rectángulo 38"/>
        <xdr:cNvSpPr/>
      </xdr:nvSpPr>
      <xdr:spPr>
        <a:xfrm>
          <a:off x="7686675" y="2900796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9</xdr:row>
      <xdr:rowOff>43296</xdr:rowOff>
    </xdr:from>
    <xdr:to>
      <xdr:col>13</xdr:col>
      <xdr:colOff>552450</xdr:colOff>
      <xdr:row>9</xdr:row>
      <xdr:rowOff>337705</xdr:rowOff>
    </xdr:to>
    <xdr:sp macro="" textlink="">
      <xdr:nvSpPr>
        <xdr:cNvPr id="40" name="Rectángulo 39"/>
        <xdr:cNvSpPr/>
      </xdr:nvSpPr>
      <xdr:spPr>
        <a:xfrm>
          <a:off x="7686675" y="2900796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10</xdr:row>
      <xdr:rowOff>43296</xdr:rowOff>
    </xdr:from>
    <xdr:to>
      <xdr:col>13</xdr:col>
      <xdr:colOff>552450</xdr:colOff>
      <xdr:row>10</xdr:row>
      <xdr:rowOff>337705</xdr:rowOff>
    </xdr:to>
    <xdr:sp macro="" textlink="">
      <xdr:nvSpPr>
        <xdr:cNvPr id="41" name="Rectángulo 40"/>
        <xdr:cNvSpPr/>
      </xdr:nvSpPr>
      <xdr:spPr>
        <a:xfrm>
          <a:off x="7686675" y="2900796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11</xdr:row>
      <xdr:rowOff>43296</xdr:rowOff>
    </xdr:from>
    <xdr:to>
      <xdr:col>13</xdr:col>
      <xdr:colOff>552450</xdr:colOff>
      <xdr:row>11</xdr:row>
      <xdr:rowOff>337705</xdr:rowOff>
    </xdr:to>
    <xdr:sp macro="" textlink="">
      <xdr:nvSpPr>
        <xdr:cNvPr id="42" name="Rectángulo 41"/>
        <xdr:cNvSpPr/>
      </xdr:nvSpPr>
      <xdr:spPr>
        <a:xfrm>
          <a:off x="7686675" y="2900796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12</xdr:row>
      <xdr:rowOff>43296</xdr:rowOff>
    </xdr:from>
    <xdr:to>
      <xdr:col>13</xdr:col>
      <xdr:colOff>552450</xdr:colOff>
      <xdr:row>12</xdr:row>
      <xdr:rowOff>337705</xdr:rowOff>
    </xdr:to>
    <xdr:sp macro="" textlink="">
      <xdr:nvSpPr>
        <xdr:cNvPr id="43" name="Rectángulo 42"/>
        <xdr:cNvSpPr/>
      </xdr:nvSpPr>
      <xdr:spPr>
        <a:xfrm>
          <a:off x="7686675" y="2900796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13</xdr:row>
      <xdr:rowOff>43296</xdr:rowOff>
    </xdr:from>
    <xdr:to>
      <xdr:col>13</xdr:col>
      <xdr:colOff>552450</xdr:colOff>
      <xdr:row>13</xdr:row>
      <xdr:rowOff>337705</xdr:rowOff>
    </xdr:to>
    <xdr:sp macro="" textlink="">
      <xdr:nvSpPr>
        <xdr:cNvPr id="44" name="Rectángulo 43"/>
        <xdr:cNvSpPr/>
      </xdr:nvSpPr>
      <xdr:spPr>
        <a:xfrm>
          <a:off x="7686675" y="2900796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14</xdr:row>
      <xdr:rowOff>43296</xdr:rowOff>
    </xdr:from>
    <xdr:to>
      <xdr:col>13</xdr:col>
      <xdr:colOff>552450</xdr:colOff>
      <xdr:row>14</xdr:row>
      <xdr:rowOff>337705</xdr:rowOff>
    </xdr:to>
    <xdr:sp macro="" textlink="">
      <xdr:nvSpPr>
        <xdr:cNvPr id="45" name="Rectángulo 44"/>
        <xdr:cNvSpPr/>
      </xdr:nvSpPr>
      <xdr:spPr>
        <a:xfrm>
          <a:off x="7686675" y="2900796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15</xdr:row>
      <xdr:rowOff>43296</xdr:rowOff>
    </xdr:from>
    <xdr:to>
      <xdr:col>13</xdr:col>
      <xdr:colOff>552450</xdr:colOff>
      <xdr:row>15</xdr:row>
      <xdr:rowOff>337705</xdr:rowOff>
    </xdr:to>
    <xdr:sp macro="" textlink="">
      <xdr:nvSpPr>
        <xdr:cNvPr id="46" name="Rectángulo 45"/>
        <xdr:cNvSpPr/>
      </xdr:nvSpPr>
      <xdr:spPr>
        <a:xfrm>
          <a:off x="7686675" y="2900796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16</xdr:row>
      <xdr:rowOff>43296</xdr:rowOff>
    </xdr:from>
    <xdr:to>
      <xdr:col>13</xdr:col>
      <xdr:colOff>552450</xdr:colOff>
      <xdr:row>16</xdr:row>
      <xdr:rowOff>337705</xdr:rowOff>
    </xdr:to>
    <xdr:sp macro="" textlink="">
      <xdr:nvSpPr>
        <xdr:cNvPr id="47" name="Rectángulo 46"/>
        <xdr:cNvSpPr/>
      </xdr:nvSpPr>
      <xdr:spPr>
        <a:xfrm>
          <a:off x="7686675" y="2900796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17</xdr:row>
      <xdr:rowOff>43296</xdr:rowOff>
    </xdr:from>
    <xdr:to>
      <xdr:col>13</xdr:col>
      <xdr:colOff>552450</xdr:colOff>
      <xdr:row>17</xdr:row>
      <xdr:rowOff>337705</xdr:rowOff>
    </xdr:to>
    <xdr:sp macro="" textlink="">
      <xdr:nvSpPr>
        <xdr:cNvPr id="48" name="Rectángulo 47"/>
        <xdr:cNvSpPr/>
      </xdr:nvSpPr>
      <xdr:spPr>
        <a:xfrm>
          <a:off x="7686675" y="2900796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18</xdr:row>
      <xdr:rowOff>43296</xdr:rowOff>
    </xdr:from>
    <xdr:to>
      <xdr:col>13</xdr:col>
      <xdr:colOff>552450</xdr:colOff>
      <xdr:row>18</xdr:row>
      <xdr:rowOff>337705</xdr:rowOff>
    </xdr:to>
    <xdr:sp macro="" textlink="">
      <xdr:nvSpPr>
        <xdr:cNvPr id="49" name="Rectángulo 48"/>
        <xdr:cNvSpPr/>
      </xdr:nvSpPr>
      <xdr:spPr>
        <a:xfrm>
          <a:off x="7686675" y="2900796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19</xdr:row>
      <xdr:rowOff>43296</xdr:rowOff>
    </xdr:from>
    <xdr:to>
      <xdr:col>13</xdr:col>
      <xdr:colOff>552450</xdr:colOff>
      <xdr:row>19</xdr:row>
      <xdr:rowOff>337705</xdr:rowOff>
    </xdr:to>
    <xdr:sp macro="" textlink="">
      <xdr:nvSpPr>
        <xdr:cNvPr id="50" name="Rectángulo 49"/>
        <xdr:cNvSpPr/>
      </xdr:nvSpPr>
      <xdr:spPr>
        <a:xfrm>
          <a:off x="7686675" y="2900796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20</xdr:row>
      <xdr:rowOff>62346</xdr:rowOff>
    </xdr:from>
    <xdr:to>
      <xdr:col>13</xdr:col>
      <xdr:colOff>552450</xdr:colOff>
      <xdr:row>20</xdr:row>
      <xdr:rowOff>356755</xdr:rowOff>
    </xdr:to>
    <xdr:sp macro="" textlink="">
      <xdr:nvSpPr>
        <xdr:cNvPr id="51" name="Rectángulo 50"/>
        <xdr:cNvSpPr/>
      </xdr:nvSpPr>
      <xdr:spPr>
        <a:xfrm>
          <a:off x="7686675" y="7987146"/>
          <a:ext cx="504825" cy="294409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21</xdr:row>
      <xdr:rowOff>62346</xdr:rowOff>
    </xdr:from>
    <xdr:to>
      <xdr:col>13</xdr:col>
      <xdr:colOff>552450</xdr:colOff>
      <xdr:row>21</xdr:row>
      <xdr:rowOff>356755</xdr:rowOff>
    </xdr:to>
    <xdr:sp macro="" textlink="">
      <xdr:nvSpPr>
        <xdr:cNvPr id="52" name="Rectángulo 51"/>
        <xdr:cNvSpPr/>
      </xdr:nvSpPr>
      <xdr:spPr>
        <a:xfrm>
          <a:off x="7686675" y="7987146"/>
          <a:ext cx="504825" cy="294409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22</xdr:row>
      <xdr:rowOff>62346</xdr:rowOff>
    </xdr:from>
    <xdr:to>
      <xdr:col>13</xdr:col>
      <xdr:colOff>552450</xdr:colOff>
      <xdr:row>22</xdr:row>
      <xdr:rowOff>356755</xdr:rowOff>
    </xdr:to>
    <xdr:sp macro="" textlink="">
      <xdr:nvSpPr>
        <xdr:cNvPr id="53" name="Rectángulo 52"/>
        <xdr:cNvSpPr/>
      </xdr:nvSpPr>
      <xdr:spPr>
        <a:xfrm>
          <a:off x="7686675" y="7987146"/>
          <a:ext cx="504825" cy="294409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23</xdr:row>
      <xdr:rowOff>62346</xdr:rowOff>
    </xdr:from>
    <xdr:to>
      <xdr:col>13</xdr:col>
      <xdr:colOff>552450</xdr:colOff>
      <xdr:row>23</xdr:row>
      <xdr:rowOff>356755</xdr:rowOff>
    </xdr:to>
    <xdr:sp macro="" textlink="">
      <xdr:nvSpPr>
        <xdr:cNvPr id="54" name="Rectángulo 53"/>
        <xdr:cNvSpPr/>
      </xdr:nvSpPr>
      <xdr:spPr>
        <a:xfrm>
          <a:off x="7686675" y="7987146"/>
          <a:ext cx="504825" cy="294409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24</xdr:row>
      <xdr:rowOff>62346</xdr:rowOff>
    </xdr:from>
    <xdr:to>
      <xdr:col>13</xdr:col>
      <xdr:colOff>552450</xdr:colOff>
      <xdr:row>24</xdr:row>
      <xdr:rowOff>356755</xdr:rowOff>
    </xdr:to>
    <xdr:sp macro="" textlink="">
      <xdr:nvSpPr>
        <xdr:cNvPr id="55" name="Rectángulo 54"/>
        <xdr:cNvSpPr/>
      </xdr:nvSpPr>
      <xdr:spPr>
        <a:xfrm>
          <a:off x="7686675" y="7987146"/>
          <a:ext cx="504825" cy="294409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25</xdr:row>
      <xdr:rowOff>62346</xdr:rowOff>
    </xdr:from>
    <xdr:to>
      <xdr:col>13</xdr:col>
      <xdr:colOff>552450</xdr:colOff>
      <xdr:row>25</xdr:row>
      <xdr:rowOff>356755</xdr:rowOff>
    </xdr:to>
    <xdr:sp macro="" textlink="">
      <xdr:nvSpPr>
        <xdr:cNvPr id="56" name="Rectángulo 55"/>
        <xdr:cNvSpPr/>
      </xdr:nvSpPr>
      <xdr:spPr>
        <a:xfrm>
          <a:off x="7686675" y="7987146"/>
          <a:ext cx="504825" cy="294409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26</xdr:row>
      <xdr:rowOff>62346</xdr:rowOff>
    </xdr:from>
    <xdr:to>
      <xdr:col>13</xdr:col>
      <xdr:colOff>552450</xdr:colOff>
      <xdr:row>26</xdr:row>
      <xdr:rowOff>356755</xdr:rowOff>
    </xdr:to>
    <xdr:sp macro="" textlink="">
      <xdr:nvSpPr>
        <xdr:cNvPr id="57" name="Rectángulo 56"/>
        <xdr:cNvSpPr/>
      </xdr:nvSpPr>
      <xdr:spPr>
        <a:xfrm>
          <a:off x="7686675" y="7987146"/>
          <a:ext cx="504825" cy="294409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57150</xdr:colOff>
      <xdr:row>27</xdr:row>
      <xdr:rowOff>43296</xdr:rowOff>
    </xdr:from>
    <xdr:to>
      <xdr:col>13</xdr:col>
      <xdr:colOff>561975</xdr:colOff>
      <xdr:row>27</xdr:row>
      <xdr:rowOff>337705</xdr:rowOff>
    </xdr:to>
    <xdr:sp macro="" textlink="">
      <xdr:nvSpPr>
        <xdr:cNvPr id="58" name="Rectángulo 57"/>
        <xdr:cNvSpPr/>
      </xdr:nvSpPr>
      <xdr:spPr>
        <a:xfrm>
          <a:off x="7696200" y="10730346"/>
          <a:ext cx="504825" cy="29440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57150</xdr:colOff>
      <xdr:row>28</xdr:row>
      <xdr:rowOff>43296</xdr:rowOff>
    </xdr:from>
    <xdr:to>
      <xdr:col>13</xdr:col>
      <xdr:colOff>561975</xdr:colOff>
      <xdr:row>28</xdr:row>
      <xdr:rowOff>337705</xdr:rowOff>
    </xdr:to>
    <xdr:sp macro="" textlink="">
      <xdr:nvSpPr>
        <xdr:cNvPr id="59" name="Rectángulo 58"/>
        <xdr:cNvSpPr/>
      </xdr:nvSpPr>
      <xdr:spPr>
        <a:xfrm>
          <a:off x="7696200" y="10730346"/>
          <a:ext cx="504825" cy="29440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57150</xdr:colOff>
      <xdr:row>29</xdr:row>
      <xdr:rowOff>43296</xdr:rowOff>
    </xdr:from>
    <xdr:to>
      <xdr:col>13</xdr:col>
      <xdr:colOff>561975</xdr:colOff>
      <xdr:row>29</xdr:row>
      <xdr:rowOff>337705</xdr:rowOff>
    </xdr:to>
    <xdr:sp macro="" textlink="">
      <xdr:nvSpPr>
        <xdr:cNvPr id="60" name="Rectángulo 59"/>
        <xdr:cNvSpPr/>
      </xdr:nvSpPr>
      <xdr:spPr>
        <a:xfrm>
          <a:off x="7696200" y="10730346"/>
          <a:ext cx="504825" cy="29440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57150</xdr:colOff>
      <xdr:row>30</xdr:row>
      <xdr:rowOff>43296</xdr:rowOff>
    </xdr:from>
    <xdr:to>
      <xdr:col>13</xdr:col>
      <xdr:colOff>561975</xdr:colOff>
      <xdr:row>30</xdr:row>
      <xdr:rowOff>337705</xdr:rowOff>
    </xdr:to>
    <xdr:sp macro="" textlink="">
      <xdr:nvSpPr>
        <xdr:cNvPr id="61" name="Rectángulo 60"/>
        <xdr:cNvSpPr/>
      </xdr:nvSpPr>
      <xdr:spPr>
        <a:xfrm>
          <a:off x="7696200" y="10730346"/>
          <a:ext cx="504825" cy="29440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57150</xdr:colOff>
      <xdr:row>31</xdr:row>
      <xdr:rowOff>43296</xdr:rowOff>
    </xdr:from>
    <xdr:to>
      <xdr:col>13</xdr:col>
      <xdr:colOff>561975</xdr:colOff>
      <xdr:row>31</xdr:row>
      <xdr:rowOff>337705</xdr:rowOff>
    </xdr:to>
    <xdr:sp macro="" textlink="">
      <xdr:nvSpPr>
        <xdr:cNvPr id="62" name="Rectángulo 61"/>
        <xdr:cNvSpPr/>
      </xdr:nvSpPr>
      <xdr:spPr>
        <a:xfrm>
          <a:off x="7696200" y="10730346"/>
          <a:ext cx="504825" cy="29440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57150</xdr:colOff>
      <xdr:row>32</xdr:row>
      <xdr:rowOff>43296</xdr:rowOff>
    </xdr:from>
    <xdr:to>
      <xdr:col>13</xdr:col>
      <xdr:colOff>561975</xdr:colOff>
      <xdr:row>32</xdr:row>
      <xdr:rowOff>337705</xdr:rowOff>
    </xdr:to>
    <xdr:sp macro="" textlink="">
      <xdr:nvSpPr>
        <xdr:cNvPr id="63" name="Rectángulo 62"/>
        <xdr:cNvSpPr/>
      </xdr:nvSpPr>
      <xdr:spPr>
        <a:xfrm>
          <a:off x="7696200" y="10730346"/>
          <a:ext cx="504825" cy="29440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76200</xdr:colOff>
      <xdr:row>35</xdr:row>
      <xdr:rowOff>47624</xdr:rowOff>
    </xdr:from>
    <xdr:to>
      <xdr:col>13</xdr:col>
      <xdr:colOff>523875</xdr:colOff>
      <xdr:row>35</xdr:row>
      <xdr:rowOff>342899</xdr:rowOff>
    </xdr:to>
    <xdr:sp macro="" textlink="">
      <xdr:nvSpPr>
        <xdr:cNvPr id="64" name="Rectángulo 63"/>
        <xdr:cNvSpPr/>
      </xdr:nvSpPr>
      <xdr:spPr>
        <a:xfrm>
          <a:off x="7715250" y="13639799"/>
          <a:ext cx="447675" cy="2952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85725</xdr:colOff>
      <xdr:row>57</xdr:row>
      <xdr:rowOff>38099</xdr:rowOff>
    </xdr:from>
    <xdr:to>
      <xdr:col>13</xdr:col>
      <xdr:colOff>533400</xdr:colOff>
      <xdr:row>57</xdr:row>
      <xdr:rowOff>333374</xdr:rowOff>
    </xdr:to>
    <xdr:sp macro="" textlink="">
      <xdr:nvSpPr>
        <xdr:cNvPr id="65" name="Rectángulo 64"/>
        <xdr:cNvSpPr/>
      </xdr:nvSpPr>
      <xdr:spPr>
        <a:xfrm>
          <a:off x="7724775" y="21955124"/>
          <a:ext cx="447675" cy="2952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85725</xdr:colOff>
      <xdr:row>80</xdr:row>
      <xdr:rowOff>57149</xdr:rowOff>
    </xdr:from>
    <xdr:to>
      <xdr:col>13</xdr:col>
      <xdr:colOff>533400</xdr:colOff>
      <xdr:row>80</xdr:row>
      <xdr:rowOff>352424</xdr:rowOff>
    </xdr:to>
    <xdr:sp macro="" textlink="">
      <xdr:nvSpPr>
        <xdr:cNvPr id="66" name="Rectángulo 65"/>
        <xdr:cNvSpPr/>
      </xdr:nvSpPr>
      <xdr:spPr>
        <a:xfrm>
          <a:off x="7724775" y="31708724"/>
          <a:ext cx="447675" cy="2952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85725</xdr:colOff>
      <xdr:row>82</xdr:row>
      <xdr:rowOff>47624</xdr:rowOff>
    </xdr:from>
    <xdr:to>
      <xdr:col>13</xdr:col>
      <xdr:colOff>533400</xdr:colOff>
      <xdr:row>82</xdr:row>
      <xdr:rowOff>342899</xdr:rowOff>
    </xdr:to>
    <xdr:sp macro="" textlink="">
      <xdr:nvSpPr>
        <xdr:cNvPr id="67" name="Rectángulo 66"/>
        <xdr:cNvSpPr/>
      </xdr:nvSpPr>
      <xdr:spPr>
        <a:xfrm>
          <a:off x="7724775" y="32470724"/>
          <a:ext cx="447675" cy="295275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85725</xdr:colOff>
      <xdr:row>83</xdr:row>
      <xdr:rowOff>47624</xdr:rowOff>
    </xdr:from>
    <xdr:to>
      <xdr:col>13</xdr:col>
      <xdr:colOff>533400</xdr:colOff>
      <xdr:row>83</xdr:row>
      <xdr:rowOff>342899</xdr:rowOff>
    </xdr:to>
    <xdr:sp macro="" textlink="">
      <xdr:nvSpPr>
        <xdr:cNvPr id="68" name="Rectángulo 67"/>
        <xdr:cNvSpPr/>
      </xdr:nvSpPr>
      <xdr:spPr>
        <a:xfrm>
          <a:off x="7724775" y="32470724"/>
          <a:ext cx="447675" cy="295275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85725</xdr:colOff>
      <xdr:row>74</xdr:row>
      <xdr:rowOff>47624</xdr:rowOff>
    </xdr:from>
    <xdr:to>
      <xdr:col>13</xdr:col>
      <xdr:colOff>533400</xdr:colOff>
      <xdr:row>74</xdr:row>
      <xdr:rowOff>342899</xdr:rowOff>
    </xdr:to>
    <xdr:sp macro="" textlink="">
      <xdr:nvSpPr>
        <xdr:cNvPr id="69" name="Rectángulo 68"/>
        <xdr:cNvSpPr/>
      </xdr:nvSpPr>
      <xdr:spPr>
        <a:xfrm>
          <a:off x="7724775" y="32470724"/>
          <a:ext cx="447675" cy="295275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85725</xdr:colOff>
      <xdr:row>67</xdr:row>
      <xdr:rowOff>47624</xdr:rowOff>
    </xdr:from>
    <xdr:to>
      <xdr:col>13</xdr:col>
      <xdr:colOff>533400</xdr:colOff>
      <xdr:row>67</xdr:row>
      <xdr:rowOff>342899</xdr:rowOff>
    </xdr:to>
    <xdr:sp macro="" textlink="">
      <xdr:nvSpPr>
        <xdr:cNvPr id="70" name="Rectángulo 69"/>
        <xdr:cNvSpPr/>
      </xdr:nvSpPr>
      <xdr:spPr>
        <a:xfrm>
          <a:off x="7724775" y="32470724"/>
          <a:ext cx="447675" cy="295275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76200</xdr:colOff>
      <xdr:row>36</xdr:row>
      <xdr:rowOff>47624</xdr:rowOff>
    </xdr:from>
    <xdr:to>
      <xdr:col>13</xdr:col>
      <xdr:colOff>523875</xdr:colOff>
      <xdr:row>36</xdr:row>
      <xdr:rowOff>342899</xdr:rowOff>
    </xdr:to>
    <xdr:sp macro="" textlink="">
      <xdr:nvSpPr>
        <xdr:cNvPr id="71" name="Rectángulo 70"/>
        <xdr:cNvSpPr/>
      </xdr:nvSpPr>
      <xdr:spPr>
        <a:xfrm>
          <a:off x="7715250" y="13639799"/>
          <a:ext cx="447675" cy="2952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76200</xdr:colOff>
      <xdr:row>37</xdr:row>
      <xdr:rowOff>47624</xdr:rowOff>
    </xdr:from>
    <xdr:to>
      <xdr:col>13</xdr:col>
      <xdr:colOff>523875</xdr:colOff>
      <xdr:row>37</xdr:row>
      <xdr:rowOff>342899</xdr:rowOff>
    </xdr:to>
    <xdr:sp macro="" textlink="">
      <xdr:nvSpPr>
        <xdr:cNvPr id="72" name="Rectángulo 71"/>
        <xdr:cNvSpPr/>
      </xdr:nvSpPr>
      <xdr:spPr>
        <a:xfrm>
          <a:off x="7715250" y="13639799"/>
          <a:ext cx="447675" cy="2952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76200</xdr:colOff>
      <xdr:row>58</xdr:row>
      <xdr:rowOff>47624</xdr:rowOff>
    </xdr:from>
    <xdr:to>
      <xdr:col>13</xdr:col>
      <xdr:colOff>523875</xdr:colOff>
      <xdr:row>58</xdr:row>
      <xdr:rowOff>342899</xdr:rowOff>
    </xdr:to>
    <xdr:sp macro="" textlink="">
      <xdr:nvSpPr>
        <xdr:cNvPr id="73" name="Rectángulo 72"/>
        <xdr:cNvSpPr/>
      </xdr:nvSpPr>
      <xdr:spPr>
        <a:xfrm>
          <a:off x="7715250" y="13639799"/>
          <a:ext cx="447675" cy="2952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76200</xdr:colOff>
      <xdr:row>81</xdr:row>
      <xdr:rowOff>47624</xdr:rowOff>
    </xdr:from>
    <xdr:to>
      <xdr:col>13</xdr:col>
      <xdr:colOff>523875</xdr:colOff>
      <xdr:row>81</xdr:row>
      <xdr:rowOff>342899</xdr:rowOff>
    </xdr:to>
    <xdr:sp macro="" textlink="">
      <xdr:nvSpPr>
        <xdr:cNvPr id="74" name="Rectángulo 73"/>
        <xdr:cNvSpPr/>
      </xdr:nvSpPr>
      <xdr:spPr>
        <a:xfrm>
          <a:off x="7715250" y="13639799"/>
          <a:ext cx="447675" cy="2952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38</xdr:row>
      <xdr:rowOff>43296</xdr:rowOff>
    </xdr:from>
    <xdr:to>
      <xdr:col>13</xdr:col>
      <xdr:colOff>552450</xdr:colOff>
      <xdr:row>38</xdr:row>
      <xdr:rowOff>337705</xdr:rowOff>
    </xdr:to>
    <xdr:sp macro="" textlink="">
      <xdr:nvSpPr>
        <xdr:cNvPr id="75" name="Rectángulo 74"/>
        <xdr:cNvSpPr/>
      </xdr:nvSpPr>
      <xdr:spPr>
        <a:xfrm>
          <a:off x="7686675" y="5967846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39</xdr:row>
      <xdr:rowOff>43296</xdr:rowOff>
    </xdr:from>
    <xdr:to>
      <xdr:col>13</xdr:col>
      <xdr:colOff>552450</xdr:colOff>
      <xdr:row>39</xdr:row>
      <xdr:rowOff>337705</xdr:rowOff>
    </xdr:to>
    <xdr:sp macro="" textlink="">
      <xdr:nvSpPr>
        <xdr:cNvPr id="76" name="Rectángulo 75"/>
        <xdr:cNvSpPr/>
      </xdr:nvSpPr>
      <xdr:spPr>
        <a:xfrm>
          <a:off x="7686675" y="5967846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40</xdr:row>
      <xdr:rowOff>43296</xdr:rowOff>
    </xdr:from>
    <xdr:to>
      <xdr:col>13</xdr:col>
      <xdr:colOff>552450</xdr:colOff>
      <xdr:row>40</xdr:row>
      <xdr:rowOff>337705</xdr:rowOff>
    </xdr:to>
    <xdr:sp macro="" textlink="">
      <xdr:nvSpPr>
        <xdr:cNvPr id="77" name="Rectángulo 76"/>
        <xdr:cNvSpPr/>
      </xdr:nvSpPr>
      <xdr:spPr>
        <a:xfrm>
          <a:off x="7686675" y="5967846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46</xdr:row>
      <xdr:rowOff>43296</xdr:rowOff>
    </xdr:from>
    <xdr:to>
      <xdr:col>13</xdr:col>
      <xdr:colOff>552450</xdr:colOff>
      <xdr:row>46</xdr:row>
      <xdr:rowOff>337705</xdr:rowOff>
    </xdr:to>
    <xdr:sp macro="" textlink="">
      <xdr:nvSpPr>
        <xdr:cNvPr id="78" name="Rectángulo 77"/>
        <xdr:cNvSpPr/>
      </xdr:nvSpPr>
      <xdr:spPr>
        <a:xfrm>
          <a:off x="7686675" y="5967846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47</xdr:row>
      <xdr:rowOff>43296</xdr:rowOff>
    </xdr:from>
    <xdr:to>
      <xdr:col>13</xdr:col>
      <xdr:colOff>552450</xdr:colOff>
      <xdr:row>47</xdr:row>
      <xdr:rowOff>337705</xdr:rowOff>
    </xdr:to>
    <xdr:sp macro="" textlink="">
      <xdr:nvSpPr>
        <xdr:cNvPr id="79" name="Rectángulo 78"/>
        <xdr:cNvSpPr/>
      </xdr:nvSpPr>
      <xdr:spPr>
        <a:xfrm>
          <a:off x="7686675" y="5967846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48</xdr:row>
      <xdr:rowOff>43296</xdr:rowOff>
    </xdr:from>
    <xdr:to>
      <xdr:col>13</xdr:col>
      <xdr:colOff>552450</xdr:colOff>
      <xdr:row>48</xdr:row>
      <xdr:rowOff>337705</xdr:rowOff>
    </xdr:to>
    <xdr:sp macro="" textlink="">
      <xdr:nvSpPr>
        <xdr:cNvPr id="80" name="Rectángulo 79"/>
        <xdr:cNvSpPr/>
      </xdr:nvSpPr>
      <xdr:spPr>
        <a:xfrm>
          <a:off x="7686675" y="5967846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59</xdr:row>
      <xdr:rowOff>43296</xdr:rowOff>
    </xdr:from>
    <xdr:to>
      <xdr:col>13</xdr:col>
      <xdr:colOff>552450</xdr:colOff>
      <xdr:row>59</xdr:row>
      <xdr:rowOff>337705</xdr:rowOff>
    </xdr:to>
    <xdr:sp macro="" textlink="">
      <xdr:nvSpPr>
        <xdr:cNvPr id="81" name="Rectángulo 80"/>
        <xdr:cNvSpPr/>
      </xdr:nvSpPr>
      <xdr:spPr>
        <a:xfrm>
          <a:off x="7686675" y="5967846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60</xdr:row>
      <xdr:rowOff>43296</xdr:rowOff>
    </xdr:from>
    <xdr:to>
      <xdr:col>13</xdr:col>
      <xdr:colOff>552450</xdr:colOff>
      <xdr:row>60</xdr:row>
      <xdr:rowOff>337705</xdr:rowOff>
    </xdr:to>
    <xdr:sp macro="" textlink="">
      <xdr:nvSpPr>
        <xdr:cNvPr id="82" name="Rectángulo 81"/>
        <xdr:cNvSpPr/>
      </xdr:nvSpPr>
      <xdr:spPr>
        <a:xfrm>
          <a:off x="7686675" y="5967846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61</xdr:row>
      <xdr:rowOff>43296</xdr:rowOff>
    </xdr:from>
    <xdr:to>
      <xdr:col>13</xdr:col>
      <xdr:colOff>552450</xdr:colOff>
      <xdr:row>61</xdr:row>
      <xdr:rowOff>337705</xdr:rowOff>
    </xdr:to>
    <xdr:sp macro="" textlink="">
      <xdr:nvSpPr>
        <xdr:cNvPr id="83" name="Rectángulo 82"/>
        <xdr:cNvSpPr/>
      </xdr:nvSpPr>
      <xdr:spPr>
        <a:xfrm>
          <a:off x="7686675" y="5967846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68</xdr:row>
      <xdr:rowOff>43296</xdr:rowOff>
    </xdr:from>
    <xdr:to>
      <xdr:col>13</xdr:col>
      <xdr:colOff>552450</xdr:colOff>
      <xdr:row>68</xdr:row>
      <xdr:rowOff>337705</xdr:rowOff>
    </xdr:to>
    <xdr:sp macro="" textlink="">
      <xdr:nvSpPr>
        <xdr:cNvPr id="84" name="Rectángulo 83"/>
        <xdr:cNvSpPr/>
      </xdr:nvSpPr>
      <xdr:spPr>
        <a:xfrm>
          <a:off x="7686675" y="5967846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75</xdr:row>
      <xdr:rowOff>43296</xdr:rowOff>
    </xdr:from>
    <xdr:to>
      <xdr:col>13</xdr:col>
      <xdr:colOff>552450</xdr:colOff>
      <xdr:row>75</xdr:row>
      <xdr:rowOff>337705</xdr:rowOff>
    </xdr:to>
    <xdr:sp macro="" textlink="">
      <xdr:nvSpPr>
        <xdr:cNvPr id="85" name="Rectángulo 84"/>
        <xdr:cNvSpPr/>
      </xdr:nvSpPr>
      <xdr:spPr>
        <a:xfrm>
          <a:off x="7686675" y="5967846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76</xdr:row>
      <xdr:rowOff>43296</xdr:rowOff>
    </xdr:from>
    <xdr:to>
      <xdr:col>13</xdr:col>
      <xdr:colOff>552450</xdr:colOff>
      <xdr:row>76</xdr:row>
      <xdr:rowOff>337705</xdr:rowOff>
    </xdr:to>
    <xdr:sp macro="" textlink="">
      <xdr:nvSpPr>
        <xdr:cNvPr id="86" name="Rectángulo 85"/>
        <xdr:cNvSpPr/>
      </xdr:nvSpPr>
      <xdr:spPr>
        <a:xfrm>
          <a:off x="7686675" y="5967846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88</xdr:row>
      <xdr:rowOff>138546</xdr:rowOff>
    </xdr:from>
    <xdr:to>
      <xdr:col>13</xdr:col>
      <xdr:colOff>552450</xdr:colOff>
      <xdr:row>88</xdr:row>
      <xdr:rowOff>432955</xdr:rowOff>
    </xdr:to>
    <xdr:sp macro="" textlink="">
      <xdr:nvSpPr>
        <xdr:cNvPr id="87" name="Rectángulo 86"/>
        <xdr:cNvSpPr/>
      </xdr:nvSpPr>
      <xdr:spPr>
        <a:xfrm>
          <a:off x="7505700" y="34676196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94</xdr:row>
      <xdr:rowOff>43296</xdr:rowOff>
    </xdr:from>
    <xdr:to>
      <xdr:col>13</xdr:col>
      <xdr:colOff>552450</xdr:colOff>
      <xdr:row>94</xdr:row>
      <xdr:rowOff>337705</xdr:rowOff>
    </xdr:to>
    <xdr:sp macro="" textlink="">
      <xdr:nvSpPr>
        <xdr:cNvPr id="88" name="Rectángulo 87"/>
        <xdr:cNvSpPr/>
      </xdr:nvSpPr>
      <xdr:spPr>
        <a:xfrm>
          <a:off x="7686675" y="5967846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95</xdr:row>
      <xdr:rowOff>43296</xdr:rowOff>
    </xdr:from>
    <xdr:to>
      <xdr:col>13</xdr:col>
      <xdr:colOff>552450</xdr:colOff>
      <xdr:row>95</xdr:row>
      <xdr:rowOff>337705</xdr:rowOff>
    </xdr:to>
    <xdr:sp macro="" textlink="">
      <xdr:nvSpPr>
        <xdr:cNvPr id="89" name="Rectángulo 88"/>
        <xdr:cNvSpPr/>
      </xdr:nvSpPr>
      <xdr:spPr>
        <a:xfrm>
          <a:off x="7686675" y="5967846"/>
          <a:ext cx="504825" cy="294409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49</xdr:row>
      <xdr:rowOff>62346</xdr:rowOff>
    </xdr:from>
    <xdr:to>
      <xdr:col>13</xdr:col>
      <xdr:colOff>552450</xdr:colOff>
      <xdr:row>49</xdr:row>
      <xdr:rowOff>356755</xdr:rowOff>
    </xdr:to>
    <xdr:sp macro="" textlink="">
      <xdr:nvSpPr>
        <xdr:cNvPr id="90" name="Rectángulo 89"/>
        <xdr:cNvSpPr/>
      </xdr:nvSpPr>
      <xdr:spPr>
        <a:xfrm>
          <a:off x="7686675" y="8787246"/>
          <a:ext cx="504825" cy="294409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50</xdr:row>
      <xdr:rowOff>62346</xdr:rowOff>
    </xdr:from>
    <xdr:to>
      <xdr:col>13</xdr:col>
      <xdr:colOff>552450</xdr:colOff>
      <xdr:row>50</xdr:row>
      <xdr:rowOff>356755</xdr:rowOff>
    </xdr:to>
    <xdr:sp macro="" textlink="">
      <xdr:nvSpPr>
        <xdr:cNvPr id="91" name="Rectángulo 90"/>
        <xdr:cNvSpPr/>
      </xdr:nvSpPr>
      <xdr:spPr>
        <a:xfrm>
          <a:off x="7686675" y="8787246"/>
          <a:ext cx="504825" cy="294409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51</xdr:row>
      <xdr:rowOff>62346</xdr:rowOff>
    </xdr:from>
    <xdr:to>
      <xdr:col>13</xdr:col>
      <xdr:colOff>552450</xdr:colOff>
      <xdr:row>51</xdr:row>
      <xdr:rowOff>356755</xdr:rowOff>
    </xdr:to>
    <xdr:sp macro="" textlink="">
      <xdr:nvSpPr>
        <xdr:cNvPr id="92" name="Rectángulo 91"/>
        <xdr:cNvSpPr/>
      </xdr:nvSpPr>
      <xdr:spPr>
        <a:xfrm>
          <a:off x="7686675" y="8787246"/>
          <a:ext cx="504825" cy="294409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62</xdr:row>
      <xdr:rowOff>62346</xdr:rowOff>
    </xdr:from>
    <xdr:to>
      <xdr:col>13</xdr:col>
      <xdr:colOff>552450</xdr:colOff>
      <xdr:row>62</xdr:row>
      <xdr:rowOff>356755</xdr:rowOff>
    </xdr:to>
    <xdr:sp macro="" textlink="">
      <xdr:nvSpPr>
        <xdr:cNvPr id="93" name="Rectángulo 92"/>
        <xdr:cNvSpPr/>
      </xdr:nvSpPr>
      <xdr:spPr>
        <a:xfrm>
          <a:off x="7686675" y="8787246"/>
          <a:ext cx="504825" cy="294409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63</xdr:row>
      <xdr:rowOff>62346</xdr:rowOff>
    </xdr:from>
    <xdr:to>
      <xdr:col>13</xdr:col>
      <xdr:colOff>552450</xdr:colOff>
      <xdr:row>63</xdr:row>
      <xdr:rowOff>356755</xdr:rowOff>
    </xdr:to>
    <xdr:sp macro="" textlink="">
      <xdr:nvSpPr>
        <xdr:cNvPr id="94" name="Rectángulo 93"/>
        <xdr:cNvSpPr/>
      </xdr:nvSpPr>
      <xdr:spPr>
        <a:xfrm>
          <a:off x="7686675" y="8787246"/>
          <a:ext cx="504825" cy="294409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84</xdr:row>
      <xdr:rowOff>62346</xdr:rowOff>
    </xdr:from>
    <xdr:to>
      <xdr:col>13</xdr:col>
      <xdr:colOff>552450</xdr:colOff>
      <xdr:row>84</xdr:row>
      <xdr:rowOff>356755</xdr:rowOff>
    </xdr:to>
    <xdr:sp macro="" textlink="">
      <xdr:nvSpPr>
        <xdr:cNvPr id="95" name="Rectángulo 94"/>
        <xdr:cNvSpPr/>
      </xdr:nvSpPr>
      <xdr:spPr>
        <a:xfrm>
          <a:off x="7686675" y="8787246"/>
          <a:ext cx="504825" cy="294409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85</xdr:row>
      <xdr:rowOff>62346</xdr:rowOff>
    </xdr:from>
    <xdr:to>
      <xdr:col>13</xdr:col>
      <xdr:colOff>552450</xdr:colOff>
      <xdr:row>85</xdr:row>
      <xdr:rowOff>356755</xdr:rowOff>
    </xdr:to>
    <xdr:sp macro="" textlink="">
      <xdr:nvSpPr>
        <xdr:cNvPr id="96" name="Rectángulo 95"/>
        <xdr:cNvSpPr/>
      </xdr:nvSpPr>
      <xdr:spPr>
        <a:xfrm>
          <a:off x="7686675" y="8787246"/>
          <a:ext cx="504825" cy="294409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89</xdr:row>
      <xdr:rowOff>62346</xdr:rowOff>
    </xdr:from>
    <xdr:to>
      <xdr:col>13</xdr:col>
      <xdr:colOff>552450</xdr:colOff>
      <xdr:row>89</xdr:row>
      <xdr:rowOff>356755</xdr:rowOff>
    </xdr:to>
    <xdr:sp macro="" textlink="">
      <xdr:nvSpPr>
        <xdr:cNvPr id="97" name="Rectángulo 96"/>
        <xdr:cNvSpPr/>
      </xdr:nvSpPr>
      <xdr:spPr>
        <a:xfrm>
          <a:off x="7686675" y="8787246"/>
          <a:ext cx="504825" cy="294409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90</xdr:row>
      <xdr:rowOff>62346</xdr:rowOff>
    </xdr:from>
    <xdr:to>
      <xdr:col>13</xdr:col>
      <xdr:colOff>552450</xdr:colOff>
      <xdr:row>90</xdr:row>
      <xdr:rowOff>356755</xdr:rowOff>
    </xdr:to>
    <xdr:sp macro="" textlink="">
      <xdr:nvSpPr>
        <xdr:cNvPr id="98" name="Rectángulo 97"/>
        <xdr:cNvSpPr/>
      </xdr:nvSpPr>
      <xdr:spPr>
        <a:xfrm>
          <a:off x="7686675" y="8787246"/>
          <a:ext cx="504825" cy="294409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47625</xdr:colOff>
      <xdr:row>91</xdr:row>
      <xdr:rowOff>62346</xdr:rowOff>
    </xdr:from>
    <xdr:to>
      <xdr:col>13</xdr:col>
      <xdr:colOff>552450</xdr:colOff>
      <xdr:row>91</xdr:row>
      <xdr:rowOff>356755</xdr:rowOff>
    </xdr:to>
    <xdr:sp macro="" textlink="">
      <xdr:nvSpPr>
        <xdr:cNvPr id="99" name="Rectángulo 98"/>
        <xdr:cNvSpPr/>
      </xdr:nvSpPr>
      <xdr:spPr>
        <a:xfrm>
          <a:off x="7686675" y="8787246"/>
          <a:ext cx="504825" cy="294409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57150</xdr:colOff>
      <xdr:row>41</xdr:row>
      <xdr:rowOff>43296</xdr:rowOff>
    </xdr:from>
    <xdr:to>
      <xdr:col>13</xdr:col>
      <xdr:colOff>561975</xdr:colOff>
      <xdr:row>41</xdr:row>
      <xdr:rowOff>337705</xdr:rowOff>
    </xdr:to>
    <xdr:sp macro="" textlink="">
      <xdr:nvSpPr>
        <xdr:cNvPr id="100" name="Rectángulo 99"/>
        <xdr:cNvSpPr/>
      </xdr:nvSpPr>
      <xdr:spPr>
        <a:xfrm>
          <a:off x="7696200" y="10730346"/>
          <a:ext cx="504825" cy="29440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57150</xdr:colOff>
      <xdr:row>42</xdr:row>
      <xdr:rowOff>43296</xdr:rowOff>
    </xdr:from>
    <xdr:to>
      <xdr:col>13</xdr:col>
      <xdr:colOff>561975</xdr:colOff>
      <xdr:row>42</xdr:row>
      <xdr:rowOff>337705</xdr:rowOff>
    </xdr:to>
    <xdr:sp macro="" textlink="">
      <xdr:nvSpPr>
        <xdr:cNvPr id="101" name="Rectángulo 100"/>
        <xdr:cNvSpPr/>
      </xdr:nvSpPr>
      <xdr:spPr>
        <a:xfrm>
          <a:off x="7696200" y="10730346"/>
          <a:ext cx="504825" cy="29440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57150</xdr:colOff>
      <xdr:row>43</xdr:row>
      <xdr:rowOff>43296</xdr:rowOff>
    </xdr:from>
    <xdr:to>
      <xdr:col>13</xdr:col>
      <xdr:colOff>561975</xdr:colOff>
      <xdr:row>43</xdr:row>
      <xdr:rowOff>337705</xdr:rowOff>
    </xdr:to>
    <xdr:sp macro="" textlink="">
      <xdr:nvSpPr>
        <xdr:cNvPr id="102" name="Rectángulo 101"/>
        <xdr:cNvSpPr/>
      </xdr:nvSpPr>
      <xdr:spPr>
        <a:xfrm>
          <a:off x="7696200" y="10730346"/>
          <a:ext cx="504825" cy="29440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57150</xdr:colOff>
      <xdr:row>52</xdr:row>
      <xdr:rowOff>43296</xdr:rowOff>
    </xdr:from>
    <xdr:to>
      <xdr:col>13</xdr:col>
      <xdr:colOff>561975</xdr:colOff>
      <xdr:row>52</xdr:row>
      <xdr:rowOff>337705</xdr:rowOff>
    </xdr:to>
    <xdr:sp macro="" textlink="">
      <xdr:nvSpPr>
        <xdr:cNvPr id="103" name="Rectángulo 102"/>
        <xdr:cNvSpPr/>
      </xdr:nvSpPr>
      <xdr:spPr>
        <a:xfrm>
          <a:off x="7696200" y="10730346"/>
          <a:ext cx="504825" cy="29440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57150</xdr:colOff>
      <xdr:row>53</xdr:row>
      <xdr:rowOff>43296</xdr:rowOff>
    </xdr:from>
    <xdr:to>
      <xdr:col>13</xdr:col>
      <xdr:colOff>561975</xdr:colOff>
      <xdr:row>53</xdr:row>
      <xdr:rowOff>337705</xdr:rowOff>
    </xdr:to>
    <xdr:sp macro="" textlink="">
      <xdr:nvSpPr>
        <xdr:cNvPr id="104" name="Rectángulo 103"/>
        <xdr:cNvSpPr/>
      </xdr:nvSpPr>
      <xdr:spPr>
        <a:xfrm>
          <a:off x="7696200" y="10730346"/>
          <a:ext cx="504825" cy="29440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57150</xdr:colOff>
      <xdr:row>69</xdr:row>
      <xdr:rowOff>43296</xdr:rowOff>
    </xdr:from>
    <xdr:to>
      <xdr:col>13</xdr:col>
      <xdr:colOff>561975</xdr:colOff>
      <xdr:row>69</xdr:row>
      <xdr:rowOff>337705</xdr:rowOff>
    </xdr:to>
    <xdr:sp macro="" textlink="">
      <xdr:nvSpPr>
        <xdr:cNvPr id="105" name="Rectángulo 104"/>
        <xdr:cNvSpPr/>
      </xdr:nvSpPr>
      <xdr:spPr>
        <a:xfrm>
          <a:off x="7696200" y="10730346"/>
          <a:ext cx="504825" cy="29440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57150</xdr:colOff>
      <xdr:row>77</xdr:row>
      <xdr:rowOff>43296</xdr:rowOff>
    </xdr:from>
    <xdr:to>
      <xdr:col>13</xdr:col>
      <xdr:colOff>561975</xdr:colOff>
      <xdr:row>77</xdr:row>
      <xdr:rowOff>337705</xdr:rowOff>
    </xdr:to>
    <xdr:sp macro="" textlink="">
      <xdr:nvSpPr>
        <xdr:cNvPr id="106" name="Rectángulo 105"/>
        <xdr:cNvSpPr/>
      </xdr:nvSpPr>
      <xdr:spPr>
        <a:xfrm>
          <a:off x="7696200" y="10730346"/>
          <a:ext cx="504825" cy="29440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57150</xdr:colOff>
      <xdr:row>54</xdr:row>
      <xdr:rowOff>43296</xdr:rowOff>
    </xdr:from>
    <xdr:to>
      <xdr:col>13</xdr:col>
      <xdr:colOff>561975</xdr:colOff>
      <xdr:row>54</xdr:row>
      <xdr:rowOff>337705</xdr:rowOff>
    </xdr:to>
    <xdr:sp macro="" textlink="">
      <xdr:nvSpPr>
        <xdr:cNvPr id="108" name="Rectángulo 107"/>
        <xdr:cNvSpPr/>
      </xdr:nvSpPr>
      <xdr:spPr>
        <a:xfrm>
          <a:off x="7696200" y="20960196"/>
          <a:ext cx="504825" cy="294409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57150</xdr:colOff>
      <xdr:row>64</xdr:row>
      <xdr:rowOff>43296</xdr:rowOff>
    </xdr:from>
    <xdr:to>
      <xdr:col>13</xdr:col>
      <xdr:colOff>561975</xdr:colOff>
      <xdr:row>64</xdr:row>
      <xdr:rowOff>337705</xdr:rowOff>
    </xdr:to>
    <xdr:sp macro="" textlink="">
      <xdr:nvSpPr>
        <xdr:cNvPr id="109" name="Rectángulo 108"/>
        <xdr:cNvSpPr/>
      </xdr:nvSpPr>
      <xdr:spPr>
        <a:xfrm>
          <a:off x="7696200" y="20960196"/>
          <a:ext cx="504825" cy="294409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57150</xdr:colOff>
      <xdr:row>70</xdr:row>
      <xdr:rowOff>43296</xdr:rowOff>
    </xdr:from>
    <xdr:to>
      <xdr:col>13</xdr:col>
      <xdr:colOff>561975</xdr:colOff>
      <xdr:row>70</xdr:row>
      <xdr:rowOff>337705</xdr:rowOff>
    </xdr:to>
    <xdr:sp macro="" textlink="">
      <xdr:nvSpPr>
        <xdr:cNvPr id="110" name="Rectángulo 109"/>
        <xdr:cNvSpPr/>
      </xdr:nvSpPr>
      <xdr:spPr>
        <a:xfrm>
          <a:off x="7696200" y="20960196"/>
          <a:ext cx="504825" cy="294409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57150</xdr:colOff>
      <xdr:row>71</xdr:row>
      <xdr:rowOff>43296</xdr:rowOff>
    </xdr:from>
    <xdr:to>
      <xdr:col>13</xdr:col>
      <xdr:colOff>561975</xdr:colOff>
      <xdr:row>71</xdr:row>
      <xdr:rowOff>337705</xdr:rowOff>
    </xdr:to>
    <xdr:sp macro="" textlink="">
      <xdr:nvSpPr>
        <xdr:cNvPr id="111" name="Rectángulo 110"/>
        <xdr:cNvSpPr/>
      </xdr:nvSpPr>
      <xdr:spPr>
        <a:xfrm>
          <a:off x="7696200" y="20960196"/>
          <a:ext cx="504825" cy="294409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2</xdr:row>
      <xdr:rowOff>23812</xdr:rowOff>
    </xdr:from>
    <xdr:to>
      <xdr:col>23</xdr:col>
      <xdr:colOff>723900</xdr:colOff>
      <xdr:row>16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733425</xdr:colOff>
      <xdr:row>2</xdr:row>
      <xdr:rowOff>4762</xdr:rowOff>
    </xdr:from>
    <xdr:to>
      <xdr:col>28</xdr:col>
      <xdr:colOff>742950</xdr:colOff>
      <xdr:row>16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20</xdr:row>
      <xdr:rowOff>42862</xdr:rowOff>
    </xdr:from>
    <xdr:to>
      <xdr:col>24</xdr:col>
      <xdr:colOff>0</xdr:colOff>
      <xdr:row>34</xdr:row>
      <xdr:rowOff>119062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9525</xdr:colOff>
      <xdr:row>20</xdr:row>
      <xdr:rowOff>42862</xdr:rowOff>
    </xdr:from>
    <xdr:to>
      <xdr:col>28</xdr:col>
      <xdr:colOff>752475</xdr:colOff>
      <xdr:row>34</xdr:row>
      <xdr:rowOff>119062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752475</xdr:colOff>
      <xdr:row>36</xdr:row>
      <xdr:rowOff>23812</xdr:rowOff>
    </xdr:from>
    <xdr:to>
      <xdr:col>23</xdr:col>
      <xdr:colOff>752475</xdr:colOff>
      <xdr:row>50</xdr:row>
      <xdr:rowOff>100012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742950</xdr:colOff>
      <xdr:row>36</xdr:row>
      <xdr:rowOff>14287</xdr:rowOff>
    </xdr:from>
    <xdr:to>
      <xdr:col>29</xdr:col>
      <xdr:colOff>19050</xdr:colOff>
      <xdr:row>50</xdr:row>
      <xdr:rowOff>90487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52</xdr:row>
      <xdr:rowOff>4762</xdr:rowOff>
    </xdr:from>
    <xdr:to>
      <xdr:col>24</xdr:col>
      <xdr:colOff>0</xdr:colOff>
      <xdr:row>66</xdr:row>
      <xdr:rowOff>80962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9525</xdr:colOff>
      <xdr:row>52</xdr:row>
      <xdr:rowOff>14287</xdr:rowOff>
    </xdr:from>
    <xdr:to>
      <xdr:col>29</xdr:col>
      <xdr:colOff>9525</xdr:colOff>
      <xdr:row>66</xdr:row>
      <xdr:rowOff>90487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9525</xdr:colOff>
      <xdr:row>68</xdr:row>
      <xdr:rowOff>14287</xdr:rowOff>
    </xdr:from>
    <xdr:to>
      <xdr:col>24</xdr:col>
      <xdr:colOff>9525</xdr:colOff>
      <xdr:row>82</xdr:row>
      <xdr:rowOff>90487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28575</xdr:colOff>
      <xdr:row>67</xdr:row>
      <xdr:rowOff>185737</xdr:rowOff>
    </xdr:from>
    <xdr:to>
      <xdr:col>29</xdr:col>
      <xdr:colOff>47625</xdr:colOff>
      <xdr:row>82</xdr:row>
      <xdr:rowOff>71437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9525</xdr:colOff>
      <xdr:row>82</xdr:row>
      <xdr:rowOff>9525</xdr:rowOff>
    </xdr:from>
    <xdr:to>
      <xdr:col>9</xdr:col>
      <xdr:colOff>238125</xdr:colOff>
      <xdr:row>96</xdr:row>
      <xdr:rowOff>85725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247650</xdr:colOff>
      <xdr:row>82</xdr:row>
      <xdr:rowOff>9525</xdr:rowOff>
    </xdr:from>
    <xdr:to>
      <xdr:col>16</xdr:col>
      <xdr:colOff>152400</xdr:colOff>
      <xdr:row>96</xdr:row>
      <xdr:rowOff>85725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24</xdr:row>
      <xdr:rowOff>57150</xdr:rowOff>
    </xdr:from>
    <xdr:to>
      <xdr:col>3</xdr:col>
      <xdr:colOff>2983865</xdr:colOff>
      <xdr:row>51</xdr:row>
      <xdr:rowOff>133350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1115675"/>
          <a:ext cx="9241790" cy="5219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752475</xdr:colOff>
      <xdr:row>4</xdr:row>
      <xdr:rowOff>185737</xdr:rowOff>
    </xdr:from>
    <xdr:to>
      <xdr:col>18</xdr:col>
      <xdr:colOff>752475</xdr:colOff>
      <xdr:row>19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752475</xdr:colOff>
      <xdr:row>5</xdr:row>
      <xdr:rowOff>4762</xdr:rowOff>
    </xdr:from>
    <xdr:to>
      <xdr:col>23</xdr:col>
      <xdr:colOff>523875</xdr:colOff>
      <xdr:row>19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66675</xdr:colOff>
      <xdr:row>23</xdr:row>
      <xdr:rowOff>47625</xdr:rowOff>
    </xdr:from>
    <xdr:to>
      <xdr:col>15</xdr:col>
      <xdr:colOff>714376</xdr:colOff>
      <xdr:row>23</xdr:row>
      <xdr:rowOff>304800</xdr:rowOff>
    </xdr:to>
    <xdr:sp macro="" textlink="">
      <xdr:nvSpPr>
        <xdr:cNvPr id="4" name="Rectángulo 3"/>
        <xdr:cNvSpPr/>
      </xdr:nvSpPr>
      <xdr:spPr>
        <a:xfrm>
          <a:off x="14725650" y="4953000"/>
          <a:ext cx="647701" cy="2571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66675</xdr:colOff>
      <xdr:row>22</xdr:row>
      <xdr:rowOff>38100</xdr:rowOff>
    </xdr:from>
    <xdr:to>
      <xdr:col>15</xdr:col>
      <xdr:colOff>714376</xdr:colOff>
      <xdr:row>22</xdr:row>
      <xdr:rowOff>295275</xdr:rowOff>
    </xdr:to>
    <xdr:sp macro="" textlink="">
      <xdr:nvSpPr>
        <xdr:cNvPr id="5" name="Rectángulo 4"/>
        <xdr:cNvSpPr/>
      </xdr:nvSpPr>
      <xdr:spPr>
        <a:xfrm>
          <a:off x="14725650" y="4600575"/>
          <a:ext cx="647701" cy="25717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17</xdr:row>
      <xdr:rowOff>95250</xdr:rowOff>
    </xdr:from>
    <xdr:to>
      <xdr:col>8</xdr:col>
      <xdr:colOff>723900</xdr:colOff>
      <xdr:row>20</xdr:row>
      <xdr:rowOff>57150</xdr:rowOff>
    </xdr:to>
    <xdr:sp macro="" textlink="">
      <xdr:nvSpPr>
        <xdr:cNvPr id="12289" name="Text Box 1"/>
        <xdr:cNvSpPr txBox="1">
          <a:spLocks noChangeArrowheads="1"/>
        </xdr:cNvSpPr>
      </xdr:nvSpPr>
      <xdr:spPr bwMode="auto">
        <a:xfrm>
          <a:off x="7477125" y="4972050"/>
          <a:ext cx="6477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s-PE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  <a:p>
          <a:pPr algn="l" rtl="0">
            <a:defRPr sz="1000"/>
          </a:pPr>
          <a:r>
            <a:rPr lang="es-PE" sz="13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s-PE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s-PE" sz="800" b="0" i="1" u="none" strike="noStrike" baseline="0">
              <a:solidFill>
                <a:srgbClr val="000000"/>
              </a:solidFill>
              <a:latin typeface="Calibri"/>
            </a:rPr>
            <a:t>c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AG81"/>
  <sheetViews>
    <sheetView showGridLines="0" zoomScaleNormal="100" workbookViewId="0">
      <pane xSplit="7" ySplit="1" topLeftCell="H71" activePane="bottomRight" state="frozen"/>
      <selection pane="topRight" activeCell="H1" sqref="H1"/>
      <selection pane="bottomLeft" activeCell="A2" sqref="A2"/>
      <selection pane="bottomRight" activeCell="E75" sqref="E75"/>
    </sheetView>
  </sheetViews>
  <sheetFormatPr baseColWidth="10" defaultRowHeight="15" x14ac:dyDescent="0.25"/>
  <cols>
    <col min="1" max="1" width="2.140625" customWidth="1"/>
    <col min="2" max="2" width="8.85546875" style="1" customWidth="1"/>
    <col min="3" max="3" width="13.42578125" style="1" customWidth="1"/>
    <col min="4" max="4" width="14.7109375" style="1" customWidth="1"/>
    <col min="5" max="5" width="14.28515625" style="1" customWidth="1"/>
    <col min="6" max="6" width="17.85546875" style="1" customWidth="1"/>
    <col min="7" max="7" width="19.85546875" style="1" customWidth="1"/>
    <col min="8" max="8" width="16.7109375" style="1" customWidth="1"/>
    <col min="9" max="10" width="11.42578125" style="1" customWidth="1"/>
    <col min="11" max="11" width="10" style="1" customWidth="1"/>
    <col min="12" max="12" width="16.85546875" style="1" customWidth="1"/>
    <col min="13" max="13" width="28.42578125" style="1" customWidth="1"/>
    <col min="14" max="14" width="14.5703125" style="1" customWidth="1"/>
    <col min="15" max="15" width="17.5703125" style="1" customWidth="1"/>
    <col min="16" max="16" width="16.140625" style="1" customWidth="1"/>
    <col min="17" max="17" width="14.5703125" style="1" customWidth="1"/>
    <col min="18" max="18" width="10.85546875" style="1" customWidth="1"/>
    <col min="19" max="19" width="10.7109375" style="1" customWidth="1"/>
    <col min="20" max="20" width="17.42578125" style="1" customWidth="1"/>
    <col min="21" max="21" width="46.42578125" style="1" hidden="1" customWidth="1"/>
    <col min="22" max="22" width="25.42578125" customWidth="1"/>
    <col min="33" max="33" width="27.42578125" customWidth="1"/>
  </cols>
  <sheetData>
    <row r="1" spans="2:33" ht="45.75" customHeight="1" thickBot="1" x14ac:dyDescent="0.3">
      <c r="B1" s="42" t="s">
        <v>35</v>
      </c>
      <c r="C1" s="42" t="s">
        <v>29</v>
      </c>
      <c r="D1" s="42" t="s">
        <v>25</v>
      </c>
      <c r="E1" s="42" t="s">
        <v>33</v>
      </c>
      <c r="F1" s="42" t="s">
        <v>3</v>
      </c>
      <c r="G1" s="42" t="s">
        <v>4</v>
      </c>
      <c r="H1" s="42" t="s">
        <v>5</v>
      </c>
      <c r="I1" s="42" t="s">
        <v>26</v>
      </c>
      <c r="J1" s="42" t="s">
        <v>27</v>
      </c>
      <c r="K1" s="42" t="s">
        <v>34</v>
      </c>
      <c r="L1" s="43" t="s">
        <v>113</v>
      </c>
      <c r="M1" s="43" t="s">
        <v>100</v>
      </c>
      <c r="N1" s="43" t="s">
        <v>101</v>
      </c>
      <c r="O1" s="43" t="s">
        <v>102</v>
      </c>
      <c r="P1" s="43" t="s">
        <v>103</v>
      </c>
      <c r="Q1" s="43" t="s">
        <v>104</v>
      </c>
      <c r="R1" s="43" t="s">
        <v>93</v>
      </c>
      <c r="S1" s="43" t="s">
        <v>94</v>
      </c>
      <c r="T1" s="43" t="s">
        <v>95</v>
      </c>
      <c r="U1" s="42" t="s">
        <v>38</v>
      </c>
      <c r="V1" s="99" t="s">
        <v>196</v>
      </c>
      <c r="W1" s="90" t="s">
        <v>197</v>
      </c>
      <c r="X1" s="90" t="s">
        <v>198</v>
      </c>
      <c r="Y1" s="90" t="s">
        <v>199</v>
      </c>
      <c r="Z1" s="90" t="s">
        <v>200</v>
      </c>
      <c r="AA1" s="90" t="s">
        <v>201</v>
      </c>
      <c r="AB1" s="90" t="s">
        <v>202</v>
      </c>
      <c r="AC1" s="90" t="s">
        <v>203</v>
      </c>
      <c r="AD1" s="90" t="s">
        <v>204</v>
      </c>
      <c r="AE1" s="90" t="s">
        <v>205</v>
      </c>
      <c r="AF1" s="90" t="s">
        <v>206</v>
      </c>
      <c r="AG1" s="43" t="s">
        <v>28</v>
      </c>
    </row>
    <row r="2" spans="2:33" ht="21" customHeight="1" x14ac:dyDescent="0.25">
      <c r="B2" s="2">
        <v>1</v>
      </c>
      <c r="C2" s="3">
        <v>43747</v>
      </c>
      <c r="D2" s="18" t="s">
        <v>7</v>
      </c>
      <c r="E2" s="18" t="s">
        <v>61</v>
      </c>
      <c r="F2" s="18" t="s">
        <v>0</v>
      </c>
      <c r="G2" s="18" t="s">
        <v>2</v>
      </c>
      <c r="H2" s="20" t="s">
        <v>6</v>
      </c>
      <c r="I2" s="26">
        <v>672364</v>
      </c>
      <c r="J2" s="26">
        <v>8399541</v>
      </c>
      <c r="K2" s="27">
        <v>4268</v>
      </c>
      <c r="L2" s="41" t="s">
        <v>114</v>
      </c>
      <c r="M2" s="18" t="s">
        <v>87</v>
      </c>
      <c r="N2" s="15">
        <v>3</v>
      </c>
      <c r="O2" s="28">
        <v>10</v>
      </c>
      <c r="P2" s="16">
        <v>5</v>
      </c>
      <c r="Q2" s="13">
        <v>40</v>
      </c>
      <c r="R2" s="29">
        <v>1.2</v>
      </c>
      <c r="S2" s="29">
        <v>0.25</v>
      </c>
      <c r="T2" s="29">
        <v>0.7</v>
      </c>
      <c r="U2" s="18" t="s">
        <v>105</v>
      </c>
      <c r="V2" s="91" t="s">
        <v>207</v>
      </c>
      <c r="W2" s="91">
        <v>57</v>
      </c>
      <c r="X2" s="91">
        <v>38</v>
      </c>
      <c r="Y2" s="91">
        <v>5</v>
      </c>
      <c r="Z2" s="92">
        <v>0.28000000000000003</v>
      </c>
      <c r="AA2" s="92">
        <v>5.8</v>
      </c>
      <c r="AB2" s="92">
        <v>10.3</v>
      </c>
      <c r="AC2" s="92">
        <v>8.1</v>
      </c>
      <c r="AD2" s="92">
        <v>0.4</v>
      </c>
      <c r="AE2" s="92">
        <v>46.9</v>
      </c>
      <c r="AF2" s="92">
        <v>150</v>
      </c>
      <c r="AG2" s="5"/>
    </row>
    <row r="3" spans="2:33" ht="21" customHeight="1" x14ac:dyDescent="0.25">
      <c r="B3" s="2">
        <v>2</v>
      </c>
      <c r="C3" s="3">
        <v>43747</v>
      </c>
      <c r="D3" s="18" t="s">
        <v>7</v>
      </c>
      <c r="E3" s="18" t="s">
        <v>61</v>
      </c>
      <c r="F3" s="18" t="s">
        <v>0</v>
      </c>
      <c r="G3" s="18" t="s">
        <v>62</v>
      </c>
      <c r="H3" s="20" t="s">
        <v>6</v>
      </c>
      <c r="I3" s="15">
        <v>672064</v>
      </c>
      <c r="J3" s="15">
        <v>8398969</v>
      </c>
      <c r="K3" s="39">
        <v>4240</v>
      </c>
      <c r="L3" s="41" t="s">
        <v>114</v>
      </c>
      <c r="M3" s="18" t="s">
        <v>87</v>
      </c>
      <c r="N3" s="15">
        <v>3</v>
      </c>
      <c r="O3" s="28">
        <v>5</v>
      </c>
      <c r="P3" s="16">
        <v>3</v>
      </c>
      <c r="Q3" s="13">
        <v>40</v>
      </c>
      <c r="R3" s="29">
        <v>1.2</v>
      </c>
      <c r="S3" s="29">
        <v>0.25</v>
      </c>
      <c r="T3" s="29">
        <v>0.7</v>
      </c>
      <c r="U3" s="18" t="s">
        <v>105</v>
      </c>
      <c r="V3" s="91" t="s">
        <v>207</v>
      </c>
      <c r="W3" s="91">
        <v>53</v>
      </c>
      <c r="X3" s="91">
        <v>40</v>
      </c>
      <c r="Y3" s="91">
        <v>7</v>
      </c>
      <c r="Z3" s="92">
        <v>0.54</v>
      </c>
      <c r="AA3" s="92">
        <v>5.9</v>
      </c>
      <c r="AB3" s="92">
        <v>9.6300000000000008</v>
      </c>
      <c r="AC3" s="92">
        <v>6.12</v>
      </c>
      <c r="AD3" s="92">
        <v>0.31</v>
      </c>
      <c r="AE3" s="92">
        <v>20.3</v>
      </c>
      <c r="AF3" s="92">
        <v>115</v>
      </c>
      <c r="AG3" s="5"/>
    </row>
    <row r="4" spans="2:33" ht="21" customHeight="1" x14ac:dyDescent="0.25">
      <c r="B4" s="2">
        <v>3</v>
      </c>
      <c r="C4" s="3">
        <v>43747</v>
      </c>
      <c r="D4" s="18" t="s">
        <v>7</v>
      </c>
      <c r="E4" s="18" t="s">
        <v>61</v>
      </c>
      <c r="F4" s="25" t="s">
        <v>0</v>
      </c>
      <c r="G4" s="25" t="s">
        <v>8</v>
      </c>
      <c r="H4" s="22" t="s">
        <v>1</v>
      </c>
      <c r="I4" s="28">
        <v>672387</v>
      </c>
      <c r="J4" s="28">
        <v>8397408</v>
      </c>
      <c r="K4" s="30">
        <v>4106</v>
      </c>
      <c r="L4" s="41" t="s">
        <v>114</v>
      </c>
      <c r="M4" s="18" t="s">
        <v>87</v>
      </c>
      <c r="N4" s="15">
        <v>3</v>
      </c>
      <c r="O4" s="28">
        <v>0</v>
      </c>
      <c r="P4" s="16">
        <v>3</v>
      </c>
      <c r="Q4" s="13">
        <v>40</v>
      </c>
      <c r="R4" s="10">
        <v>1.2</v>
      </c>
      <c r="S4" s="10">
        <v>0.25</v>
      </c>
      <c r="T4" s="10">
        <v>0.7</v>
      </c>
      <c r="U4" s="18" t="s">
        <v>105</v>
      </c>
      <c r="V4" s="91" t="s">
        <v>207</v>
      </c>
      <c r="W4" s="91">
        <v>69</v>
      </c>
      <c r="X4" s="91">
        <v>25</v>
      </c>
      <c r="Y4" s="91">
        <v>6</v>
      </c>
      <c r="Z4" s="92">
        <v>0.64</v>
      </c>
      <c r="AA4" s="92">
        <v>6.5</v>
      </c>
      <c r="AB4" s="92">
        <v>8.4700000000000006</v>
      </c>
      <c r="AC4" s="92">
        <v>3.72</v>
      </c>
      <c r="AD4" s="92">
        <v>0.19</v>
      </c>
      <c r="AE4" s="92">
        <v>11.2</v>
      </c>
      <c r="AF4" s="92">
        <v>147</v>
      </c>
      <c r="AG4" s="7"/>
    </row>
    <row r="5" spans="2:33" ht="21" customHeight="1" x14ac:dyDescent="0.25">
      <c r="B5" s="2">
        <v>4</v>
      </c>
      <c r="C5" s="4">
        <v>43748</v>
      </c>
      <c r="D5" s="18" t="s">
        <v>7</v>
      </c>
      <c r="E5" s="19" t="s">
        <v>9</v>
      </c>
      <c r="F5" s="24" t="s">
        <v>123</v>
      </c>
      <c r="G5" s="24" t="s">
        <v>64</v>
      </c>
      <c r="H5" s="21" t="s">
        <v>1</v>
      </c>
      <c r="I5" s="13">
        <v>684435</v>
      </c>
      <c r="J5" s="13">
        <v>8384629</v>
      </c>
      <c r="K5" s="16">
        <v>4444</v>
      </c>
      <c r="L5" s="34" t="s">
        <v>115</v>
      </c>
      <c r="M5" s="18" t="s">
        <v>87</v>
      </c>
      <c r="N5" s="15">
        <v>3</v>
      </c>
      <c r="O5" s="28">
        <v>10</v>
      </c>
      <c r="P5" s="16">
        <v>40</v>
      </c>
      <c r="Q5" s="13">
        <v>50</v>
      </c>
      <c r="R5" s="11">
        <v>1</v>
      </c>
      <c r="S5" s="11">
        <v>0.25</v>
      </c>
      <c r="T5" s="11" t="s">
        <v>126</v>
      </c>
      <c r="U5" s="24" t="s">
        <v>106</v>
      </c>
      <c r="V5" s="91" t="s">
        <v>208</v>
      </c>
      <c r="W5" s="91">
        <v>51</v>
      </c>
      <c r="X5" s="91">
        <v>38</v>
      </c>
      <c r="Y5" s="91">
        <v>11</v>
      </c>
      <c r="Z5" s="92">
        <v>0.28000000000000003</v>
      </c>
      <c r="AA5" s="92">
        <v>6.1</v>
      </c>
      <c r="AB5" s="92">
        <v>12.86</v>
      </c>
      <c r="AC5" s="92">
        <v>2.87</v>
      </c>
      <c r="AD5" s="92">
        <v>0.14000000000000001</v>
      </c>
      <c r="AE5" s="92">
        <v>21.7</v>
      </c>
      <c r="AF5" s="92">
        <v>151</v>
      </c>
      <c r="AG5" s="7"/>
    </row>
    <row r="6" spans="2:33" ht="21" customHeight="1" x14ac:dyDescent="0.25">
      <c r="B6" s="2">
        <v>5</v>
      </c>
      <c r="C6" s="4">
        <v>43748</v>
      </c>
      <c r="D6" s="18" t="s">
        <v>7</v>
      </c>
      <c r="E6" s="19" t="s">
        <v>9</v>
      </c>
      <c r="F6" s="24" t="s">
        <v>123</v>
      </c>
      <c r="G6" s="19" t="s">
        <v>64</v>
      </c>
      <c r="H6" s="23" t="s">
        <v>6</v>
      </c>
      <c r="I6" s="14">
        <v>684435</v>
      </c>
      <c r="J6" s="14">
        <v>8384629</v>
      </c>
      <c r="K6" s="40">
        <v>4444</v>
      </c>
      <c r="L6" s="34" t="s">
        <v>115</v>
      </c>
      <c r="M6" s="18" t="s">
        <v>87</v>
      </c>
      <c r="N6" s="15">
        <v>3</v>
      </c>
      <c r="O6" s="28">
        <v>10</v>
      </c>
      <c r="P6" s="16">
        <v>40</v>
      </c>
      <c r="Q6" s="13">
        <v>50</v>
      </c>
      <c r="R6" s="17">
        <v>1</v>
      </c>
      <c r="S6" s="17">
        <v>0.25</v>
      </c>
      <c r="T6" s="11" t="s">
        <v>126</v>
      </c>
      <c r="U6" s="24" t="s">
        <v>106</v>
      </c>
      <c r="V6" s="91" t="s">
        <v>207</v>
      </c>
      <c r="W6" s="91">
        <v>55</v>
      </c>
      <c r="X6" s="91">
        <v>4</v>
      </c>
      <c r="Y6" s="91">
        <v>5</v>
      </c>
      <c r="Z6" s="92">
        <v>0.14000000000000001</v>
      </c>
      <c r="AA6" s="92">
        <v>6.1</v>
      </c>
      <c r="AB6" s="92">
        <v>11.63</v>
      </c>
      <c r="AC6" s="92">
        <v>2.14</v>
      </c>
      <c r="AD6" s="92">
        <v>0.11</v>
      </c>
      <c r="AE6" s="92">
        <v>10.5</v>
      </c>
      <c r="AF6" s="92">
        <v>102</v>
      </c>
      <c r="AG6" s="5"/>
    </row>
    <row r="7" spans="2:33" ht="21" customHeight="1" x14ac:dyDescent="0.25">
      <c r="B7" s="2">
        <v>6</v>
      </c>
      <c r="C7" s="4">
        <v>43748</v>
      </c>
      <c r="D7" s="18" t="s">
        <v>7</v>
      </c>
      <c r="E7" s="19" t="s">
        <v>9</v>
      </c>
      <c r="F7" s="24" t="s">
        <v>123</v>
      </c>
      <c r="G7" s="19" t="s">
        <v>64</v>
      </c>
      <c r="H7" s="23" t="s">
        <v>6</v>
      </c>
      <c r="I7" s="14">
        <v>684351</v>
      </c>
      <c r="J7" s="14">
        <v>8384630</v>
      </c>
      <c r="K7" s="40">
        <v>4454</v>
      </c>
      <c r="L7" s="34" t="s">
        <v>115</v>
      </c>
      <c r="M7" s="18" t="s">
        <v>87</v>
      </c>
      <c r="N7" s="15">
        <v>3</v>
      </c>
      <c r="O7" s="28">
        <v>10</v>
      </c>
      <c r="P7" s="16">
        <v>40</v>
      </c>
      <c r="Q7" s="13">
        <v>50</v>
      </c>
      <c r="R7" s="17">
        <v>1</v>
      </c>
      <c r="S7" s="17">
        <v>0.25</v>
      </c>
      <c r="T7" s="11" t="s">
        <v>126</v>
      </c>
      <c r="U7" s="24" t="s">
        <v>106</v>
      </c>
      <c r="V7" s="91" t="s">
        <v>207</v>
      </c>
      <c r="W7" s="91">
        <v>51</v>
      </c>
      <c r="X7" s="91">
        <v>44</v>
      </c>
      <c r="Y7" s="91">
        <v>5</v>
      </c>
      <c r="Z7" s="92">
        <v>0.2</v>
      </c>
      <c r="AA7" s="92">
        <v>6.1</v>
      </c>
      <c r="AB7" s="92">
        <v>10.52</v>
      </c>
      <c r="AC7" s="92">
        <v>2.56</v>
      </c>
      <c r="AD7" s="92">
        <v>0.13</v>
      </c>
      <c r="AE7" s="92">
        <v>5.6</v>
      </c>
      <c r="AF7" s="92">
        <v>77</v>
      </c>
      <c r="AG7" s="5"/>
    </row>
    <row r="8" spans="2:33" ht="21" customHeight="1" x14ac:dyDescent="0.25">
      <c r="B8" s="2">
        <v>7</v>
      </c>
      <c r="C8" s="4">
        <v>43748</v>
      </c>
      <c r="D8" s="18" t="s">
        <v>7</v>
      </c>
      <c r="E8" s="19" t="s">
        <v>9</v>
      </c>
      <c r="F8" s="24" t="s">
        <v>123</v>
      </c>
      <c r="G8" s="19" t="s">
        <v>64</v>
      </c>
      <c r="H8" s="23" t="s">
        <v>6</v>
      </c>
      <c r="I8" s="14">
        <v>684648</v>
      </c>
      <c r="J8" s="14">
        <v>8384673</v>
      </c>
      <c r="K8" s="40">
        <v>4448</v>
      </c>
      <c r="L8" s="34" t="s">
        <v>115</v>
      </c>
      <c r="M8" s="18" t="s">
        <v>87</v>
      </c>
      <c r="N8" s="15">
        <v>3</v>
      </c>
      <c r="O8" s="28">
        <v>10</v>
      </c>
      <c r="P8" s="16">
        <v>40</v>
      </c>
      <c r="Q8" s="13">
        <v>50</v>
      </c>
      <c r="R8" s="17">
        <v>1</v>
      </c>
      <c r="S8" s="17">
        <v>0.25</v>
      </c>
      <c r="T8" s="11" t="s">
        <v>126</v>
      </c>
      <c r="U8" s="24" t="s">
        <v>106</v>
      </c>
      <c r="V8" s="91" t="s">
        <v>207</v>
      </c>
      <c r="W8" s="91">
        <v>52</v>
      </c>
      <c r="X8" s="91">
        <v>42</v>
      </c>
      <c r="Y8" s="91">
        <v>6</v>
      </c>
      <c r="Z8" s="92">
        <v>0.34</v>
      </c>
      <c r="AA8" s="92">
        <v>6.5</v>
      </c>
      <c r="AB8" s="92">
        <v>10.31</v>
      </c>
      <c r="AC8" s="92">
        <v>3.95</v>
      </c>
      <c r="AD8" s="92">
        <v>0.2</v>
      </c>
      <c r="AE8" s="92">
        <v>7</v>
      </c>
      <c r="AF8" s="92">
        <v>75</v>
      </c>
      <c r="AG8" s="5"/>
    </row>
    <row r="9" spans="2:33" ht="21" customHeight="1" x14ac:dyDescent="0.25">
      <c r="B9" s="2">
        <v>8</v>
      </c>
      <c r="C9" s="4">
        <v>43748</v>
      </c>
      <c r="D9" s="18" t="s">
        <v>7</v>
      </c>
      <c r="E9" s="19" t="s">
        <v>9</v>
      </c>
      <c r="F9" s="24" t="s">
        <v>123</v>
      </c>
      <c r="G9" s="19" t="s">
        <v>64</v>
      </c>
      <c r="H9" s="23" t="s">
        <v>6</v>
      </c>
      <c r="I9" s="14">
        <v>684714</v>
      </c>
      <c r="J9" s="14">
        <v>8384461</v>
      </c>
      <c r="K9" s="40">
        <v>4450</v>
      </c>
      <c r="L9" s="34" t="s">
        <v>115</v>
      </c>
      <c r="M9" s="18" t="s">
        <v>87</v>
      </c>
      <c r="N9" s="15">
        <v>3</v>
      </c>
      <c r="O9" s="28">
        <v>10</v>
      </c>
      <c r="P9" s="16">
        <v>40</v>
      </c>
      <c r="Q9" s="13">
        <v>50</v>
      </c>
      <c r="R9" s="17">
        <v>1</v>
      </c>
      <c r="S9" s="17">
        <v>0.25</v>
      </c>
      <c r="T9" s="11" t="s">
        <v>126</v>
      </c>
      <c r="U9" s="24" t="s">
        <v>106</v>
      </c>
      <c r="V9" s="91"/>
      <c r="W9" s="91"/>
      <c r="X9" s="91"/>
      <c r="Y9" s="91"/>
      <c r="Z9" s="5"/>
      <c r="AA9" s="5"/>
      <c r="AB9" s="5"/>
      <c r="AC9" s="5"/>
      <c r="AD9" s="5"/>
      <c r="AE9" s="5"/>
      <c r="AF9" s="5"/>
      <c r="AG9" s="5"/>
    </row>
    <row r="10" spans="2:33" ht="21" customHeight="1" x14ac:dyDescent="0.25">
      <c r="B10" s="2">
        <v>9</v>
      </c>
      <c r="C10" s="12">
        <v>43748</v>
      </c>
      <c r="D10" s="18" t="s">
        <v>7</v>
      </c>
      <c r="E10" s="19" t="s">
        <v>9</v>
      </c>
      <c r="F10" s="24" t="s">
        <v>123</v>
      </c>
      <c r="G10" s="24" t="s">
        <v>63</v>
      </c>
      <c r="H10" s="24" t="s">
        <v>1</v>
      </c>
      <c r="I10" s="13">
        <v>686776</v>
      </c>
      <c r="J10" s="13">
        <v>8392039</v>
      </c>
      <c r="K10" s="16">
        <v>3991</v>
      </c>
      <c r="L10" s="34" t="s">
        <v>115</v>
      </c>
      <c r="M10" s="24" t="s">
        <v>97</v>
      </c>
      <c r="N10" s="15">
        <v>6</v>
      </c>
      <c r="O10" s="13">
        <v>2</v>
      </c>
      <c r="P10" s="16">
        <v>5</v>
      </c>
      <c r="Q10" s="13">
        <v>20</v>
      </c>
      <c r="R10" s="11">
        <v>1.2</v>
      </c>
      <c r="S10" s="11">
        <v>0.25</v>
      </c>
      <c r="T10" s="11" t="s">
        <v>125</v>
      </c>
      <c r="U10" s="24" t="s">
        <v>106</v>
      </c>
      <c r="V10" s="91" t="s">
        <v>208</v>
      </c>
      <c r="W10" s="91">
        <v>51</v>
      </c>
      <c r="X10" s="91">
        <v>36</v>
      </c>
      <c r="Y10" s="91">
        <v>13</v>
      </c>
      <c r="Z10" s="92">
        <v>0.5</v>
      </c>
      <c r="AA10" s="92">
        <v>5.8</v>
      </c>
      <c r="AB10" s="92">
        <v>13.55</v>
      </c>
      <c r="AC10" s="92">
        <v>4.3600000000000003</v>
      </c>
      <c r="AD10" s="92">
        <v>0.22</v>
      </c>
      <c r="AE10" s="92">
        <v>8.4</v>
      </c>
      <c r="AF10" s="92">
        <v>74</v>
      </c>
      <c r="AG10" s="7"/>
    </row>
    <row r="11" spans="2:33" ht="21" customHeight="1" x14ac:dyDescent="0.25">
      <c r="B11" s="2">
        <v>10</v>
      </c>
      <c r="C11" s="12">
        <v>43748</v>
      </c>
      <c r="D11" s="18" t="s">
        <v>7</v>
      </c>
      <c r="E11" s="19" t="s">
        <v>9</v>
      </c>
      <c r="F11" s="24" t="s">
        <v>123</v>
      </c>
      <c r="G11" s="19" t="s">
        <v>63</v>
      </c>
      <c r="H11" s="19" t="s">
        <v>6</v>
      </c>
      <c r="I11" s="14">
        <v>686777</v>
      </c>
      <c r="J11" s="14">
        <v>8392000</v>
      </c>
      <c r="K11" s="40">
        <v>3999</v>
      </c>
      <c r="L11" s="35" t="s">
        <v>117</v>
      </c>
      <c r="M11" s="24" t="s">
        <v>97</v>
      </c>
      <c r="N11" s="15">
        <v>6</v>
      </c>
      <c r="O11" s="13">
        <v>2</v>
      </c>
      <c r="P11" s="16">
        <v>5</v>
      </c>
      <c r="Q11" s="13">
        <v>20</v>
      </c>
      <c r="R11" s="17">
        <v>1.2</v>
      </c>
      <c r="S11" s="17">
        <v>0.25</v>
      </c>
      <c r="T11" s="11" t="s">
        <v>125</v>
      </c>
      <c r="U11" s="25" t="s">
        <v>107</v>
      </c>
      <c r="V11" s="91" t="s">
        <v>208</v>
      </c>
      <c r="W11" s="91">
        <v>47</v>
      </c>
      <c r="X11" s="91">
        <v>38</v>
      </c>
      <c r="Y11" s="91">
        <v>15</v>
      </c>
      <c r="Z11" s="92">
        <v>0.6</v>
      </c>
      <c r="AA11" s="92">
        <v>5.7</v>
      </c>
      <c r="AB11" s="92">
        <v>12.74</v>
      </c>
      <c r="AC11" s="92">
        <v>3.28</v>
      </c>
      <c r="AD11" s="92">
        <v>0.16</v>
      </c>
      <c r="AE11" s="92">
        <v>61.2</v>
      </c>
      <c r="AF11" s="92">
        <v>162</v>
      </c>
      <c r="AG11" s="5"/>
    </row>
    <row r="12" spans="2:33" ht="21" customHeight="1" x14ac:dyDescent="0.25">
      <c r="B12" s="2">
        <v>11</v>
      </c>
      <c r="C12" s="12">
        <v>43748</v>
      </c>
      <c r="D12" s="18" t="s">
        <v>7</v>
      </c>
      <c r="E12" s="19" t="s">
        <v>9</v>
      </c>
      <c r="F12" s="24" t="s">
        <v>123</v>
      </c>
      <c r="G12" s="19" t="s">
        <v>63</v>
      </c>
      <c r="H12" s="19" t="s">
        <v>6</v>
      </c>
      <c r="I12" s="14">
        <v>686760</v>
      </c>
      <c r="J12" s="14">
        <v>8392079</v>
      </c>
      <c r="K12" s="40">
        <v>4010</v>
      </c>
      <c r="L12" s="35" t="s">
        <v>117</v>
      </c>
      <c r="M12" s="24" t="s">
        <v>97</v>
      </c>
      <c r="N12" s="15">
        <v>6</v>
      </c>
      <c r="O12" s="13">
        <v>2</v>
      </c>
      <c r="P12" s="16">
        <v>5</v>
      </c>
      <c r="Q12" s="13">
        <v>20</v>
      </c>
      <c r="R12" s="17">
        <v>1.2</v>
      </c>
      <c r="S12" s="17">
        <v>0.25</v>
      </c>
      <c r="T12" s="11" t="s">
        <v>125</v>
      </c>
      <c r="U12" s="25" t="s">
        <v>107</v>
      </c>
      <c r="V12" s="91"/>
      <c r="W12" s="91"/>
      <c r="X12" s="91"/>
      <c r="Y12" s="91"/>
      <c r="Z12" s="5"/>
      <c r="AA12" s="5"/>
      <c r="AB12" s="5"/>
      <c r="AC12" s="5"/>
      <c r="AD12" s="5"/>
      <c r="AE12" s="5"/>
      <c r="AF12" s="5"/>
      <c r="AG12" s="5"/>
    </row>
    <row r="13" spans="2:33" ht="21" customHeight="1" x14ac:dyDescent="0.25">
      <c r="B13" s="2">
        <v>12</v>
      </c>
      <c r="C13" s="4">
        <v>43748</v>
      </c>
      <c r="D13" s="18" t="s">
        <v>7</v>
      </c>
      <c r="E13" s="19" t="s">
        <v>9</v>
      </c>
      <c r="F13" s="24" t="s">
        <v>123</v>
      </c>
      <c r="G13" s="24" t="s">
        <v>10</v>
      </c>
      <c r="H13" s="21" t="s">
        <v>1</v>
      </c>
      <c r="I13" s="13">
        <v>683756</v>
      </c>
      <c r="J13" s="13">
        <v>8384041</v>
      </c>
      <c r="K13" s="16">
        <v>4418</v>
      </c>
      <c r="L13" s="41" t="s">
        <v>114</v>
      </c>
      <c r="M13" s="24" t="s">
        <v>97</v>
      </c>
      <c r="N13" s="15">
        <v>6</v>
      </c>
      <c r="O13" s="13">
        <v>10</v>
      </c>
      <c r="P13" s="16">
        <v>2</v>
      </c>
      <c r="Q13" s="13">
        <v>20</v>
      </c>
      <c r="R13" s="11">
        <v>1.2</v>
      </c>
      <c r="S13" s="11">
        <v>0.25</v>
      </c>
      <c r="T13" s="11" t="s">
        <v>125</v>
      </c>
      <c r="U13" s="18" t="s">
        <v>105</v>
      </c>
      <c r="V13" s="91" t="s">
        <v>207</v>
      </c>
      <c r="W13" s="91">
        <v>60</v>
      </c>
      <c r="X13" s="91">
        <v>31</v>
      </c>
      <c r="Y13" s="91">
        <v>9</v>
      </c>
      <c r="Z13" s="92">
        <v>0.36</v>
      </c>
      <c r="AA13" s="92">
        <v>6.8</v>
      </c>
      <c r="AB13" s="92">
        <v>10.220000000000001</v>
      </c>
      <c r="AC13" s="92">
        <v>5.13</v>
      </c>
      <c r="AD13" s="92">
        <v>0.26</v>
      </c>
      <c r="AE13" s="92">
        <v>4.3</v>
      </c>
      <c r="AF13" s="92">
        <v>400</v>
      </c>
      <c r="AG13" s="7"/>
    </row>
    <row r="14" spans="2:33" ht="21" customHeight="1" x14ac:dyDescent="0.25">
      <c r="B14" s="2">
        <v>13</v>
      </c>
      <c r="C14" s="4">
        <v>43748</v>
      </c>
      <c r="D14" s="18" t="s">
        <v>7</v>
      </c>
      <c r="E14" s="19" t="s">
        <v>9</v>
      </c>
      <c r="F14" s="24" t="s">
        <v>123</v>
      </c>
      <c r="G14" s="19" t="s">
        <v>10</v>
      </c>
      <c r="H14" s="23" t="s">
        <v>6</v>
      </c>
      <c r="I14" s="14">
        <v>683756</v>
      </c>
      <c r="J14" s="14">
        <v>8384041</v>
      </c>
      <c r="K14" s="40">
        <v>4418</v>
      </c>
      <c r="L14" s="41" t="s">
        <v>114</v>
      </c>
      <c r="M14" s="24" t="s">
        <v>97</v>
      </c>
      <c r="N14" s="15">
        <v>6</v>
      </c>
      <c r="O14" s="13">
        <v>10</v>
      </c>
      <c r="P14" s="16">
        <v>2</v>
      </c>
      <c r="Q14" s="13">
        <v>20</v>
      </c>
      <c r="R14" s="17">
        <v>1.2</v>
      </c>
      <c r="S14" s="17">
        <v>0.25</v>
      </c>
      <c r="T14" s="11" t="s">
        <v>125</v>
      </c>
      <c r="U14" s="18" t="s">
        <v>105</v>
      </c>
      <c r="V14" s="91"/>
      <c r="W14" s="91"/>
      <c r="X14" s="91"/>
      <c r="Y14" s="91"/>
      <c r="Z14" s="5"/>
      <c r="AA14" s="5"/>
      <c r="AB14" s="5"/>
      <c r="AC14" s="5"/>
      <c r="AD14" s="5"/>
      <c r="AE14" s="5"/>
      <c r="AF14" s="5"/>
      <c r="AG14" s="5"/>
    </row>
    <row r="15" spans="2:33" ht="21" customHeight="1" x14ac:dyDescent="0.25">
      <c r="B15" s="2">
        <v>14</v>
      </c>
      <c r="C15" s="3">
        <v>43749</v>
      </c>
      <c r="D15" s="18" t="s">
        <v>7</v>
      </c>
      <c r="E15" s="18" t="s">
        <v>12</v>
      </c>
      <c r="F15" s="24" t="s">
        <v>123</v>
      </c>
      <c r="G15" s="18" t="s">
        <v>11</v>
      </c>
      <c r="H15" s="20" t="s">
        <v>6</v>
      </c>
      <c r="I15" s="15">
        <v>655761</v>
      </c>
      <c r="J15" s="15">
        <v>8370196</v>
      </c>
      <c r="K15" s="39">
        <v>4055</v>
      </c>
      <c r="L15" s="35" t="s">
        <v>117</v>
      </c>
      <c r="M15" s="25" t="s">
        <v>96</v>
      </c>
      <c r="N15" s="28">
        <v>15</v>
      </c>
      <c r="O15" s="28">
        <v>30</v>
      </c>
      <c r="P15" s="30">
        <v>60</v>
      </c>
      <c r="Q15" s="28">
        <v>60</v>
      </c>
      <c r="R15" s="29">
        <v>1</v>
      </c>
      <c r="S15" s="29">
        <v>0.25</v>
      </c>
      <c r="T15" s="11" t="s">
        <v>126</v>
      </c>
      <c r="U15" s="25" t="s">
        <v>107</v>
      </c>
      <c r="V15" s="91" t="s">
        <v>209</v>
      </c>
      <c r="W15" s="91"/>
      <c r="X15" s="91"/>
      <c r="Y15" s="91"/>
      <c r="Z15" s="92">
        <v>1.24</v>
      </c>
      <c r="AA15" s="92">
        <v>5.6</v>
      </c>
      <c r="AB15" s="92">
        <v>5.63</v>
      </c>
      <c r="AC15" s="92">
        <v>7.96</v>
      </c>
      <c r="AD15" s="92">
        <v>0.4</v>
      </c>
      <c r="AE15" s="92">
        <v>40.6</v>
      </c>
      <c r="AF15" s="92">
        <v>1224</v>
      </c>
      <c r="AG15" s="5"/>
    </row>
    <row r="16" spans="2:33" ht="21" customHeight="1" x14ac:dyDescent="0.25">
      <c r="B16" s="2">
        <v>15</v>
      </c>
      <c r="C16" s="3">
        <v>43749</v>
      </c>
      <c r="D16" s="18" t="s">
        <v>7</v>
      </c>
      <c r="E16" s="18" t="s">
        <v>12</v>
      </c>
      <c r="F16" s="24" t="s">
        <v>123</v>
      </c>
      <c r="G16" s="18" t="s">
        <v>11</v>
      </c>
      <c r="H16" s="20" t="s">
        <v>6</v>
      </c>
      <c r="I16" s="15">
        <v>655547</v>
      </c>
      <c r="J16" s="15">
        <v>8370018</v>
      </c>
      <c r="K16" s="39">
        <v>4020</v>
      </c>
      <c r="L16" s="35" t="s">
        <v>117</v>
      </c>
      <c r="M16" s="25" t="s">
        <v>96</v>
      </c>
      <c r="N16" s="28">
        <v>15</v>
      </c>
      <c r="O16" s="28">
        <v>30</v>
      </c>
      <c r="P16" s="30">
        <v>60</v>
      </c>
      <c r="Q16" s="28">
        <v>60</v>
      </c>
      <c r="R16" s="29">
        <v>1</v>
      </c>
      <c r="S16" s="29">
        <v>0.25</v>
      </c>
      <c r="T16" s="11" t="s">
        <v>126</v>
      </c>
      <c r="U16" s="25" t="s">
        <v>107</v>
      </c>
      <c r="V16" s="91" t="s">
        <v>207</v>
      </c>
      <c r="W16" s="91">
        <v>59</v>
      </c>
      <c r="X16" s="91">
        <v>34</v>
      </c>
      <c r="Y16" s="91">
        <v>7</v>
      </c>
      <c r="Z16" s="92">
        <v>0.66</v>
      </c>
      <c r="AA16" s="92">
        <v>6</v>
      </c>
      <c r="AB16" s="92">
        <v>10.73</v>
      </c>
      <c r="AC16" s="92">
        <v>4.21</v>
      </c>
      <c r="AD16" s="92">
        <v>0.21</v>
      </c>
      <c r="AE16" s="92">
        <v>79.3</v>
      </c>
      <c r="AF16" s="92">
        <v>448</v>
      </c>
      <c r="AG16" s="5"/>
    </row>
    <row r="17" spans="2:33" s="6" customFormat="1" ht="21" customHeight="1" x14ac:dyDescent="0.25">
      <c r="B17" s="2">
        <v>16</v>
      </c>
      <c r="C17" s="3">
        <v>43749</v>
      </c>
      <c r="D17" s="18" t="s">
        <v>7</v>
      </c>
      <c r="E17" s="18" t="s">
        <v>12</v>
      </c>
      <c r="F17" s="24" t="s">
        <v>123</v>
      </c>
      <c r="G17" s="24" t="s">
        <v>84</v>
      </c>
      <c r="H17" s="21" t="s">
        <v>1</v>
      </c>
      <c r="I17" s="13">
        <v>658559</v>
      </c>
      <c r="J17" s="13">
        <v>8373795</v>
      </c>
      <c r="K17" s="16">
        <v>4400</v>
      </c>
      <c r="L17" s="34" t="s">
        <v>115</v>
      </c>
      <c r="M17" s="24" t="s">
        <v>96</v>
      </c>
      <c r="N17" s="28">
        <v>15</v>
      </c>
      <c r="O17" s="13">
        <v>30</v>
      </c>
      <c r="P17" s="16">
        <v>50</v>
      </c>
      <c r="Q17" s="13">
        <v>50</v>
      </c>
      <c r="R17" s="11">
        <v>1</v>
      </c>
      <c r="S17" s="11">
        <v>0.25</v>
      </c>
      <c r="T17" s="11" t="s">
        <v>126</v>
      </c>
      <c r="U17" s="24" t="s">
        <v>106</v>
      </c>
      <c r="V17" s="93"/>
      <c r="W17" s="93"/>
      <c r="X17" s="93"/>
      <c r="Y17" s="93"/>
      <c r="Z17" s="94"/>
      <c r="AA17" s="94"/>
      <c r="AB17" s="94"/>
      <c r="AC17" s="94"/>
      <c r="AD17" s="94"/>
      <c r="AE17" s="94"/>
      <c r="AF17" s="94"/>
      <c r="AG17" s="7"/>
    </row>
    <row r="18" spans="2:33" ht="21" customHeight="1" x14ac:dyDescent="0.25">
      <c r="B18" s="2">
        <v>17</v>
      </c>
      <c r="C18" s="3">
        <v>43749</v>
      </c>
      <c r="D18" s="18" t="s">
        <v>7</v>
      </c>
      <c r="E18" s="18" t="s">
        <v>15</v>
      </c>
      <c r="F18" s="18" t="s">
        <v>122</v>
      </c>
      <c r="G18" s="18" t="s">
        <v>13</v>
      </c>
      <c r="H18" s="20" t="s">
        <v>6</v>
      </c>
      <c r="I18" s="15">
        <v>655368</v>
      </c>
      <c r="J18" s="15">
        <v>8367889</v>
      </c>
      <c r="K18" s="39">
        <v>3890</v>
      </c>
      <c r="L18" s="34" t="s">
        <v>115</v>
      </c>
      <c r="M18" s="25" t="s">
        <v>88</v>
      </c>
      <c r="N18" s="28">
        <v>20</v>
      </c>
      <c r="O18" s="28">
        <v>40</v>
      </c>
      <c r="P18" s="30">
        <v>60</v>
      </c>
      <c r="Q18" s="28">
        <v>15</v>
      </c>
      <c r="R18" s="29">
        <v>0.5</v>
      </c>
      <c r="S18" s="29">
        <v>0.25</v>
      </c>
      <c r="T18" s="29" t="s">
        <v>129</v>
      </c>
      <c r="U18" s="24" t="s">
        <v>106</v>
      </c>
      <c r="V18" s="91" t="s">
        <v>207</v>
      </c>
      <c r="W18" s="91">
        <v>53</v>
      </c>
      <c r="X18" s="91">
        <v>39</v>
      </c>
      <c r="Y18" s="91">
        <v>8</v>
      </c>
      <c r="Z18" s="92">
        <v>0.84</v>
      </c>
      <c r="AA18" s="92">
        <v>6.7</v>
      </c>
      <c r="AB18" s="92">
        <v>11.36</v>
      </c>
      <c r="AC18" s="92">
        <v>0.42</v>
      </c>
      <c r="AD18" s="92">
        <v>0.02</v>
      </c>
      <c r="AE18" s="92">
        <v>5.2</v>
      </c>
      <c r="AF18" s="92">
        <v>675</v>
      </c>
      <c r="AG18" s="5" t="s">
        <v>128</v>
      </c>
    </row>
    <row r="19" spans="2:33" ht="21" customHeight="1" x14ac:dyDescent="0.25">
      <c r="B19" s="2">
        <v>18</v>
      </c>
      <c r="C19" s="3">
        <v>43749</v>
      </c>
      <c r="D19" s="18" t="s">
        <v>7</v>
      </c>
      <c r="E19" s="18" t="s">
        <v>15</v>
      </c>
      <c r="F19" s="18" t="s">
        <v>123</v>
      </c>
      <c r="G19" s="18" t="s">
        <v>14</v>
      </c>
      <c r="H19" s="20" t="s">
        <v>6</v>
      </c>
      <c r="I19" s="15">
        <v>655566</v>
      </c>
      <c r="J19" s="31">
        <v>8367449</v>
      </c>
      <c r="K19" s="39">
        <v>3960</v>
      </c>
      <c r="L19" s="36" t="s">
        <v>118</v>
      </c>
      <c r="M19" s="25" t="s">
        <v>97</v>
      </c>
      <c r="N19" s="28">
        <v>10</v>
      </c>
      <c r="O19" s="28">
        <v>10</v>
      </c>
      <c r="P19" s="30">
        <v>30</v>
      </c>
      <c r="Q19" s="28">
        <v>20</v>
      </c>
      <c r="R19" s="29">
        <v>1</v>
      </c>
      <c r="S19" s="29">
        <v>0.25</v>
      </c>
      <c r="T19" s="11" t="s">
        <v>126</v>
      </c>
      <c r="U19" s="25" t="s">
        <v>82</v>
      </c>
      <c r="V19" s="91" t="s">
        <v>207</v>
      </c>
      <c r="W19" s="91">
        <v>55</v>
      </c>
      <c r="X19" s="91">
        <v>39</v>
      </c>
      <c r="Y19" s="91">
        <v>8</v>
      </c>
      <c r="Z19" s="92">
        <v>1.2</v>
      </c>
      <c r="AA19" s="92">
        <v>5.8</v>
      </c>
      <c r="AB19" s="92">
        <v>9.4700000000000006</v>
      </c>
      <c r="AC19" s="92">
        <v>5.0599999999999996</v>
      </c>
      <c r="AD19" s="92">
        <v>0.25</v>
      </c>
      <c r="AE19" s="92">
        <v>16.100000000000001</v>
      </c>
      <c r="AF19" s="92">
        <v>1201</v>
      </c>
      <c r="AG19" s="5"/>
    </row>
    <row r="20" spans="2:33" ht="21" customHeight="1" x14ac:dyDescent="0.25">
      <c r="B20" s="2">
        <v>19</v>
      </c>
      <c r="C20" s="3">
        <v>43749</v>
      </c>
      <c r="D20" s="18" t="s">
        <v>7</v>
      </c>
      <c r="E20" s="18" t="s">
        <v>92</v>
      </c>
      <c r="F20" s="18" t="s">
        <v>122</v>
      </c>
      <c r="G20" s="18" t="s">
        <v>16</v>
      </c>
      <c r="H20" s="20" t="s">
        <v>83</v>
      </c>
      <c r="I20" s="15">
        <v>657836</v>
      </c>
      <c r="J20" s="27">
        <v>8364883</v>
      </c>
      <c r="K20" s="39">
        <v>3876</v>
      </c>
      <c r="L20" s="36" t="s">
        <v>118</v>
      </c>
      <c r="M20" s="25" t="s">
        <v>98</v>
      </c>
      <c r="N20" s="28">
        <v>40</v>
      </c>
      <c r="O20" s="28">
        <v>40</v>
      </c>
      <c r="P20" s="30">
        <v>70</v>
      </c>
      <c r="Q20" s="28">
        <v>60</v>
      </c>
      <c r="R20" s="29">
        <v>1</v>
      </c>
      <c r="S20" s="29">
        <v>0.25</v>
      </c>
      <c r="T20" s="11" t="s">
        <v>126</v>
      </c>
      <c r="U20" s="25" t="s">
        <v>82</v>
      </c>
      <c r="V20" s="91"/>
      <c r="W20" s="91"/>
      <c r="X20" s="91"/>
      <c r="Y20" s="91"/>
      <c r="Z20" s="5"/>
      <c r="AA20" s="5"/>
      <c r="AB20" s="5"/>
      <c r="AC20" s="5"/>
      <c r="AD20" s="5"/>
      <c r="AE20" s="5"/>
      <c r="AF20" s="5"/>
      <c r="AG20" s="5"/>
    </row>
    <row r="21" spans="2:33" ht="21" customHeight="1" x14ac:dyDescent="0.25">
      <c r="B21" s="2">
        <v>20</v>
      </c>
      <c r="C21" s="3">
        <v>43749</v>
      </c>
      <c r="D21" s="18" t="s">
        <v>7</v>
      </c>
      <c r="E21" s="18" t="s">
        <v>92</v>
      </c>
      <c r="F21" s="18" t="s">
        <v>122</v>
      </c>
      <c r="G21" s="18" t="s">
        <v>17</v>
      </c>
      <c r="H21" s="20" t="s">
        <v>6</v>
      </c>
      <c r="I21" s="15">
        <v>659706</v>
      </c>
      <c r="J21" s="15">
        <v>8363885</v>
      </c>
      <c r="K21" s="39">
        <v>3808</v>
      </c>
      <c r="L21" s="36" t="s">
        <v>118</v>
      </c>
      <c r="M21" s="25" t="s">
        <v>99</v>
      </c>
      <c r="N21" s="28">
        <v>10</v>
      </c>
      <c r="O21" s="28">
        <v>2</v>
      </c>
      <c r="P21" s="30">
        <v>30</v>
      </c>
      <c r="Q21" s="28">
        <v>20</v>
      </c>
      <c r="R21" s="29">
        <v>1.5</v>
      </c>
      <c r="S21" s="29">
        <v>0.25</v>
      </c>
      <c r="T21" s="29" t="s">
        <v>130</v>
      </c>
      <c r="U21" s="25" t="s">
        <v>82</v>
      </c>
      <c r="V21" s="91" t="s">
        <v>208</v>
      </c>
      <c r="W21" s="91">
        <v>43</v>
      </c>
      <c r="X21" s="91">
        <v>41</v>
      </c>
      <c r="Y21" s="91">
        <v>16</v>
      </c>
      <c r="Z21" s="92">
        <v>0.2</v>
      </c>
      <c r="AA21" s="92">
        <v>5.8</v>
      </c>
      <c r="AB21" s="92">
        <v>13.67</v>
      </c>
      <c r="AC21" s="92">
        <v>4.42</v>
      </c>
      <c r="AD21" s="92">
        <v>0.22</v>
      </c>
      <c r="AE21" s="92">
        <v>12.2</v>
      </c>
      <c r="AF21" s="92">
        <v>150</v>
      </c>
      <c r="AG21" s="5"/>
    </row>
    <row r="22" spans="2:33" ht="21" customHeight="1" x14ac:dyDescent="0.25">
      <c r="B22" s="2">
        <v>21</v>
      </c>
      <c r="C22" s="3">
        <v>43749</v>
      </c>
      <c r="D22" s="18" t="s">
        <v>7</v>
      </c>
      <c r="E22" s="18" t="s">
        <v>18</v>
      </c>
      <c r="F22" s="18" t="s">
        <v>122</v>
      </c>
      <c r="G22" s="18" t="s">
        <v>19</v>
      </c>
      <c r="H22" s="20" t="s">
        <v>6</v>
      </c>
      <c r="I22" s="15">
        <v>662406</v>
      </c>
      <c r="J22" s="15">
        <v>8362057</v>
      </c>
      <c r="K22" s="39">
        <v>3850</v>
      </c>
      <c r="L22" s="36" t="s">
        <v>118</v>
      </c>
      <c r="M22" s="25" t="s">
        <v>88</v>
      </c>
      <c r="N22" s="28">
        <v>20</v>
      </c>
      <c r="O22" s="28">
        <v>20</v>
      </c>
      <c r="P22" s="30">
        <v>20</v>
      </c>
      <c r="Q22" s="28">
        <v>10</v>
      </c>
      <c r="R22" s="29">
        <v>1</v>
      </c>
      <c r="S22" s="29">
        <v>0.25</v>
      </c>
      <c r="T22" s="29" t="s">
        <v>126</v>
      </c>
      <c r="U22" s="25" t="s">
        <v>82</v>
      </c>
      <c r="V22" s="100" t="s">
        <v>208</v>
      </c>
      <c r="W22" s="91">
        <v>46</v>
      </c>
      <c r="X22" s="91">
        <v>43</v>
      </c>
      <c r="Y22" s="91">
        <v>11</v>
      </c>
      <c r="Z22" s="92">
        <v>0.96</v>
      </c>
      <c r="AA22" s="92">
        <v>5.7</v>
      </c>
      <c r="AB22" s="92">
        <v>14.21</v>
      </c>
      <c r="AC22" s="92">
        <v>7.22</v>
      </c>
      <c r="AD22" s="92">
        <v>0.36</v>
      </c>
      <c r="AE22" s="92">
        <v>10.6</v>
      </c>
      <c r="AF22" s="92">
        <v>600</v>
      </c>
      <c r="AG22" s="5" t="s">
        <v>112</v>
      </c>
    </row>
    <row r="23" spans="2:33" ht="21" customHeight="1" x14ac:dyDescent="0.25">
      <c r="B23" s="2">
        <v>22</v>
      </c>
      <c r="C23" s="3">
        <v>43749</v>
      </c>
      <c r="D23" s="18" t="s">
        <v>7</v>
      </c>
      <c r="E23" s="18" t="s">
        <v>20</v>
      </c>
      <c r="F23" s="18" t="s">
        <v>122</v>
      </c>
      <c r="G23" s="18" t="s">
        <v>21</v>
      </c>
      <c r="H23" s="20" t="s">
        <v>6</v>
      </c>
      <c r="I23" s="15">
        <v>662715</v>
      </c>
      <c r="J23" s="15">
        <v>8362318</v>
      </c>
      <c r="K23" s="27">
        <v>3725</v>
      </c>
      <c r="L23" s="35" t="s">
        <v>117</v>
      </c>
      <c r="M23" s="25" t="s">
        <v>90</v>
      </c>
      <c r="N23" s="28">
        <v>60</v>
      </c>
      <c r="O23" s="28">
        <v>50</v>
      </c>
      <c r="P23" s="30">
        <v>70</v>
      </c>
      <c r="Q23" s="28">
        <v>20</v>
      </c>
      <c r="R23" s="29">
        <v>1</v>
      </c>
      <c r="S23" s="29">
        <v>0.25</v>
      </c>
      <c r="T23" s="29" t="s">
        <v>126</v>
      </c>
      <c r="U23" s="25" t="s">
        <v>39</v>
      </c>
      <c r="V23" s="91" t="s">
        <v>208</v>
      </c>
      <c r="W23" s="91">
        <v>46</v>
      </c>
      <c r="X23" s="91">
        <v>41</v>
      </c>
      <c r="Y23" s="91">
        <v>13</v>
      </c>
      <c r="Z23" s="92">
        <v>0.98</v>
      </c>
      <c r="AA23" s="92">
        <v>5.9</v>
      </c>
      <c r="AB23" s="92">
        <v>13</v>
      </c>
      <c r="AC23" s="92">
        <v>7.63</v>
      </c>
      <c r="AD23" s="92">
        <v>0.38</v>
      </c>
      <c r="AE23" s="92">
        <v>54.9</v>
      </c>
      <c r="AF23" s="92">
        <v>1025</v>
      </c>
      <c r="AG23" s="5"/>
    </row>
    <row r="24" spans="2:33" ht="21" customHeight="1" x14ac:dyDescent="0.25">
      <c r="B24" s="2">
        <v>23</v>
      </c>
      <c r="C24" s="3">
        <v>43750</v>
      </c>
      <c r="D24" s="18" t="s">
        <v>7</v>
      </c>
      <c r="E24" s="18" t="s">
        <v>65</v>
      </c>
      <c r="F24" s="18" t="s">
        <v>123</v>
      </c>
      <c r="G24" s="18" t="s">
        <v>22</v>
      </c>
      <c r="H24" s="20" t="s">
        <v>6</v>
      </c>
      <c r="I24" s="15">
        <v>690765</v>
      </c>
      <c r="J24" s="15">
        <v>8404883</v>
      </c>
      <c r="K24" s="39">
        <v>3950</v>
      </c>
      <c r="L24" s="35" t="s">
        <v>117</v>
      </c>
      <c r="M24" s="25" t="s">
        <v>90</v>
      </c>
      <c r="N24" s="28">
        <v>70</v>
      </c>
      <c r="O24" s="28">
        <v>50</v>
      </c>
      <c r="P24" s="30">
        <v>60</v>
      </c>
      <c r="Q24" s="28">
        <v>30</v>
      </c>
      <c r="R24" s="29">
        <v>1</v>
      </c>
      <c r="S24" s="29">
        <v>0.25</v>
      </c>
      <c r="T24" s="29" t="s">
        <v>126</v>
      </c>
      <c r="U24" s="25" t="s">
        <v>39</v>
      </c>
      <c r="V24" s="91" t="s">
        <v>209</v>
      </c>
      <c r="W24" s="91"/>
      <c r="X24" s="91"/>
      <c r="Y24" s="91"/>
      <c r="Z24" s="92">
        <v>0.86</v>
      </c>
      <c r="AA24" s="92">
        <v>5.7</v>
      </c>
      <c r="AB24" s="92">
        <v>4.96</v>
      </c>
      <c r="AC24" s="92">
        <v>8.0399999999999991</v>
      </c>
      <c r="AD24" s="92">
        <v>0.4</v>
      </c>
      <c r="AE24" s="92">
        <v>90.6</v>
      </c>
      <c r="AF24" s="92">
        <v>924</v>
      </c>
      <c r="AG24" s="5"/>
    </row>
    <row r="25" spans="2:33" ht="21" customHeight="1" x14ac:dyDescent="0.25">
      <c r="B25" s="2">
        <v>24</v>
      </c>
      <c r="C25" s="3">
        <v>43750</v>
      </c>
      <c r="D25" s="18" t="s">
        <v>7</v>
      </c>
      <c r="E25" s="18" t="s">
        <v>65</v>
      </c>
      <c r="F25" s="18" t="s">
        <v>122</v>
      </c>
      <c r="G25" s="18" t="s">
        <v>23</v>
      </c>
      <c r="H25" s="20" t="s">
        <v>6</v>
      </c>
      <c r="I25" s="27">
        <v>690080</v>
      </c>
      <c r="J25" s="26">
        <v>8405481</v>
      </c>
      <c r="K25" s="27">
        <v>3891</v>
      </c>
      <c r="L25" s="36" t="s">
        <v>118</v>
      </c>
      <c r="M25" s="25" t="s">
        <v>90</v>
      </c>
      <c r="N25" s="28">
        <v>70</v>
      </c>
      <c r="O25" s="28">
        <v>50</v>
      </c>
      <c r="P25" s="30">
        <v>60</v>
      </c>
      <c r="Q25" s="28">
        <v>30</v>
      </c>
      <c r="R25" s="29">
        <v>1</v>
      </c>
      <c r="S25" s="29">
        <v>0.25</v>
      </c>
      <c r="T25" s="29" t="s">
        <v>126</v>
      </c>
      <c r="U25" s="25" t="s">
        <v>82</v>
      </c>
      <c r="V25" s="91" t="s">
        <v>207</v>
      </c>
      <c r="W25" s="91">
        <v>49</v>
      </c>
      <c r="X25" s="91">
        <v>45</v>
      </c>
      <c r="Y25" s="91">
        <v>6</v>
      </c>
      <c r="Z25" s="92">
        <v>0.44</v>
      </c>
      <c r="AA25" s="92">
        <v>5.7</v>
      </c>
      <c r="AB25" s="92">
        <v>9.89</v>
      </c>
      <c r="AC25" s="92">
        <v>4.38</v>
      </c>
      <c r="AD25" s="92">
        <v>0.22</v>
      </c>
      <c r="AE25" s="92">
        <v>5.4</v>
      </c>
      <c r="AF25" s="92">
        <v>200</v>
      </c>
      <c r="AG25" s="5"/>
    </row>
    <row r="26" spans="2:33" ht="21" customHeight="1" x14ac:dyDescent="0.25">
      <c r="B26" s="2">
        <v>25</v>
      </c>
      <c r="C26" s="3">
        <v>43750</v>
      </c>
      <c r="D26" s="18" t="s">
        <v>7</v>
      </c>
      <c r="E26" s="18" t="s">
        <v>65</v>
      </c>
      <c r="F26" s="18" t="s">
        <v>122</v>
      </c>
      <c r="G26" s="18" t="s">
        <v>24</v>
      </c>
      <c r="H26" s="20" t="s">
        <v>6</v>
      </c>
      <c r="I26" s="15">
        <v>693876</v>
      </c>
      <c r="J26" s="15">
        <v>8407617</v>
      </c>
      <c r="K26" s="39">
        <v>3708</v>
      </c>
      <c r="L26" s="36" t="s">
        <v>118</v>
      </c>
      <c r="M26" s="25" t="s">
        <v>90</v>
      </c>
      <c r="N26" s="28">
        <v>60</v>
      </c>
      <c r="O26" s="28">
        <v>50</v>
      </c>
      <c r="P26" s="30">
        <v>60</v>
      </c>
      <c r="Q26" s="28">
        <v>40</v>
      </c>
      <c r="R26" s="29">
        <v>1</v>
      </c>
      <c r="S26" s="29">
        <v>0.2</v>
      </c>
      <c r="T26" s="29" t="s">
        <v>126</v>
      </c>
      <c r="U26" s="25" t="s">
        <v>82</v>
      </c>
      <c r="V26" s="91" t="s">
        <v>208</v>
      </c>
      <c r="W26" s="91">
        <v>37</v>
      </c>
      <c r="X26" s="91">
        <v>48</v>
      </c>
      <c r="Y26" s="91">
        <v>15</v>
      </c>
      <c r="Z26" s="92">
        <v>0.38</v>
      </c>
      <c r="AA26" s="92">
        <v>6</v>
      </c>
      <c r="AB26" s="92">
        <v>12.92</v>
      </c>
      <c r="AC26" s="92">
        <v>2.2599999999999998</v>
      </c>
      <c r="AD26" s="92">
        <v>0.11</v>
      </c>
      <c r="AE26" s="92">
        <v>2.8</v>
      </c>
      <c r="AF26" s="92">
        <v>147</v>
      </c>
      <c r="AG26" s="5"/>
    </row>
    <row r="27" spans="2:33" ht="21" customHeight="1" x14ac:dyDescent="0.25">
      <c r="B27" s="2">
        <v>26</v>
      </c>
      <c r="C27" s="3">
        <v>43750</v>
      </c>
      <c r="D27" s="18" t="s">
        <v>7</v>
      </c>
      <c r="E27" s="18" t="s">
        <v>65</v>
      </c>
      <c r="F27" s="18" t="s">
        <v>122</v>
      </c>
      <c r="G27" s="18" t="s">
        <v>24</v>
      </c>
      <c r="H27" s="20" t="s">
        <v>6</v>
      </c>
      <c r="I27" s="15">
        <v>693280</v>
      </c>
      <c r="J27" s="15">
        <v>8407887</v>
      </c>
      <c r="K27" s="39">
        <v>3650</v>
      </c>
      <c r="L27" s="36" t="s">
        <v>118</v>
      </c>
      <c r="M27" s="25" t="s">
        <v>90</v>
      </c>
      <c r="N27" s="28">
        <v>60</v>
      </c>
      <c r="O27" s="28">
        <v>50</v>
      </c>
      <c r="P27" s="30">
        <v>60</v>
      </c>
      <c r="Q27" s="28">
        <v>40</v>
      </c>
      <c r="R27" s="29">
        <v>1</v>
      </c>
      <c r="S27" s="29">
        <v>0.2</v>
      </c>
      <c r="T27" s="29" t="s">
        <v>126</v>
      </c>
      <c r="U27" s="25" t="s">
        <v>82</v>
      </c>
      <c r="V27" s="91" t="s">
        <v>208</v>
      </c>
      <c r="W27" s="91">
        <v>43</v>
      </c>
      <c r="X27" s="91">
        <v>45</v>
      </c>
      <c r="Y27" s="91">
        <v>12</v>
      </c>
      <c r="Z27" s="92">
        <v>0.66</v>
      </c>
      <c r="AA27" s="92">
        <v>6</v>
      </c>
      <c r="AB27" s="92">
        <v>14</v>
      </c>
      <c r="AC27" s="92">
        <v>1.91</v>
      </c>
      <c r="AD27" s="92">
        <v>0.09</v>
      </c>
      <c r="AE27" s="92">
        <v>9.1</v>
      </c>
      <c r="AF27" s="92">
        <v>286</v>
      </c>
      <c r="AG27" s="5"/>
    </row>
    <row r="28" spans="2:33" ht="21" customHeight="1" x14ac:dyDescent="0.25">
      <c r="B28" s="2">
        <v>27</v>
      </c>
      <c r="C28" s="3">
        <v>43758</v>
      </c>
      <c r="D28" s="18" t="s">
        <v>7</v>
      </c>
      <c r="E28" s="18" t="s">
        <v>65</v>
      </c>
      <c r="F28" s="18" t="s">
        <v>123</v>
      </c>
      <c r="G28" s="18" t="s">
        <v>75</v>
      </c>
      <c r="H28" s="20" t="s">
        <v>6</v>
      </c>
      <c r="I28" s="15">
        <v>686327</v>
      </c>
      <c r="J28" s="15">
        <v>8407460</v>
      </c>
      <c r="K28" s="39">
        <v>4574</v>
      </c>
      <c r="L28" s="34" t="s">
        <v>115</v>
      </c>
      <c r="M28" s="25" t="s">
        <v>88</v>
      </c>
      <c r="N28" s="28">
        <v>25</v>
      </c>
      <c r="O28" s="28">
        <v>40</v>
      </c>
      <c r="P28" s="30">
        <v>50</v>
      </c>
      <c r="Q28" s="28">
        <v>70</v>
      </c>
      <c r="R28" s="29">
        <v>1</v>
      </c>
      <c r="S28" s="29">
        <v>0.25</v>
      </c>
      <c r="T28" s="29" t="s">
        <v>126</v>
      </c>
      <c r="U28" s="24" t="s">
        <v>106</v>
      </c>
      <c r="V28" s="91" t="s">
        <v>208</v>
      </c>
      <c r="W28" s="91">
        <v>43</v>
      </c>
      <c r="X28" s="91">
        <v>31</v>
      </c>
      <c r="Y28" s="91">
        <v>26</v>
      </c>
      <c r="Z28" s="92">
        <v>0.28000000000000003</v>
      </c>
      <c r="AA28" s="92">
        <v>7</v>
      </c>
      <c r="AB28" s="92">
        <v>14.63</v>
      </c>
      <c r="AC28" s="92">
        <v>0.88</v>
      </c>
      <c r="AD28" s="92">
        <v>0.04</v>
      </c>
      <c r="AE28" s="92">
        <v>69.3</v>
      </c>
      <c r="AF28" s="92">
        <v>98</v>
      </c>
      <c r="AG28" s="5"/>
    </row>
    <row r="29" spans="2:33" ht="21" customHeight="1" x14ac:dyDescent="0.25">
      <c r="B29" s="2">
        <v>28</v>
      </c>
      <c r="C29" s="3">
        <v>43758</v>
      </c>
      <c r="D29" s="18" t="s">
        <v>7</v>
      </c>
      <c r="E29" s="18" t="s">
        <v>65</v>
      </c>
      <c r="F29" s="18" t="s">
        <v>123</v>
      </c>
      <c r="G29" s="18" t="s">
        <v>75</v>
      </c>
      <c r="H29" s="20" t="s">
        <v>6</v>
      </c>
      <c r="I29" s="15">
        <v>686360</v>
      </c>
      <c r="J29" s="15">
        <v>8407251</v>
      </c>
      <c r="K29" s="39">
        <v>4533</v>
      </c>
      <c r="L29" s="34" t="s">
        <v>115</v>
      </c>
      <c r="M29" s="25" t="s">
        <v>88</v>
      </c>
      <c r="N29" s="28">
        <v>25</v>
      </c>
      <c r="O29" s="28">
        <v>40</v>
      </c>
      <c r="P29" s="30">
        <v>50</v>
      </c>
      <c r="Q29" s="28">
        <v>70</v>
      </c>
      <c r="R29" s="29">
        <v>1</v>
      </c>
      <c r="S29" s="29">
        <v>0.25</v>
      </c>
      <c r="T29" s="29" t="s">
        <v>126</v>
      </c>
      <c r="U29" s="24" t="s">
        <v>106</v>
      </c>
      <c r="V29" s="91" t="s">
        <v>208</v>
      </c>
      <c r="W29" s="91">
        <v>48</v>
      </c>
      <c r="X29" s="91">
        <v>43</v>
      </c>
      <c r="Y29" s="91">
        <v>9</v>
      </c>
      <c r="Z29" s="92">
        <v>0.62</v>
      </c>
      <c r="AA29" s="92">
        <v>7</v>
      </c>
      <c r="AB29" s="92">
        <v>13.94</v>
      </c>
      <c r="AC29" s="92">
        <v>1.96</v>
      </c>
      <c r="AD29" s="92">
        <v>0.1</v>
      </c>
      <c r="AE29" s="92">
        <v>14.2</v>
      </c>
      <c r="AF29" s="92">
        <v>116</v>
      </c>
      <c r="AG29" s="5"/>
    </row>
    <row r="30" spans="2:33" ht="21" customHeight="1" x14ac:dyDescent="0.25">
      <c r="B30" s="2">
        <v>29</v>
      </c>
      <c r="C30" s="3">
        <v>43758</v>
      </c>
      <c r="D30" s="18" t="s">
        <v>7</v>
      </c>
      <c r="E30" s="18" t="s">
        <v>65</v>
      </c>
      <c r="F30" s="18" t="s">
        <v>123</v>
      </c>
      <c r="G30" s="24" t="s">
        <v>75</v>
      </c>
      <c r="H30" s="21" t="s">
        <v>1</v>
      </c>
      <c r="I30" s="13">
        <v>686001</v>
      </c>
      <c r="J30" s="13">
        <v>8406310</v>
      </c>
      <c r="K30" s="16">
        <v>4563</v>
      </c>
      <c r="L30" s="34" t="s">
        <v>115</v>
      </c>
      <c r="M30" s="25" t="s">
        <v>99</v>
      </c>
      <c r="N30" s="28">
        <v>10</v>
      </c>
      <c r="O30" s="13">
        <v>30</v>
      </c>
      <c r="P30" s="16">
        <v>40</v>
      </c>
      <c r="Q30" s="13">
        <v>50</v>
      </c>
      <c r="R30" s="11">
        <v>1</v>
      </c>
      <c r="S30" s="11">
        <v>0.25</v>
      </c>
      <c r="T30" s="29" t="s">
        <v>126</v>
      </c>
      <c r="U30" s="24" t="s">
        <v>106</v>
      </c>
      <c r="V30" s="91"/>
      <c r="W30" s="91"/>
      <c r="X30" s="91"/>
      <c r="Y30" s="91"/>
      <c r="Z30" s="5"/>
      <c r="AA30" s="5"/>
      <c r="AB30" s="5"/>
      <c r="AC30" s="5"/>
      <c r="AD30" s="5"/>
      <c r="AE30" s="5"/>
      <c r="AF30" s="5"/>
      <c r="AG30" s="7"/>
    </row>
    <row r="31" spans="2:33" ht="21" customHeight="1" x14ac:dyDescent="0.25">
      <c r="B31" s="2">
        <v>30</v>
      </c>
      <c r="C31" s="3">
        <v>43760</v>
      </c>
      <c r="D31" s="18" t="s">
        <v>7</v>
      </c>
      <c r="E31" s="18" t="s">
        <v>78</v>
      </c>
      <c r="F31" s="18" t="s">
        <v>123</v>
      </c>
      <c r="G31" s="18" t="s">
        <v>79</v>
      </c>
      <c r="H31" s="20" t="s">
        <v>6</v>
      </c>
      <c r="I31" s="15">
        <v>693946</v>
      </c>
      <c r="J31" s="15">
        <v>8392136</v>
      </c>
      <c r="K31" s="39">
        <v>4521</v>
      </c>
      <c r="L31" s="34" t="s">
        <v>115</v>
      </c>
      <c r="M31" s="24" t="s">
        <v>97</v>
      </c>
      <c r="N31" s="28">
        <v>7</v>
      </c>
      <c r="O31" s="28">
        <v>2</v>
      </c>
      <c r="P31" s="30">
        <v>20</v>
      </c>
      <c r="Q31" s="28">
        <v>70</v>
      </c>
      <c r="R31" s="29">
        <v>1</v>
      </c>
      <c r="S31" s="29">
        <v>0.25</v>
      </c>
      <c r="T31" s="29" t="s">
        <v>126</v>
      </c>
      <c r="U31" s="24" t="s">
        <v>106</v>
      </c>
      <c r="V31" s="100" t="s">
        <v>207</v>
      </c>
      <c r="W31" s="91">
        <v>60</v>
      </c>
      <c r="X31" s="91">
        <v>31</v>
      </c>
      <c r="Y31" s="91">
        <v>9</v>
      </c>
      <c r="Z31" s="92">
        <v>0.44</v>
      </c>
      <c r="AA31" s="92">
        <v>6.4</v>
      </c>
      <c r="AB31" s="92">
        <v>15</v>
      </c>
      <c r="AC31" s="92">
        <v>1.77</v>
      </c>
      <c r="AD31" s="92">
        <v>0.09</v>
      </c>
      <c r="AE31" s="92">
        <v>49.3</v>
      </c>
      <c r="AF31" s="92">
        <v>174</v>
      </c>
      <c r="AG31" s="5" t="s">
        <v>91</v>
      </c>
    </row>
    <row r="32" spans="2:33" ht="21" customHeight="1" x14ac:dyDescent="0.25">
      <c r="B32" s="2">
        <v>31</v>
      </c>
      <c r="C32" s="3">
        <v>43760</v>
      </c>
      <c r="D32" s="18" t="s">
        <v>7</v>
      </c>
      <c r="E32" s="18" t="s">
        <v>78</v>
      </c>
      <c r="F32" s="18" t="s">
        <v>123</v>
      </c>
      <c r="G32" s="18" t="s">
        <v>79</v>
      </c>
      <c r="H32" s="20" t="s">
        <v>6</v>
      </c>
      <c r="I32" s="15">
        <v>693010</v>
      </c>
      <c r="J32" s="15">
        <v>8392508</v>
      </c>
      <c r="K32" s="39">
        <v>4495</v>
      </c>
      <c r="L32" s="34" t="s">
        <v>115</v>
      </c>
      <c r="M32" s="24" t="s">
        <v>97</v>
      </c>
      <c r="N32" s="28">
        <v>7</v>
      </c>
      <c r="O32" s="28">
        <v>2</v>
      </c>
      <c r="P32" s="30">
        <v>20</v>
      </c>
      <c r="Q32" s="28">
        <v>70</v>
      </c>
      <c r="R32" s="29">
        <v>1</v>
      </c>
      <c r="S32" s="29">
        <v>0.25</v>
      </c>
      <c r="T32" s="29" t="s">
        <v>126</v>
      </c>
      <c r="U32" s="24" t="s">
        <v>106</v>
      </c>
      <c r="V32" s="100" t="s">
        <v>208</v>
      </c>
      <c r="W32" s="91">
        <v>53</v>
      </c>
      <c r="X32" s="91">
        <v>38</v>
      </c>
      <c r="Y32" s="91">
        <v>9</v>
      </c>
      <c r="Z32" s="92">
        <v>0.64</v>
      </c>
      <c r="AA32" s="92">
        <v>6.5</v>
      </c>
      <c r="AB32" s="92">
        <v>17.2</v>
      </c>
      <c r="AC32" s="92">
        <v>0.73</v>
      </c>
      <c r="AD32" s="92">
        <v>0.04</v>
      </c>
      <c r="AE32" s="92">
        <v>20.7</v>
      </c>
      <c r="AF32" s="92">
        <v>203</v>
      </c>
      <c r="AG32" s="5" t="s">
        <v>91</v>
      </c>
    </row>
    <row r="33" spans="2:33" ht="21" customHeight="1" x14ac:dyDescent="0.25">
      <c r="B33" s="2">
        <v>32</v>
      </c>
      <c r="C33" s="3">
        <v>43760</v>
      </c>
      <c r="D33" s="18" t="s">
        <v>7</v>
      </c>
      <c r="E33" s="18" t="s">
        <v>78</v>
      </c>
      <c r="F33" s="18" t="s">
        <v>123</v>
      </c>
      <c r="G33" s="18" t="s">
        <v>80</v>
      </c>
      <c r="H33" s="20" t="s">
        <v>6</v>
      </c>
      <c r="I33" s="15">
        <v>691379</v>
      </c>
      <c r="J33" s="15">
        <v>8392607</v>
      </c>
      <c r="K33" s="39">
        <v>4309</v>
      </c>
      <c r="L33" s="34" t="s">
        <v>115</v>
      </c>
      <c r="M33" s="24" t="s">
        <v>97</v>
      </c>
      <c r="N33" s="28">
        <v>7</v>
      </c>
      <c r="O33" s="28">
        <v>30</v>
      </c>
      <c r="P33" s="30">
        <v>10</v>
      </c>
      <c r="Q33" s="28">
        <v>70</v>
      </c>
      <c r="R33" s="29">
        <v>1</v>
      </c>
      <c r="S33" s="29">
        <v>0.25</v>
      </c>
      <c r="T33" s="29" t="s">
        <v>126</v>
      </c>
      <c r="U33" s="24" t="s">
        <v>106</v>
      </c>
      <c r="V33" s="91" t="s">
        <v>211</v>
      </c>
      <c r="W33" s="91">
        <v>53</v>
      </c>
      <c r="X33" s="91">
        <v>18</v>
      </c>
      <c r="Y33" s="91">
        <v>29</v>
      </c>
      <c r="Z33" s="92">
        <v>0.64</v>
      </c>
      <c r="AA33" s="92">
        <v>6.5</v>
      </c>
      <c r="AB33" s="92">
        <v>17.2</v>
      </c>
      <c r="AC33" s="92">
        <v>0.73</v>
      </c>
      <c r="AD33" s="92">
        <v>0.04</v>
      </c>
      <c r="AE33" s="92">
        <v>20.7</v>
      </c>
      <c r="AF33" s="92">
        <v>203</v>
      </c>
      <c r="AG33" s="5"/>
    </row>
    <row r="34" spans="2:33" ht="21" customHeight="1" x14ac:dyDescent="0.25">
      <c r="B34" s="95">
        <v>33</v>
      </c>
      <c r="C34" s="96">
        <v>43751</v>
      </c>
      <c r="D34" s="97" t="s">
        <v>30</v>
      </c>
      <c r="E34" s="97" t="s">
        <v>32</v>
      </c>
      <c r="F34" s="97" t="s">
        <v>123</v>
      </c>
      <c r="G34" s="97" t="s">
        <v>31</v>
      </c>
      <c r="H34" s="45" t="s">
        <v>6</v>
      </c>
      <c r="I34" s="46">
        <v>678403</v>
      </c>
      <c r="J34" s="46">
        <v>8452213</v>
      </c>
      <c r="K34" s="47">
        <v>4367</v>
      </c>
      <c r="L34" s="48" t="s">
        <v>114</v>
      </c>
      <c r="M34" s="50" t="s">
        <v>85</v>
      </c>
      <c r="N34" s="51">
        <v>5</v>
      </c>
      <c r="O34" s="51">
        <v>30</v>
      </c>
      <c r="P34" s="52">
        <v>30</v>
      </c>
      <c r="Q34" s="51">
        <v>40</v>
      </c>
      <c r="R34" s="53">
        <v>1.2</v>
      </c>
      <c r="S34" s="53">
        <v>0.25</v>
      </c>
      <c r="T34" s="53">
        <v>0.8</v>
      </c>
      <c r="U34" s="44" t="s">
        <v>105</v>
      </c>
      <c r="V34" s="91" t="s">
        <v>207</v>
      </c>
      <c r="W34" s="91">
        <v>65</v>
      </c>
      <c r="X34" s="91">
        <v>30</v>
      </c>
      <c r="Y34" s="91">
        <v>5</v>
      </c>
      <c r="Z34" s="92">
        <v>0.12</v>
      </c>
      <c r="AA34" s="92">
        <v>5.8</v>
      </c>
      <c r="AB34" s="92">
        <v>8.9600000000000009</v>
      </c>
      <c r="AC34" s="92">
        <v>7.42</v>
      </c>
      <c r="AD34" s="92">
        <v>0.37</v>
      </c>
      <c r="AE34" s="92">
        <v>3.1</v>
      </c>
      <c r="AF34" s="92">
        <v>98</v>
      </c>
      <c r="AG34" s="5"/>
    </row>
    <row r="35" spans="2:33" ht="21" customHeight="1" x14ac:dyDescent="0.25">
      <c r="B35" s="95">
        <v>34</v>
      </c>
      <c r="C35" s="96">
        <v>43751</v>
      </c>
      <c r="D35" s="97" t="s">
        <v>30</v>
      </c>
      <c r="E35" s="97" t="s">
        <v>32</v>
      </c>
      <c r="F35" s="97" t="s">
        <v>123</v>
      </c>
      <c r="G35" s="98" t="s">
        <v>31</v>
      </c>
      <c r="H35" s="54" t="s">
        <v>1</v>
      </c>
      <c r="I35" s="51">
        <v>678234</v>
      </c>
      <c r="J35" s="51">
        <v>8452119</v>
      </c>
      <c r="K35" s="52">
        <v>4373</v>
      </c>
      <c r="L35" s="48" t="s">
        <v>114</v>
      </c>
      <c r="M35" s="50" t="s">
        <v>85</v>
      </c>
      <c r="N35" s="51">
        <v>5</v>
      </c>
      <c r="O35" s="51">
        <v>30</v>
      </c>
      <c r="P35" s="52">
        <v>30</v>
      </c>
      <c r="Q35" s="51">
        <v>40</v>
      </c>
      <c r="R35" s="55">
        <v>1.2</v>
      </c>
      <c r="S35" s="55">
        <v>0.25</v>
      </c>
      <c r="T35" s="55">
        <v>0.8</v>
      </c>
      <c r="U35" s="44" t="s">
        <v>105</v>
      </c>
      <c r="V35" s="91" t="s">
        <v>207</v>
      </c>
      <c r="W35" s="91">
        <v>61</v>
      </c>
      <c r="X35" s="91">
        <v>34</v>
      </c>
      <c r="Y35" s="91">
        <v>5</v>
      </c>
      <c r="Z35" s="92">
        <v>0.24</v>
      </c>
      <c r="AA35" s="92">
        <v>6.2</v>
      </c>
      <c r="AB35" s="92">
        <v>9.3699999999999992</v>
      </c>
      <c r="AC35" s="92">
        <v>5.28</v>
      </c>
      <c r="AD35" s="92">
        <v>0.26</v>
      </c>
      <c r="AE35" s="92">
        <v>4.2</v>
      </c>
      <c r="AF35" s="92">
        <v>75</v>
      </c>
      <c r="AG35" s="7"/>
    </row>
    <row r="36" spans="2:33" ht="21" customHeight="1" x14ac:dyDescent="0.25">
      <c r="B36" s="95">
        <v>35</v>
      </c>
      <c r="C36" s="96">
        <v>43751</v>
      </c>
      <c r="D36" s="97" t="s">
        <v>30</v>
      </c>
      <c r="E36" s="97" t="s">
        <v>32</v>
      </c>
      <c r="F36" s="97" t="s">
        <v>123</v>
      </c>
      <c r="G36" s="97" t="s">
        <v>31</v>
      </c>
      <c r="H36" s="45" t="s">
        <v>6</v>
      </c>
      <c r="I36" s="46">
        <v>678109</v>
      </c>
      <c r="J36" s="46">
        <v>8452241</v>
      </c>
      <c r="K36" s="47">
        <v>4370</v>
      </c>
      <c r="L36" s="48" t="s">
        <v>114</v>
      </c>
      <c r="M36" s="50" t="s">
        <v>85</v>
      </c>
      <c r="N36" s="51">
        <v>5</v>
      </c>
      <c r="O36" s="51">
        <v>30</v>
      </c>
      <c r="P36" s="52">
        <v>30</v>
      </c>
      <c r="Q36" s="51">
        <v>40</v>
      </c>
      <c r="R36" s="53">
        <v>1.2</v>
      </c>
      <c r="S36" s="53">
        <v>0.25</v>
      </c>
      <c r="T36" s="53">
        <v>0.8</v>
      </c>
      <c r="U36" s="44" t="s">
        <v>105</v>
      </c>
      <c r="V36" s="91"/>
      <c r="W36" s="91"/>
      <c r="X36" s="91"/>
      <c r="Y36" s="91"/>
      <c r="Z36" s="5"/>
      <c r="AA36" s="5"/>
      <c r="AB36" s="5"/>
      <c r="AC36" s="5"/>
      <c r="AD36" s="5"/>
      <c r="AE36" s="5"/>
      <c r="AF36" s="5"/>
      <c r="AG36" s="5"/>
    </row>
    <row r="37" spans="2:33" ht="21" customHeight="1" x14ac:dyDescent="0.25">
      <c r="B37" s="95">
        <v>36</v>
      </c>
      <c r="C37" s="96">
        <v>43751</v>
      </c>
      <c r="D37" s="97" t="s">
        <v>30</v>
      </c>
      <c r="E37" s="97" t="s">
        <v>30</v>
      </c>
      <c r="F37" s="97" t="s">
        <v>123</v>
      </c>
      <c r="G37" s="97" t="s">
        <v>36</v>
      </c>
      <c r="H37" s="45" t="s">
        <v>6</v>
      </c>
      <c r="I37" s="46">
        <v>676255</v>
      </c>
      <c r="J37" s="46">
        <v>8449036</v>
      </c>
      <c r="K37" s="47">
        <v>4392</v>
      </c>
      <c r="L37" s="56" t="s">
        <v>115</v>
      </c>
      <c r="M37" s="50" t="s">
        <v>85</v>
      </c>
      <c r="N37" s="51">
        <v>4</v>
      </c>
      <c r="O37" s="51">
        <v>5</v>
      </c>
      <c r="P37" s="52">
        <v>5</v>
      </c>
      <c r="Q37" s="51">
        <v>20</v>
      </c>
      <c r="R37" s="53">
        <v>1.2</v>
      </c>
      <c r="S37" s="53">
        <v>0.25</v>
      </c>
      <c r="T37" s="53" t="s">
        <v>125</v>
      </c>
      <c r="U37" s="50" t="s">
        <v>106</v>
      </c>
      <c r="V37" s="91" t="s">
        <v>209</v>
      </c>
      <c r="W37" s="91"/>
      <c r="X37" s="91"/>
      <c r="Y37" s="91"/>
      <c r="Z37" s="5">
        <v>0.74</v>
      </c>
      <c r="AA37" s="5">
        <v>5.9</v>
      </c>
      <c r="AB37" s="5">
        <v>5.61</v>
      </c>
      <c r="AC37" s="5">
        <v>9.34</v>
      </c>
      <c r="AD37" s="5">
        <v>0.47</v>
      </c>
      <c r="AE37" s="5">
        <v>2.2999999999999998</v>
      </c>
      <c r="AF37" s="5">
        <v>104</v>
      </c>
      <c r="AG37" s="5"/>
    </row>
    <row r="38" spans="2:33" ht="21" customHeight="1" x14ac:dyDescent="0.25">
      <c r="B38" s="95">
        <v>37</v>
      </c>
      <c r="C38" s="96">
        <v>43751</v>
      </c>
      <c r="D38" s="97" t="s">
        <v>30</v>
      </c>
      <c r="E38" s="97" t="s">
        <v>30</v>
      </c>
      <c r="F38" s="97" t="s">
        <v>123</v>
      </c>
      <c r="G38" s="97" t="s">
        <v>36</v>
      </c>
      <c r="H38" s="45" t="s">
        <v>6</v>
      </c>
      <c r="I38" s="46">
        <v>676298</v>
      </c>
      <c r="J38" s="46">
        <v>8448718</v>
      </c>
      <c r="K38" s="47">
        <v>4376</v>
      </c>
      <c r="L38" s="56" t="s">
        <v>115</v>
      </c>
      <c r="M38" s="50" t="s">
        <v>85</v>
      </c>
      <c r="N38" s="51">
        <v>4</v>
      </c>
      <c r="O38" s="51">
        <v>5</v>
      </c>
      <c r="P38" s="52">
        <v>5</v>
      </c>
      <c r="Q38" s="51">
        <v>20</v>
      </c>
      <c r="R38" s="53">
        <v>1.2</v>
      </c>
      <c r="S38" s="53">
        <v>0.25</v>
      </c>
      <c r="T38" s="53" t="s">
        <v>125</v>
      </c>
      <c r="U38" s="50" t="s">
        <v>106</v>
      </c>
      <c r="V38" s="91" t="s">
        <v>207</v>
      </c>
      <c r="W38" s="91">
        <v>57</v>
      </c>
      <c r="X38" s="91">
        <v>39</v>
      </c>
      <c r="Y38" s="91">
        <v>4</v>
      </c>
      <c r="Z38" s="92">
        <v>0.3</v>
      </c>
      <c r="AA38" s="92">
        <v>6.3</v>
      </c>
      <c r="AB38" s="92">
        <v>9.42</v>
      </c>
      <c r="AC38" s="92">
        <v>8.6300000000000008</v>
      </c>
      <c r="AD38" s="92">
        <v>0.43</v>
      </c>
      <c r="AE38" s="92">
        <v>2.7</v>
      </c>
      <c r="AF38" s="92">
        <v>73</v>
      </c>
      <c r="AG38" s="5"/>
    </row>
    <row r="39" spans="2:33" ht="21" customHeight="1" x14ac:dyDescent="0.25">
      <c r="B39" s="95">
        <v>38</v>
      </c>
      <c r="C39" s="96">
        <v>43751</v>
      </c>
      <c r="D39" s="97" t="s">
        <v>30</v>
      </c>
      <c r="E39" s="97" t="s">
        <v>30</v>
      </c>
      <c r="F39" s="97" t="s">
        <v>123</v>
      </c>
      <c r="G39" s="98" t="s">
        <v>36</v>
      </c>
      <c r="H39" s="54" t="s">
        <v>1</v>
      </c>
      <c r="I39" s="51">
        <v>676307</v>
      </c>
      <c r="J39" s="51">
        <v>8448812</v>
      </c>
      <c r="K39" s="52">
        <v>4373</v>
      </c>
      <c r="L39" s="56" t="s">
        <v>115</v>
      </c>
      <c r="M39" s="50" t="s">
        <v>85</v>
      </c>
      <c r="N39" s="51">
        <v>4</v>
      </c>
      <c r="O39" s="51">
        <v>5</v>
      </c>
      <c r="P39" s="52">
        <v>5</v>
      </c>
      <c r="Q39" s="51">
        <v>20</v>
      </c>
      <c r="R39" s="55">
        <v>1</v>
      </c>
      <c r="S39" s="55">
        <v>0.25</v>
      </c>
      <c r="T39" s="55" t="s">
        <v>126</v>
      </c>
      <c r="U39" s="50" t="s">
        <v>106</v>
      </c>
      <c r="V39" s="91"/>
      <c r="W39" s="91"/>
      <c r="X39" s="91"/>
      <c r="Y39" s="91"/>
      <c r="Z39" s="5"/>
      <c r="AA39" s="5"/>
      <c r="AB39" s="5"/>
      <c r="AC39" s="5"/>
      <c r="AD39" s="5"/>
      <c r="AE39" s="5"/>
      <c r="AF39" s="5"/>
      <c r="AG39" s="7"/>
    </row>
    <row r="40" spans="2:33" ht="21" customHeight="1" x14ac:dyDescent="0.25">
      <c r="B40" s="95">
        <v>39</v>
      </c>
      <c r="C40" s="96">
        <v>43751</v>
      </c>
      <c r="D40" s="97" t="s">
        <v>30</v>
      </c>
      <c r="E40" s="97" t="s">
        <v>30</v>
      </c>
      <c r="F40" s="97" t="s">
        <v>123</v>
      </c>
      <c r="G40" s="97" t="s">
        <v>37</v>
      </c>
      <c r="H40" s="45" t="s">
        <v>6</v>
      </c>
      <c r="I40" s="46">
        <v>678483</v>
      </c>
      <c r="J40" s="46">
        <v>8447135</v>
      </c>
      <c r="K40" s="47">
        <v>4051</v>
      </c>
      <c r="L40" s="57" t="s">
        <v>117</v>
      </c>
      <c r="M40" s="50" t="s">
        <v>85</v>
      </c>
      <c r="N40" s="51">
        <v>5</v>
      </c>
      <c r="O40" s="51">
        <v>5</v>
      </c>
      <c r="P40" s="52">
        <v>20</v>
      </c>
      <c r="Q40" s="51">
        <v>25</v>
      </c>
      <c r="R40" s="53">
        <v>1</v>
      </c>
      <c r="S40" s="53">
        <v>0.25</v>
      </c>
      <c r="T40" s="55" t="s">
        <v>126</v>
      </c>
      <c r="U40" s="50" t="s">
        <v>107</v>
      </c>
      <c r="V40" s="91" t="s">
        <v>207</v>
      </c>
      <c r="W40" s="91">
        <v>47</v>
      </c>
      <c r="X40" s="91">
        <v>48</v>
      </c>
      <c r="Y40" s="91">
        <v>5</v>
      </c>
      <c r="Z40" s="92">
        <v>0.42</v>
      </c>
      <c r="AA40" s="92">
        <v>5.8</v>
      </c>
      <c r="AB40" s="92">
        <v>8.99</v>
      </c>
      <c r="AC40" s="92">
        <v>5.76</v>
      </c>
      <c r="AD40" s="92">
        <v>0.28999999999999998</v>
      </c>
      <c r="AE40" s="92">
        <v>5.3</v>
      </c>
      <c r="AF40" s="92">
        <v>75</v>
      </c>
      <c r="AG40" s="5"/>
    </row>
    <row r="41" spans="2:33" ht="21" customHeight="1" x14ac:dyDescent="0.25">
      <c r="B41" s="95">
        <v>40</v>
      </c>
      <c r="C41" s="96">
        <v>43751</v>
      </c>
      <c r="D41" s="97" t="s">
        <v>30</v>
      </c>
      <c r="E41" s="97" t="s">
        <v>30</v>
      </c>
      <c r="F41" s="97" t="s">
        <v>123</v>
      </c>
      <c r="G41" s="97" t="s">
        <v>37</v>
      </c>
      <c r="H41" s="45" t="s">
        <v>6</v>
      </c>
      <c r="I41" s="46">
        <v>678495</v>
      </c>
      <c r="J41" s="46">
        <v>8447029</v>
      </c>
      <c r="K41" s="47">
        <v>4054</v>
      </c>
      <c r="L41" s="57" t="s">
        <v>117</v>
      </c>
      <c r="M41" s="50" t="s">
        <v>85</v>
      </c>
      <c r="N41" s="51">
        <v>5</v>
      </c>
      <c r="O41" s="51">
        <v>5</v>
      </c>
      <c r="P41" s="52">
        <v>20</v>
      </c>
      <c r="Q41" s="51">
        <v>25</v>
      </c>
      <c r="R41" s="53">
        <v>1</v>
      </c>
      <c r="S41" s="53">
        <v>0.25</v>
      </c>
      <c r="T41" s="55" t="s">
        <v>126</v>
      </c>
      <c r="U41" s="50" t="s">
        <v>107</v>
      </c>
      <c r="V41" s="91" t="s">
        <v>207</v>
      </c>
      <c r="W41" s="91">
        <v>48</v>
      </c>
      <c r="X41" s="91">
        <v>46</v>
      </c>
      <c r="Y41" s="91">
        <v>6</v>
      </c>
      <c r="Z41" s="92">
        <v>0.54</v>
      </c>
      <c r="AA41" s="92">
        <v>6</v>
      </c>
      <c r="AB41" s="92">
        <v>7.99</v>
      </c>
      <c r="AC41" s="92">
        <v>3.96</v>
      </c>
      <c r="AD41" s="92">
        <v>0.2</v>
      </c>
      <c r="AE41" s="92">
        <v>112.6</v>
      </c>
      <c r="AF41" s="92">
        <v>274</v>
      </c>
      <c r="AG41" s="5"/>
    </row>
    <row r="42" spans="2:33" ht="21" customHeight="1" x14ac:dyDescent="0.25">
      <c r="B42" s="95">
        <v>41</v>
      </c>
      <c r="C42" s="96">
        <v>43751</v>
      </c>
      <c r="D42" s="97" t="s">
        <v>30</v>
      </c>
      <c r="E42" s="97" t="s">
        <v>30</v>
      </c>
      <c r="F42" s="97" t="s">
        <v>123</v>
      </c>
      <c r="G42" s="98" t="s">
        <v>37</v>
      </c>
      <c r="H42" s="54" t="s">
        <v>1</v>
      </c>
      <c r="I42" s="51">
        <v>678520</v>
      </c>
      <c r="J42" s="51">
        <v>8447048</v>
      </c>
      <c r="K42" s="52">
        <v>4054</v>
      </c>
      <c r="L42" s="57" t="s">
        <v>117</v>
      </c>
      <c r="M42" s="50" t="s">
        <v>85</v>
      </c>
      <c r="N42" s="51">
        <v>5</v>
      </c>
      <c r="O42" s="51">
        <v>5</v>
      </c>
      <c r="P42" s="52">
        <v>20</v>
      </c>
      <c r="Q42" s="51">
        <v>25</v>
      </c>
      <c r="R42" s="55">
        <v>1</v>
      </c>
      <c r="S42" s="55">
        <v>0.25</v>
      </c>
      <c r="T42" s="53" t="s">
        <v>126</v>
      </c>
      <c r="U42" s="50" t="s">
        <v>107</v>
      </c>
      <c r="V42" s="91"/>
      <c r="W42" s="91"/>
      <c r="X42" s="91"/>
      <c r="Y42" s="91"/>
      <c r="Z42" s="5"/>
      <c r="AA42" s="5"/>
      <c r="AB42" s="5"/>
      <c r="AC42" s="5"/>
      <c r="AD42" s="5"/>
      <c r="AE42" s="5"/>
      <c r="AF42" s="5"/>
      <c r="AG42" s="7"/>
    </row>
    <row r="43" spans="2:33" ht="21" customHeight="1" x14ac:dyDescent="0.25">
      <c r="B43" s="2">
        <v>42</v>
      </c>
      <c r="C43" s="3">
        <v>43752</v>
      </c>
      <c r="D43" s="18" t="s">
        <v>40</v>
      </c>
      <c r="E43" s="18" t="s">
        <v>40</v>
      </c>
      <c r="F43" s="18" t="s">
        <v>123</v>
      </c>
      <c r="G43" s="18" t="s">
        <v>41</v>
      </c>
      <c r="H43" s="20" t="s">
        <v>6</v>
      </c>
      <c r="I43" s="15">
        <v>674391</v>
      </c>
      <c r="J43" s="15">
        <v>8425239</v>
      </c>
      <c r="K43" s="39">
        <v>4003</v>
      </c>
      <c r="L43" s="35" t="s">
        <v>117</v>
      </c>
      <c r="M43" s="25" t="s">
        <v>86</v>
      </c>
      <c r="N43" s="28">
        <v>10</v>
      </c>
      <c r="O43" s="28">
        <v>10</v>
      </c>
      <c r="P43" s="30">
        <v>30</v>
      </c>
      <c r="Q43" s="28">
        <v>40</v>
      </c>
      <c r="R43" s="29">
        <v>1</v>
      </c>
      <c r="S43" s="29">
        <v>0.25</v>
      </c>
      <c r="T43" s="61" t="s">
        <v>126</v>
      </c>
      <c r="U43" s="25" t="s">
        <v>82</v>
      </c>
      <c r="V43" s="91" t="s">
        <v>210</v>
      </c>
      <c r="W43" s="91">
        <v>29</v>
      </c>
      <c r="X43" s="91">
        <v>54</v>
      </c>
      <c r="Y43" s="91">
        <v>17</v>
      </c>
      <c r="Z43" s="92">
        <v>0.6</v>
      </c>
      <c r="AA43" s="92">
        <v>6.1</v>
      </c>
      <c r="AB43" s="92">
        <v>13.62</v>
      </c>
      <c r="AC43" s="92">
        <v>4.0999999999999996</v>
      </c>
      <c r="AD43" s="92">
        <v>0.21</v>
      </c>
      <c r="AE43" s="92">
        <v>104.3</v>
      </c>
      <c r="AF43" s="92">
        <v>96</v>
      </c>
      <c r="AG43" s="5"/>
    </row>
    <row r="44" spans="2:33" ht="21" customHeight="1" x14ac:dyDescent="0.25">
      <c r="B44" s="2">
        <v>43</v>
      </c>
      <c r="C44" s="3">
        <v>43752</v>
      </c>
      <c r="D44" s="18" t="s">
        <v>40</v>
      </c>
      <c r="E44" s="18" t="s">
        <v>40</v>
      </c>
      <c r="F44" s="18" t="s">
        <v>123</v>
      </c>
      <c r="G44" s="18" t="s">
        <v>41</v>
      </c>
      <c r="H44" s="20" t="s">
        <v>6</v>
      </c>
      <c r="I44" s="15">
        <v>674373</v>
      </c>
      <c r="J44" s="15">
        <v>8425143</v>
      </c>
      <c r="K44" s="39">
        <v>3980</v>
      </c>
      <c r="L44" s="35" t="s">
        <v>117</v>
      </c>
      <c r="M44" s="25" t="s">
        <v>86</v>
      </c>
      <c r="N44" s="28">
        <v>10</v>
      </c>
      <c r="O44" s="28">
        <v>10</v>
      </c>
      <c r="P44" s="30">
        <v>30</v>
      </c>
      <c r="Q44" s="28">
        <v>40</v>
      </c>
      <c r="R44" s="29">
        <v>1</v>
      </c>
      <c r="S44" s="29">
        <v>0.25</v>
      </c>
      <c r="T44" s="61" t="s">
        <v>126</v>
      </c>
      <c r="U44" s="25" t="s">
        <v>107</v>
      </c>
      <c r="V44" s="91" t="s">
        <v>210</v>
      </c>
      <c r="W44" s="91">
        <v>34</v>
      </c>
      <c r="X44" s="91">
        <v>58</v>
      </c>
      <c r="Y44" s="91">
        <v>8</v>
      </c>
      <c r="Z44" s="92">
        <v>0.24</v>
      </c>
      <c r="AA44" s="92">
        <v>5.6</v>
      </c>
      <c r="AB44" s="92">
        <v>11.97</v>
      </c>
      <c r="AC44" s="92">
        <v>6.47</v>
      </c>
      <c r="AD44" s="92">
        <v>0.32</v>
      </c>
      <c r="AE44" s="92">
        <v>105.8</v>
      </c>
      <c r="AF44" s="92">
        <v>70</v>
      </c>
      <c r="AG44" s="5"/>
    </row>
    <row r="45" spans="2:33" ht="21" customHeight="1" x14ac:dyDescent="0.25">
      <c r="B45" s="2">
        <v>44</v>
      </c>
      <c r="C45" s="3">
        <v>43752</v>
      </c>
      <c r="D45" s="18" t="s">
        <v>40</v>
      </c>
      <c r="E45" s="18" t="s">
        <v>40</v>
      </c>
      <c r="F45" s="18" t="s">
        <v>123</v>
      </c>
      <c r="G45" s="24" t="s">
        <v>41</v>
      </c>
      <c r="H45" s="21" t="s">
        <v>1</v>
      </c>
      <c r="I45" s="13">
        <v>674386</v>
      </c>
      <c r="J45" s="13">
        <v>8425228</v>
      </c>
      <c r="K45" s="16">
        <v>4000</v>
      </c>
      <c r="L45" s="34" t="s">
        <v>121</v>
      </c>
      <c r="M45" s="24" t="s">
        <v>86</v>
      </c>
      <c r="N45" s="28">
        <v>10</v>
      </c>
      <c r="O45" s="13">
        <v>10</v>
      </c>
      <c r="P45" s="16">
        <v>30</v>
      </c>
      <c r="Q45" s="13">
        <v>40</v>
      </c>
      <c r="R45" s="11">
        <v>1</v>
      </c>
      <c r="S45" s="11">
        <v>0.25</v>
      </c>
      <c r="T45" s="61" t="s">
        <v>126</v>
      </c>
      <c r="U45" s="24" t="s">
        <v>42</v>
      </c>
      <c r="V45" s="91"/>
      <c r="W45" s="91"/>
      <c r="X45" s="91"/>
      <c r="Y45" s="91"/>
      <c r="Z45" s="5"/>
      <c r="AA45" s="5"/>
      <c r="AB45" s="5"/>
      <c r="AC45" s="5"/>
      <c r="AD45" s="5"/>
      <c r="AE45" s="5"/>
      <c r="AF45" s="5"/>
      <c r="AG45" s="7"/>
    </row>
    <row r="46" spans="2:33" ht="21" customHeight="1" x14ac:dyDescent="0.25">
      <c r="B46" s="2">
        <v>45</v>
      </c>
      <c r="C46" s="3">
        <v>43752</v>
      </c>
      <c r="D46" s="18" t="s">
        <v>40</v>
      </c>
      <c r="E46" s="18" t="s">
        <v>40</v>
      </c>
      <c r="F46" s="24" t="s">
        <v>122</v>
      </c>
      <c r="G46" s="24" t="s">
        <v>43</v>
      </c>
      <c r="H46" s="21" t="s">
        <v>1</v>
      </c>
      <c r="I46" s="13">
        <v>676846</v>
      </c>
      <c r="J46" s="13">
        <v>8424467</v>
      </c>
      <c r="K46" s="16">
        <v>3734</v>
      </c>
      <c r="L46" s="34" t="s">
        <v>115</v>
      </c>
      <c r="M46" s="24" t="s">
        <v>87</v>
      </c>
      <c r="N46" s="28">
        <v>3</v>
      </c>
      <c r="O46" s="13">
        <v>20</v>
      </c>
      <c r="P46" s="16">
        <v>10</v>
      </c>
      <c r="Q46" s="13">
        <v>20</v>
      </c>
      <c r="R46" s="11">
        <v>1</v>
      </c>
      <c r="S46" s="11">
        <v>0.25</v>
      </c>
      <c r="T46" s="61" t="s">
        <v>126</v>
      </c>
      <c r="U46" s="24" t="s">
        <v>116</v>
      </c>
      <c r="V46" s="91" t="s">
        <v>207</v>
      </c>
      <c r="W46" s="91">
        <v>51</v>
      </c>
      <c r="X46" s="91">
        <v>43</v>
      </c>
      <c r="Y46" s="91">
        <v>6</v>
      </c>
      <c r="Z46" s="92">
        <v>0.48</v>
      </c>
      <c r="AA46" s="92">
        <v>8.1</v>
      </c>
      <c r="AB46" s="92">
        <v>10.76</v>
      </c>
      <c r="AC46" s="92">
        <v>1.22</v>
      </c>
      <c r="AD46" s="92">
        <v>0.06</v>
      </c>
      <c r="AE46" s="92">
        <v>8.6999999999999993</v>
      </c>
      <c r="AF46" s="92">
        <v>100</v>
      </c>
      <c r="AG46" s="7"/>
    </row>
    <row r="47" spans="2:33" ht="21" customHeight="1" x14ac:dyDescent="0.25">
      <c r="B47" s="2">
        <v>46</v>
      </c>
      <c r="C47" s="3">
        <v>43752</v>
      </c>
      <c r="D47" s="18" t="s">
        <v>40</v>
      </c>
      <c r="E47" s="18" t="s">
        <v>40</v>
      </c>
      <c r="F47" s="24" t="s">
        <v>122</v>
      </c>
      <c r="G47" s="18" t="s">
        <v>43</v>
      </c>
      <c r="H47" s="20" t="s">
        <v>6</v>
      </c>
      <c r="I47" s="15">
        <v>675888</v>
      </c>
      <c r="J47" s="15">
        <v>8424367</v>
      </c>
      <c r="K47" s="39">
        <v>3735</v>
      </c>
      <c r="L47" s="34" t="s">
        <v>115</v>
      </c>
      <c r="M47" s="25" t="s">
        <v>87</v>
      </c>
      <c r="N47" s="28">
        <v>3</v>
      </c>
      <c r="O47" s="28">
        <v>20</v>
      </c>
      <c r="P47" s="30">
        <v>10</v>
      </c>
      <c r="Q47" s="28">
        <v>20</v>
      </c>
      <c r="R47" s="29">
        <v>1</v>
      </c>
      <c r="S47" s="29">
        <v>0.25</v>
      </c>
      <c r="T47" s="61" t="s">
        <v>126</v>
      </c>
      <c r="U47" s="24" t="s">
        <v>116</v>
      </c>
      <c r="V47" s="91" t="s">
        <v>208</v>
      </c>
      <c r="W47" s="91">
        <v>40</v>
      </c>
      <c r="X47" s="91">
        <v>49</v>
      </c>
      <c r="Y47" s="91">
        <v>11</v>
      </c>
      <c r="Z47" s="92">
        <v>0.68</v>
      </c>
      <c r="AA47" s="92">
        <v>6</v>
      </c>
      <c r="AB47" s="92">
        <v>14.53</v>
      </c>
      <c r="AC47" s="92">
        <v>6.07</v>
      </c>
      <c r="AD47" s="92">
        <v>0.3</v>
      </c>
      <c r="AE47" s="92">
        <v>76.3</v>
      </c>
      <c r="AF47" s="92">
        <v>449</v>
      </c>
      <c r="AG47" s="5"/>
    </row>
    <row r="48" spans="2:33" ht="21" customHeight="1" x14ac:dyDescent="0.25">
      <c r="B48" s="2">
        <v>47</v>
      </c>
      <c r="C48" s="3">
        <v>43752</v>
      </c>
      <c r="D48" s="18" t="s">
        <v>40</v>
      </c>
      <c r="E48" s="18" t="s">
        <v>40</v>
      </c>
      <c r="F48" s="24" t="s">
        <v>122</v>
      </c>
      <c r="G48" s="18" t="s">
        <v>43</v>
      </c>
      <c r="H48" s="20" t="s">
        <v>6</v>
      </c>
      <c r="I48" s="15">
        <v>676808</v>
      </c>
      <c r="J48" s="15">
        <v>8424483</v>
      </c>
      <c r="K48" s="39">
        <v>3734</v>
      </c>
      <c r="L48" s="34" t="s">
        <v>115</v>
      </c>
      <c r="M48" s="25" t="s">
        <v>87</v>
      </c>
      <c r="N48" s="28">
        <v>3</v>
      </c>
      <c r="O48" s="28">
        <v>20</v>
      </c>
      <c r="P48" s="30">
        <v>10</v>
      </c>
      <c r="Q48" s="28">
        <v>20</v>
      </c>
      <c r="R48" s="29">
        <v>1</v>
      </c>
      <c r="S48" s="29">
        <v>0.25</v>
      </c>
      <c r="T48" s="61" t="s">
        <v>126</v>
      </c>
      <c r="U48" s="24" t="s">
        <v>116</v>
      </c>
      <c r="V48" s="91"/>
      <c r="W48" s="91"/>
      <c r="X48" s="91"/>
      <c r="Y48" s="91"/>
      <c r="Z48" s="5"/>
      <c r="AA48" s="5"/>
      <c r="AB48" s="5"/>
      <c r="AC48" s="5"/>
      <c r="AD48" s="5"/>
      <c r="AE48" s="5"/>
      <c r="AF48" s="5"/>
      <c r="AG48" s="5"/>
    </row>
    <row r="49" spans="2:33" ht="21" customHeight="1" x14ac:dyDescent="0.25">
      <c r="B49" s="2">
        <v>48</v>
      </c>
      <c r="C49" s="3">
        <v>43752</v>
      </c>
      <c r="D49" s="18" t="s">
        <v>40</v>
      </c>
      <c r="E49" s="18" t="s">
        <v>40</v>
      </c>
      <c r="F49" s="24" t="s">
        <v>122</v>
      </c>
      <c r="G49" s="18" t="s">
        <v>44</v>
      </c>
      <c r="H49" s="20" t="s">
        <v>6</v>
      </c>
      <c r="I49" s="15">
        <v>676749</v>
      </c>
      <c r="J49" s="15">
        <v>8430599</v>
      </c>
      <c r="K49" s="39">
        <v>3895</v>
      </c>
      <c r="L49" s="36" t="s">
        <v>118</v>
      </c>
      <c r="M49" s="25" t="s">
        <v>88</v>
      </c>
      <c r="N49" s="28">
        <v>20</v>
      </c>
      <c r="O49" s="28">
        <v>20</v>
      </c>
      <c r="P49" s="30">
        <v>20</v>
      </c>
      <c r="Q49" s="28">
        <v>50</v>
      </c>
      <c r="R49" s="29">
        <v>1</v>
      </c>
      <c r="S49" s="29">
        <v>0.25</v>
      </c>
      <c r="T49" s="61" t="s">
        <v>126</v>
      </c>
      <c r="U49" s="25" t="s">
        <v>82</v>
      </c>
      <c r="V49" s="91" t="s">
        <v>210</v>
      </c>
      <c r="W49" s="91">
        <v>22</v>
      </c>
      <c r="X49" s="91">
        <v>53</v>
      </c>
      <c r="Y49" s="91">
        <v>25</v>
      </c>
      <c r="Z49" s="92">
        <v>0.84</v>
      </c>
      <c r="AA49" s="92">
        <v>6.6</v>
      </c>
      <c r="AB49" s="92">
        <v>13.92</v>
      </c>
      <c r="AC49" s="92">
        <v>4.12</v>
      </c>
      <c r="AD49" s="92">
        <v>0.21</v>
      </c>
      <c r="AE49" s="92">
        <v>108.2</v>
      </c>
      <c r="AF49" s="92">
        <v>607</v>
      </c>
      <c r="AG49" s="5"/>
    </row>
    <row r="50" spans="2:33" ht="21" customHeight="1" x14ac:dyDescent="0.25">
      <c r="B50" s="2">
        <v>49</v>
      </c>
      <c r="C50" s="3">
        <v>43752</v>
      </c>
      <c r="D50" s="18" t="s">
        <v>40</v>
      </c>
      <c r="E50" s="18" t="s">
        <v>40</v>
      </c>
      <c r="F50" s="24" t="s">
        <v>122</v>
      </c>
      <c r="G50" s="18" t="s">
        <v>44</v>
      </c>
      <c r="H50" s="20" t="s">
        <v>6</v>
      </c>
      <c r="I50" s="15">
        <v>676902</v>
      </c>
      <c r="J50" s="15">
        <v>8430566</v>
      </c>
      <c r="K50" s="39">
        <v>3820</v>
      </c>
      <c r="L50" s="36" t="s">
        <v>118</v>
      </c>
      <c r="M50" s="25" t="s">
        <v>88</v>
      </c>
      <c r="N50" s="28">
        <v>20</v>
      </c>
      <c r="O50" s="28">
        <v>20</v>
      </c>
      <c r="P50" s="30">
        <v>20</v>
      </c>
      <c r="Q50" s="28">
        <v>50</v>
      </c>
      <c r="R50" s="29">
        <v>1</v>
      </c>
      <c r="S50" s="29">
        <v>0.25</v>
      </c>
      <c r="T50" s="61" t="s">
        <v>126</v>
      </c>
      <c r="U50" s="25" t="s">
        <v>82</v>
      </c>
      <c r="V50" s="91" t="s">
        <v>208</v>
      </c>
      <c r="W50" s="91">
        <v>24</v>
      </c>
      <c r="X50" s="91">
        <v>49</v>
      </c>
      <c r="Y50" s="91">
        <v>27</v>
      </c>
      <c r="Z50" s="92">
        <v>0.62</v>
      </c>
      <c r="AA50" s="92">
        <v>6.7</v>
      </c>
      <c r="AB50" s="92">
        <v>13.47</v>
      </c>
      <c r="AC50" s="92">
        <v>4</v>
      </c>
      <c r="AD50" s="92">
        <v>0.2</v>
      </c>
      <c r="AE50" s="92">
        <v>103.7</v>
      </c>
      <c r="AF50" s="92">
        <v>140</v>
      </c>
      <c r="AG50" s="5"/>
    </row>
    <row r="51" spans="2:33" ht="21" customHeight="1" x14ac:dyDescent="0.25">
      <c r="B51" s="2">
        <v>50</v>
      </c>
      <c r="C51" s="3">
        <v>43752</v>
      </c>
      <c r="D51" s="18" t="s">
        <v>40</v>
      </c>
      <c r="E51" s="18" t="s">
        <v>40</v>
      </c>
      <c r="F51" s="24" t="s">
        <v>122</v>
      </c>
      <c r="G51" s="24" t="s">
        <v>44</v>
      </c>
      <c r="H51" s="21" t="s">
        <v>1</v>
      </c>
      <c r="I51" s="13">
        <v>676820</v>
      </c>
      <c r="J51" s="13">
        <v>8430613</v>
      </c>
      <c r="K51" s="16">
        <v>3820</v>
      </c>
      <c r="L51" s="36" t="s">
        <v>118</v>
      </c>
      <c r="M51" s="24" t="s">
        <v>88</v>
      </c>
      <c r="N51" s="28">
        <v>20</v>
      </c>
      <c r="O51" s="13">
        <v>20</v>
      </c>
      <c r="P51" s="16">
        <v>20</v>
      </c>
      <c r="Q51" s="13">
        <v>50</v>
      </c>
      <c r="R51" s="11">
        <v>1</v>
      </c>
      <c r="S51" s="11">
        <v>0.25</v>
      </c>
      <c r="T51" s="61" t="s">
        <v>126</v>
      </c>
      <c r="U51" s="25" t="s">
        <v>82</v>
      </c>
      <c r="V51" s="91"/>
      <c r="W51" s="91"/>
      <c r="X51" s="91"/>
      <c r="Y51" s="91"/>
      <c r="Z51" s="5"/>
      <c r="AA51" s="5"/>
      <c r="AB51" s="5"/>
      <c r="AC51" s="5"/>
      <c r="AD51" s="5"/>
      <c r="AE51" s="5"/>
      <c r="AF51" s="5"/>
      <c r="AG51" s="7"/>
    </row>
    <row r="52" spans="2:33" ht="21" customHeight="1" x14ac:dyDescent="0.25">
      <c r="B52" s="95">
        <v>51</v>
      </c>
      <c r="C52" s="96">
        <v>43753</v>
      </c>
      <c r="D52" s="97" t="s">
        <v>45</v>
      </c>
      <c r="E52" s="98" t="s">
        <v>45</v>
      </c>
      <c r="F52" s="98" t="s">
        <v>0</v>
      </c>
      <c r="G52" s="98" t="s">
        <v>46</v>
      </c>
      <c r="H52" s="54" t="s">
        <v>1</v>
      </c>
      <c r="I52" s="51">
        <v>676302</v>
      </c>
      <c r="J52" s="51">
        <v>8441781</v>
      </c>
      <c r="K52" s="52">
        <v>4375</v>
      </c>
      <c r="L52" s="48" t="s">
        <v>114</v>
      </c>
      <c r="M52" s="58" t="s">
        <v>89</v>
      </c>
      <c r="N52" s="51">
        <v>15</v>
      </c>
      <c r="O52" s="52">
        <v>50</v>
      </c>
      <c r="P52" s="51">
        <v>20</v>
      </c>
      <c r="Q52" s="51">
        <v>50</v>
      </c>
      <c r="R52" s="55">
        <v>1</v>
      </c>
      <c r="S52" s="55">
        <v>0.25</v>
      </c>
      <c r="T52" s="55">
        <v>0.8</v>
      </c>
      <c r="U52" s="44" t="s">
        <v>105</v>
      </c>
      <c r="V52" s="91" t="s">
        <v>209</v>
      </c>
      <c r="W52" s="91"/>
      <c r="X52" s="91"/>
      <c r="Y52" s="91"/>
      <c r="Z52" s="92">
        <v>0.2</v>
      </c>
      <c r="AA52" s="92">
        <v>5.7</v>
      </c>
      <c r="AB52" s="92">
        <v>4.7300000000000004</v>
      </c>
      <c r="AC52" s="92">
        <v>7.28</v>
      </c>
      <c r="AD52" s="92">
        <v>0.36</v>
      </c>
      <c r="AE52" s="92">
        <v>8.5</v>
      </c>
      <c r="AF52" s="92">
        <v>280</v>
      </c>
      <c r="AG52" s="5"/>
    </row>
    <row r="53" spans="2:33" ht="21" customHeight="1" x14ac:dyDescent="0.25">
      <c r="B53" s="95">
        <v>52</v>
      </c>
      <c r="C53" s="96">
        <v>43753</v>
      </c>
      <c r="D53" s="97" t="s">
        <v>45</v>
      </c>
      <c r="E53" s="97" t="s">
        <v>45</v>
      </c>
      <c r="F53" s="97" t="s">
        <v>0</v>
      </c>
      <c r="G53" s="97" t="s">
        <v>46</v>
      </c>
      <c r="H53" s="45" t="s">
        <v>6</v>
      </c>
      <c r="I53" s="46">
        <v>676455</v>
      </c>
      <c r="J53" s="46">
        <v>8441802</v>
      </c>
      <c r="K53" s="47">
        <v>4350</v>
      </c>
      <c r="L53" s="48" t="s">
        <v>114</v>
      </c>
      <c r="M53" s="50" t="s">
        <v>89</v>
      </c>
      <c r="N53" s="51">
        <v>15</v>
      </c>
      <c r="O53" s="51">
        <v>50</v>
      </c>
      <c r="P53" s="52">
        <v>20</v>
      </c>
      <c r="Q53" s="51">
        <v>50</v>
      </c>
      <c r="R53" s="53">
        <v>1</v>
      </c>
      <c r="S53" s="53">
        <v>0.25</v>
      </c>
      <c r="T53" s="53">
        <v>0.8</v>
      </c>
      <c r="U53" s="44" t="s">
        <v>105</v>
      </c>
      <c r="V53" s="91"/>
      <c r="W53" s="91"/>
      <c r="X53" s="91"/>
      <c r="Y53" s="91"/>
      <c r="Z53" s="5"/>
      <c r="AA53" s="5"/>
      <c r="AB53" s="5"/>
      <c r="AC53" s="5"/>
      <c r="AD53" s="5"/>
      <c r="AE53" s="5"/>
      <c r="AF53" s="5"/>
      <c r="AG53" s="5"/>
    </row>
    <row r="54" spans="2:33" ht="21" customHeight="1" x14ac:dyDescent="0.25">
      <c r="B54" s="95">
        <v>53</v>
      </c>
      <c r="C54" s="96">
        <v>43753</v>
      </c>
      <c r="D54" s="97" t="s">
        <v>45</v>
      </c>
      <c r="E54" s="97" t="s">
        <v>45</v>
      </c>
      <c r="F54" s="97" t="s">
        <v>123</v>
      </c>
      <c r="G54" s="97" t="s">
        <v>47</v>
      </c>
      <c r="H54" s="45" t="s">
        <v>6</v>
      </c>
      <c r="I54" s="46">
        <v>678318</v>
      </c>
      <c r="J54" s="46">
        <v>8439350</v>
      </c>
      <c r="K54" s="47">
        <v>4220</v>
      </c>
      <c r="L54" s="56" t="s">
        <v>115</v>
      </c>
      <c r="M54" s="50" t="s">
        <v>86</v>
      </c>
      <c r="N54" s="51">
        <v>10</v>
      </c>
      <c r="O54" s="51">
        <v>20</v>
      </c>
      <c r="P54" s="52">
        <v>20</v>
      </c>
      <c r="Q54" s="51">
        <v>35</v>
      </c>
      <c r="R54" s="53">
        <v>1.2</v>
      </c>
      <c r="S54" s="53">
        <v>0.25</v>
      </c>
      <c r="T54" s="53" t="s">
        <v>125</v>
      </c>
      <c r="U54" s="50" t="s">
        <v>108</v>
      </c>
      <c r="V54" s="91" t="s">
        <v>207</v>
      </c>
      <c r="W54" s="91">
        <v>45</v>
      </c>
      <c r="X54" s="91">
        <v>47</v>
      </c>
      <c r="Y54" s="91">
        <v>8</v>
      </c>
      <c r="Z54" s="92">
        <v>0.44</v>
      </c>
      <c r="AA54" s="92">
        <v>6.4</v>
      </c>
      <c r="AB54" s="92">
        <v>9.8699999999999992</v>
      </c>
      <c r="AC54" s="92">
        <v>4.5599999999999996</v>
      </c>
      <c r="AD54" s="92">
        <v>0.23</v>
      </c>
      <c r="AE54" s="92">
        <v>10.3</v>
      </c>
      <c r="AF54" s="92">
        <v>223</v>
      </c>
      <c r="AG54" s="5"/>
    </row>
    <row r="55" spans="2:33" ht="21" customHeight="1" x14ac:dyDescent="0.25">
      <c r="B55" s="95">
        <v>54</v>
      </c>
      <c r="C55" s="96">
        <v>43753</v>
      </c>
      <c r="D55" s="97" t="s">
        <v>45</v>
      </c>
      <c r="E55" s="97" t="s">
        <v>45</v>
      </c>
      <c r="F55" s="97" t="s">
        <v>123</v>
      </c>
      <c r="G55" s="97" t="s">
        <v>47</v>
      </c>
      <c r="H55" s="45" t="s">
        <v>6</v>
      </c>
      <c r="I55" s="46">
        <v>677018</v>
      </c>
      <c r="J55" s="46">
        <v>8439296</v>
      </c>
      <c r="K55" s="47">
        <v>4300</v>
      </c>
      <c r="L55" s="56" t="s">
        <v>115</v>
      </c>
      <c r="M55" s="50" t="s">
        <v>86</v>
      </c>
      <c r="N55" s="51">
        <v>10</v>
      </c>
      <c r="O55" s="51">
        <v>20</v>
      </c>
      <c r="P55" s="52">
        <v>20</v>
      </c>
      <c r="Q55" s="51">
        <v>35</v>
      </c>
      <c r="R55" s="53">
        <v>1.2</v>
      </c>
      <c r="S55" s="53">
        <v>0.25</v>
      </c>
      <c r="T55" s="53" t="s">
        <v>125</v>
      </c>
      <c r="U55" s="50" t="s">
        <v>108</v>
      </c>
      <c r="V55" s="91" t="s">
        <v>209</v>
      </c>
      <c r="W55" s="91"/>
      <c r="X55" s="91"/>
      <c r="Y55" s="91"/>
      <c r="Z55" s="5">
        <v>0.2</v>
      </c>
      <c r="AA55" s="5">
        <v>5.5</v>
      </c>
      <c r="AB55" s="5">
        <v>5.24</v>
      </c>
      <c r="AC55" s="5">
        <v>7.02</v>
      </c>
      <c r="AD55" s="5">
        <v>0.35</v>
      </c>
      <c r="AE55" s="5">
        <v>3.5</v>
      </c>
      <c r="AF55" s="5">
        <v>154</v>
      </c>
      <c r="AG55" s="5"/>
    </row>
    <row r="56" spans="2:33" ht="21" customHeight="1" x14ac:dyDescent="0.25">
      <c r="B56" s="95">
        <v>55</v>
      </c>
      <c r="C56" s="96">
        <v>43753</v>
      </c>
      <c r="D56" s="97" t="s">
        <v>45</v>
      </c>
      <c r="E56" s="98" t="s">
        <v>45</v>
      </c>
      <c r="F56" s="97" t="s">
        <v>123</v>
      </c>
      <c r="G56" s="98" t="s">
        <v>47</v>
      </c>
      <c r="H56" s="54" t="s">
        <v>1</v>
      </c>
      <c r="I56" s="51">
        <v>677606</v>
      </c>
      <c r="J56" s="51">
        <v>8439574</v>
      </c>
      <c r="K56" s="52">
        <v>4258</v>
      </c>
      <c r="L56" s="56" t="s">
        <v>115</v>
      </c>
      <c r="M56" s="58" t="s">
        <v>86</v>
      </c>
      <c r="N56" s="51">
        <v>10</v>
      </c>
      <c r="O56" s="52">
        <v>20</v>
      </c>
      <c r="P56" s="51">
        <v>20</v>
      </c>
      <c r="Q56" s="51">
        <v>35</v>
      </c>
      <c r="R56" s="55">
        <v>1.2</v>
      </c>
      <c r="S56" s="55">
        <v>0.25</v>
      </c>
      <c r="T56" s="53" t="s">
        <v>125</v>
      </c>
      <c r="U56" s="50" t="s">
        <v>106</v>
      </c>
      <c r="V56" s="91"/>
      <c r="W56" s="91"/>
      <c r="X56" s="91"/>
      <c r="Y56" s="91"/>
      <c r="Z56" s="5"/>
      <c r="AA56" s="5"/>
      <c r="AB56" s="5"/>
      <c r="AC56" s="5"/>
      <c r="AD56" s="5"/>
      <c r="AE56" s="5"/>
      <c r="AF56" s="5"/>
      <c r="AG56" s="5"/>
    </row>
    <row r="57" spans="2:33" ht="21" customHeight="1" x14ac:dyDescent="0.25">
      <c r="B57" s="95">
        <v>56</v>
      </c>
      <c r="C57" s="96">
        <v>43753</v>
      </c>
      <c r="D57" s="97" t="s">
        <v>45</v>
      </c>
      <c r="E57" s="97" t="s">
        <v>45</v>
      </c>
      <c r="F57" s="98" t="s">
        <v>122</v>
      </c>
      <c r="G57" s="97" t="s">
        <v>48</v>
      </c>
      <c r="H57" s="45" t="s">
        <v>6</v>
      </c>
      <c r="I57" s="46">
        <v>679847</v>
      </c>
      <c r="J57" s="46">
        <v>8437349</v>
      </c>
      <c r="K57" s="47">
        <v>3457</v>
      </c>
      <c r="L57" s="59" t="s">
        <v>118</v>
      </c>
      <c r="M57" s="50" t="s">
        <v>90</v>
      </c>
      <c r="N57" s="51">
        <v>60</v>
      </c>
      <c r="O57" s="51">
        <v>40</v>
      </c>
      <c r="P57" s="52">
        <v>40</v>
      </c>
      <c r="Q57" s="51">
        <v>35</v>
      </c>
      <c r="R57" s="53">
        <v>1.2</v>
      </c>
      <c r="S57" s="53">
        <v>0.25</v>
      </c>
      <c r="T57" s="53" t="s">
        <v>125</v>
      </c>
      <c r="U57" s="50" t="s">
        <v>82</v>
      </c>
      <c r="V57" s="91" t="s">
        <v>210</v>
      </c>
      <c r="W57" s="91">
        <v>30</v>
      </c>
      <c r="X57" s="91">
        <v>51</v>
      </c>
      <c r="Y57" s="91">
        <v>19</v>
      </c>
      <c r="Z57" s="92">
        <v>0.12</v>
      </c>
      <c r="AA57" s="92">
        <v>8</v>
      </c>
      <c r="AB57" s="92">
        <v>12.8</v>
      </c>
      <c r="AC57" s="92">
        <v>5.16</v>
      </c>
      <c r="AD57" s="92">
        <v>0.26</v>
      </c>
      <c r="AE57" s="92">
        <v>1.7</v>
      </c>
      <c r="AF57" s="92">
        <v>96</v>
      </c>
      <c r="AG57" s="5"/>
    </row>
    <row r="58" spans="2:33" ht="21" customHeight="1" x14ac:dyDescent="0.25">
      <c r="B58" s="95">
        <v>57</v>
      </c>
      <c r="C58" s="96">
        <v>43753</v>
      </c>
      <c r="D58" s="97" t="s">
        <v>45</v>
      </c>
      <c r="E58" s="97" t="s">
        <v>45</v>
      </c>
      <c r="F58" s="98" t="s">
        <v>122</v>
      </c>
      <c r="G58" s="97" t="s">
        <v>48</v>
      </c>
      <c r="H58" s="45" t="s">
        <v>6</v>
      </c>
      <c r="I58" s="46">
        <v>679723</v>
      </c>
      <c r="J58" s="46">
        <v>8437023</v>
      </c>
      <c r="K58" s="47">
        <v>3309</v>
      </c>
      <c r="L58" s="59" t="s">
        <v>118</v>
      </c>
      <c r="M58" s="50" t="s">
        <v>90</v>
      </c>
      <c r="N58" s="51">
        <v>60</v>
      </c>
      <c r="O58" s="51">
        <v>40</v>
      </c>
      <c r="P58" s="52">
        <v>40</v>
      </c>
      <c r="Q58" s="51">
        <v>35</v>
      </c>
      <c r="R58" s="53">
        <v>1.2</v>
      </c>
      <c r="S58" s="53">
        <v>0.25</v>
      </c>
      <c r="T58" s="53" t="s">
        <v>125</v>
      </c>
      <c r="U58" s="50" t="s">
        <v>82</v>
      </c>
      <c r="V58" s="91" t="s">
        <v>208</v>
      </c>
      <c r="W58" s="91">
        <v>43</v>
      </c>
      <c r="X58" s="91">
        <v>43</v>
      </c>
      <c r="Y58" s="91">
        <v>14</v>
      </c>
      <c r="Z58" s="92">
        <v>0.1</v>
      </c>
      <c r="AA58" s="92">
        <v>6</v>
      </c>
      <c r="AB58" s="92">
        <v>14.36</v>
      </c>
      <c r="AC58" s="92">
        <v>7.94</v>
      </c>
      <c r="AD58" s="92">
        <v>0.4</v>
      </c>
      <c r="AE58" s="92">
        <v>1.6</v>
      </c>
      <c r="AF58" s="92">
        <v>57</v>
      </c>
      <c r="AG58" s="5"/>
    </row>
    <row r="59" spans="2:33" ht="21" customHeight="1" x14ac:dyDescent="0.25">
      <c r="B59" s="95">
        <v>58</v>
      </c>
      <c r="C59" s="96">
        <v>43754</v>
      </c>
      <c r="D59" s="97" t="s">
        <v>49</v>
      </c>
      <c r="E59" s="98" t="s">
        <v>50</v>
      </c>
      <c r="F59" s="98" t="s">
        <v>122</v>
      </c>
      <c r="G59" s="98" t="s">
        <v>51</v>
      </c>
      <c r="H59" s="21" t="s">
        <v>1</v>
      </c>
      <c r="I59" s="13">
        <v>684641</v>
      </c>
      <c r="J59" s="13">
        <v>8430645</v>
      </c>
      <c r="K59" s="16">
        <v>3576</v>
      </c>
      <c r="L59" s="34" t="s">
        <v>121</v>
      </c>
      <c r="M59" s="32" t="s">
        <v>88</v>
      </c>
      <c r="N59" s="13">
        <v>20</v>
      </c>
      <c r="O59" s="16">
        <v>30</v>
      </c>
      <c r="P59" s="13">
        <v>30</v>
      </c>
      <c r="Q59" s="13">
        <v>60</v>
      </c>
      <c r="R59" s="11">
        <v>1.2</v>
      </c>
      <c r="S59" s="11">
        <v>0.25</v>
      </c>
      <c r="T59" s="61" t="s">
        <v>125</v>
      </c>
      <c r="U59" s="24" t="s">
        <v>42</v>
      </c>
      <c r="V59" s="91" t="s">
        <v>207</v>
      </c>
      <c r="W59" s="91">
        <v>59</v>
      </c>
      <c r="X59" s="91">
        <v>26</v>
      </c>
      <c r="Y59" s="91">
        <v>15</v>
      </c>
      <c r="Z59" s="92">
        <v>0.1</v>
      </c>
      <c r="AA59" s="92">
        <v>6.1</v>
      </c>
      <c r="AB59" s="92">
        <v>10.76</v>
      </c>
      <c r="AC59" s="92">
        <v>2.61</v>
      </c>
      <c r="AD59" s="92">
        <v>0.13</v>
      </c>
      <c r="AE59" s="92">
        <v>3.8</v>
      </c>
      <c r="AF59" s="92">
        <v>43</v>
      </c>
      <c r="AG59" s="5"/>
    </row>
    <row r="60" spans="2:33" ht="21" customHeight="1" x14ac:dyDescent="0.25">
      <c r="B60" s="2">
        <v>59</v>
      </c>
      <c r="C60" s="3">
        <v>43754</v>
      </c>
      <c r="D60" s="18" t="s">
        <v>49</v>
      </c>
      <c r="E60" s="18" t="s">
        <v>50</v>
      </c>
      <c r="F60" s="24" t="s">
        <v>122</v>
      </c>
      <c r="G60" s="18" t="s">
        <v>51</v>
      </c>
      <c r="H60" s="20" t="s">
        <v>6</v>
      </c>
      <c r="I60" s="15">
        <v>684617</v>
      </c>
      <c r="J60" s="15">
        <v>8430636</v>
      </c>
      <c r="K60" s="39">
        <v>3585</v>
      </c>
      <c r="L60" s="37" t="s">
        <v>121</v>
      </c>
      <c r="M60" s="25" t="s">
        <v>88</v>
      </c>
      <c r="N60" s="28">
        <v>20</v>
      </c>
      <c r="O60" s="28">
        <v>30</v>
      </c>
      <c r="P60" s="30">
        <v>30</v>
      </c>
      <c r="Q60" s="28">
        <v>60</v>
      </c>
      <c r="R60" s="29">
        <v>1.2</v>
      </c>
      <c r="S60" s="29">
        <v>0.25</v>
      </c>
      <c r="T60" s="61" t="s">
        <v>125</v>
      </c>
      <c r="U60" s="25" t="s">
        <v>42</v>
      </c>
      <c r="V60" s="91"/>
      <c r="W60" s="91"/>
      <c r="X60" s="91"/>
      <c r="Y60" s="91"/>
      <c r="Z60" s="5"/>
      <c r="AA60" s="5"/>
      <c r="AB60" s="5"/>
      <c r="AC60" s="5"/>
      <c r="AD60" s="5"/>
      <c r="AE60" s="5"/>
      <c r="AF60" s="5"/>
      <c r="AG60" s="5"/>
    </row>
    <row r="61" spans="2:33" ht="21" customHeight="1" x14ac:dyDescent="0.25">
      <c r="B61" s="2">
        <v>60</v>
      </c>
      <c r="C61" s="3">
        <v>43754</v>
      </c>
      <c r="D61" s="18" t="s">
        <v>49</v>
      </c>
      <c r="E61" s="18" t="s">
        <v>52</v>
      </c>
      <c r="F61" s="24" t="s">
        <v>122</v>
      </c>
      <c r="G61" s="18" t="s">
        <v>51</v>
      </c>
      <c r="H61" s="20" t="s">
        <v>6</v>
      </c>
      <c r="I61" s="15">
        <v>683866</v>
      </c>
      <c r="J61" s="15">
        <v>8430742</v>
      </c>
      <c r="K61" s="39">
        <v>3557</v>
      </c>
      <c r="L61" s="37" t="s">
        <v>121</v>
      </c>
      <c r="M61" s="25" t="s">
        <v>88</v>
      </c>
      <c r="N61" s="28">
        <v>25</v>
      </c>
      <c r="O61" s="28">
        <v>40</v>
      </c>
      <c r="P61" s="30">
        <v>30</v>
      </c>
      <c r="Q61" s="28">
        <v>70</v>
      </c>
      <c r="R61" s="29">
        <v>1.2</v>
      </c>
      <c r="S61" s="29">
        <v>0.25</v>
      </c>
      <c r="T61" s="61" t="s">
        <v>125</v>
      </c>
      <c r="U61" s="25" t="s">
        <v>42</v>
      </c>
      <c r="V61" s="91"/>
      <c r="W61" s="91"/>
      <c r="X61" s="91"/>
      <c r="Y61" s="91"/>
      <c r="Z61" s="5"/>
      <c r="AA61" s="5"/>
      <c r="AB61" s="5"/>
      <c r="AC61" s="5"/>
      <c r="AD61" s="5"/>
      <c r="AE61" s="5"/>
      <c r="AF61" s="5"/>
      <c r="AG61" s="5"/>
    </row>
    <row r="62" spans="2:33" ht="21" customHeight="1" x14ac:dyDescent="0.25">
      <c r="B62" s="2">
        <v>61</v>
      </c>
      <c r="C62" s="3">
        <v>43754</v>
      </c>
      <c r="D62" s="18" t="s">
        <v>49</v>
      </c>
      <c r="E62" s="18" t="s">
        <v>50</v>
      </c>
      <c r="F62" s="18" t="s">
        <v>123</v>
      </c>
      <c r="G62" s="18" t="s">
        <v>53</v>
      </c>
      <c r="H62" s="20" t="s">
        <v>6</v>
      </c>
      <c r="I62" s="15">
        <v>689424</v>
      </c>
      <c r="J62" s="15">
        <v>8433474</v>
      </c>
      <c r="K62" s="39">
        <v>4250</v>
      </c>
      <c r="L62" s="38" t="s">
        <v>120</v>
      </c>
      <c r="M62" s="25" t="s">
        <v>98</v>
      </c>
      <c r="N62" s="28">
        <v>30</v>
      </c>
      <c r="O62" s="28">
        <v>40</v>
      </c>
      <c r="P62" s="30">
        <v>40</v>
      </c>
      <c r="Q62" s="28">
        <v>50</v>
      </c>
      <c r="R62" s="29">
        <v>1</v>
      </c>
      <c r="S62" s="29">
        <v>0.25</v>
      </c>
      <c r="T62" s="61" t="s">
        <v>126</v>
      </c>
      <c r="U62" s="25" t="s">
        <v>56</v>
      </c>
      <c r="V62" s="91" t="s">
        <v>211</v>
      </c>
      <c r="W62" s="91">
        <v>24</v>
      </c>
      <c r="X62" s="91">
        <v>46</v>
      </c>
      <c r="Y62" s="91">
        <v>30</v>
      </c>
      <c r="Z62" s="92">
        <v>0.14000000000000001</v>
      </c>
      <c r="AA62" s="92">
        <v>7.2</v>
      </c>
      <c r="AB62" s="92">
        <v>19.37</v>
      </c>
      <c r="AC62" s="92">
        <v>3.74</v>
      </c>
      <c r="AD62" s="92">
        <v>0.19</v>
      </c>
      <c r="AE62" s="92">
        <v>105.8</v>
      </c>
      <c r="AF62" s="92">
        <v>115</v>
      </c>
      <c r="AG62" s="5"/>
    </row>
    <row r="63" spans="2:33" ht="21" customHeight="1" x14ac:dyDescent="0.25">
      <c r="B63" s="2">
        <v>62</v>
      </c>
      <c r="C63" s="3">
        <v>43754</v>
      </c>
      <c r="D63" s="18" t="s">
        <v>49</v>
      </c>
      <c r="E63" s="18" t="s">
        <v>50</v>
      </c>
      <c r="F63" s="18" t="s">
        <v>122</v>
      </c>
      <c r="G63" s="18" t="s">
        <v>54</v>
      </c>
      <c r="H63" s="20" t="s">
        <v>6</v>
      </c>
      <c r="I63" s="15">
        <v>686650</v>
      </c>
      <c r="J63" s="15">
        <v>8433385</v>
      </c>
      <c r="K63" s="39">
        <v>3850</v>
      </c>
      <c r="L63" s="35" t="s">
        <v>117</v>
      </c>
      <c r="M63" s="25" t="s">
        <v>98</v>
      </c>
      <c r="N63" s="28">
        <v>30</v>
      </c>
      <c r="O63" s="28">
        <v>30</v>
      </c>
      <c r="P63" s="30">
        <v>40</v>
      </c>
      <c r="Q63" s="28">
        <v>40</v>
      </c>
      <c r="R63" s="29">
        <v>1</v>
      </c>
      <c r="S63" s="29">
        <v>0.25</v>
      </c>
      <c r="T63" s="61" t="s">
        <v>126</v>
      </c>
      <c r="U63" s="25" t="s">
        <v>107</v>
      </c>
      <c r="V63" s="91" t="s">
        <v>208</v>
      </c>
      <c r="W63" s="91">
        <v>38</v>
      </c>
      <c r="X63" s="91">
        <v>47</v>
      </c>
      <c r="Y63" s="91">
        <v>15</v>
      </c>
      <c r="Z63" s="92">
        <v>0.28000000000000003</v>
      </c>
      <c r="AA63" s="92">
        <v>8.3000000000000007</v>
      </c>
      <c r="AB63" s="92">
        <v>12.9</v>
      </c>
      <c r="AC63" s="92">
        <v>4.38</v>
      </c>
      <c r="AD63" s="92">
        <v>0.22</v>
      </c>
      <c r="AE63" s="92">
        <v>58.3</v>
      </c>
      <c r="AF63" s="5"/>
      <c r="AG63" s="5"/>
    </row>
    <row r="64" spans="2:33" ht="21" customHeight="1" x14ac:dyDescent="0.25">
      <c r="B64" s="2">
        <v>63</v>
      </c>
      <c r="C64" s="3">
        <v>43754</v>
      </c>
      <c r="D64" s="18" t="s">
        <v>49</v>
      </c>
      <c r="E64" s="18" t="s">
        <v>50</v>
      </c>
      <c r="F64" s="18" t="s">
        <v>123</v>
      </c>
      <c r="G64" s="18" t="s">
        <v>55</v>
      </c>
      <c r="H64" s="20" t="s">
        <v>6</v>
      </c>
      <c r="I64" s="15">
        <v>687269</v>
      </c>
      <c r="J64" s="15">
        <v>8433998</v>
      </c>
      <c r="K64" s="39">
        <v>4150</v>
      </c>
      <c r="L64" s="34" t="s">
        <v>115</v>
      </c>
      <c r="M64" s="25" t="s">
        <v>98</v>
      </c>
      <c r="N64" s="28">
        <v>35</v>
      </c>
      <c r="O64" s="28">
        <v>40</v>
      </c>
      <c r="P64" s="30">
        <v>30</v>
      </c>
      <c r="Q64" s="28">
        <v>50</v>
      </c>
      <c r="R64" s="29">
        <v>1.2</v>
      </c>
      <c r="S64" s="29">
        <v>0.25</v>
      </c>
      <c r="T64" s="61" t="s">
        <v>125</v>
      </c>
      <c r="U64" s="24" t="s">
        <v>116</v>
      </c>
      <c r="V64" s="91" t="s">
        <v>212</v>
      </c>
      <c r="W64" s="91">
        <v>19</v>
      </c>
      <c r="X64" s="91">
        <v>41</v>
      </c>
      <c r="Y64" s="91">
        <v>40</v>
      </c>
      <c r="Z64" s="92">
        <v>0.44</v>
      </c>
      <c r="AA64" s="92">
        <v>6.7</v>
      </c>
      <c r="AB64" s="92">
        <v>16.21</v>
      </c>
      <c r="AC64" s="92">
        <v>4.0599999999999996</v>
      </c>
      <c r="AD64" s="92">
        <v>0.2</v>
      </c>
      <c r="AE64" s="92">
        <v>110.7</v>
      </c>
      <c r="AF64" s="92">
        <v>72</v>
      </c>
      <c r="AG64" s="5"/>
    </row>
    <row r="65" spans="2:33" ht="21" customHeight="1" x14ac:dyDescent="0.25">
      <c r="B65" s="95">
        <v>64</v>
      </c>
      <c r="C65" s="96">
        <v>43755</v>
      </c>
      <c r="D65" s="97" t="s">
        <v>57</v>
      </c>
      <c r="E65" s="97" t="s">
        <v>57</v>
      </c>
      <c r="F65" s="97" t="s">
        <v>123</v>
      </c>
      <c r="G65" s="97" t="s">
        <v>58</v>
      </c>
      <c r="H65" s="45" t="s">
        <v>6</v>
      </c>
      <c r="I65" s="46">
        <v>690486</v>
      </c>
      <c r="J65" s="46">
        <v>8435976</v>
      </c>
      <c r="K65" s="47">
        <v>4197</v>
      </c>
      <c r="L65" s="60" t="s">
        <v>120</v>
      </c>
      <c r="M65" s="50" t="s">
        <v>98</v>
      </c>
      <c r="N65" s="51">
        <v>40</v>
      </c>
      <c r="O65" s="51">
        <v>40</v>
      </c>
      <c r="P65" s="52">
        <v>40</v>
      </c>
      <c r="Q65" s="51">
        <v>40</v>
      </c>
      <c r="R65" s="53">
        <v>1</v>
      </c>
      <c r="S65" s="53">
        <v>0.25</v>
      </c>
      <c r="T65" s="53" t="s">
        <v>126</v>
      </c>
      <c r="U65" s="50" t="s">
        <v>56</v>
      </c>
      <c r="V65" s="91" t="s">
        <v>210</v>
      </c>
      <c r="W65" s="91">
        <v>24</v>
      </c>
      <c r="X65" s="91">
        <v>61</v>
      </c>
      <c r="Y65" s="91">
        <v>15</v>
      </c>
      <c r="Z65" s="92">
        <v>0.36</v>
      </c>
      <c r="AA65" s="92">
        <v>5.7</v>
      </c>
      <c r="AB65" s="92">
        <v>14.63</v>
      </c>
      <c r="AC65" s="92">
        <v>6.1</v>
      </c>
      <c r="AD65" s="92">
        <v>0.3</v>
      </c>
      <c r="AE65" s="92">
        <v>115.8</v>
      </c>
      <c r="AF65" s="92">
        <v>145</v>
      </c>
      <c r="AG65" s="5"/>
    </row>
    <row r="66" spans="2:33" ht="21" customHeight="1" x14ac:dyDescent="0.25">
      <c r="B66" s="95">
        <v>65</v>
      </c>
      <c r="C66" s="96">
        <v>43755</v>
      </c>
      <c r="D66" s="97" t="s">
        <v>57</v>
      </c>
      <c r="E66" s="97" t="s">
        <v>57</v>
      </c>
      <c r="F66" s="97" t="s">
        <v>123</v>
      </c>
      <c r="G66" s="97" t="s">
        <v>55</v>
      </c>
      <c r="H66" s="45" t="s">
        <v>6</v>
      </c>
      <c r="I66" s="46">
        <v>690540</v>
      </c>
      <c r="J66" s="46">
        <v>8436292</v>
      </c>
      <c r="K66" s="47">
        <v>4149</v>
      </c>
      <c r="L66" s="56" t="s">
        <v>115</v>
      </c>
      <c r="M66" s="50" t="s">
        <v>98</v>
      </c>
      <c r="N66" s="51">
        <v>40</v>
      </c>
      <c r="O66" s="51">
        <v>50</v>
      </c>
      <c r="P66" s="52">
        <v>50</v>
      </c>
      <c r="Q66" s="51">
        <v>50</v>
      </c>
      <c r="R66" s="53">
        <v>1</v>
      </c>
      <c r="S66" s="53">
        <v>0.25</v>
      </c>
      <c r="T66" s="53" t="s">
        <v>126</v>
      </c>
      <c r="U66" s="50" t="s">
        <v>116</v>
      </c>
      <c r="V66" s="91" t="s">
        <v>210</v>
      </c>
      <c r="W66" s="91">
        <v>19</v>
      </c>
      <c r="X66" s="91">
        <v>64</v>
      </c>
      <c r="Y66" s="91">
        <v>17</v>
      </c>
      <c r="Z66" s="5"/>
      <c r="AA66" s="5"/>
      <c r="AB66" s="5"/>
      <c r="AC66" s="5"/>
      <c r="AD66" s="5"/>
      <c r="AE66" s="5"/>
      <c r="AF66" s="5"/>
      <c r="AG66" s="5"/>
    </row>
    <row r="67" spans="2:33" ht="21" customHeight="1" x14ac:dyDescent="0.25">
      <c r="B67" s="95">
        <v>66</v>
      </c>
      <c r="C67" s="96">
        <v>43755</v>
      </c>
      <c r="D67" s="97" t="s">
        <v>57</v>
      </c>
      <c r="E67" s="98" t="s">
        <v>57</v>
      </c>
      <c r="F67" s="97" t="s">
        <v>123</v>
      </c>
      <c r="G67" s="98" t="s">
        <v>58</v>
      </c>
      <c r="H67" s="54" t="s">
        <v>1</v>
      </c>
      <c r="I67" s="51">
        <v>690513</v>
      </c>
      <c r="J67" s="51">
        <v>8438989</v>
      </c>
      <c r="K67" s="52">
        <v>4195</v>
      </c>
      <c r="L67" s="56" t="s">
        <v>115</v>
      </c>
      <c r="M67" s="50" t="s">
        <v>98</v>
      </c>
      <c r="N67" s="51">
        <v>40</v>
      </c>
      <c r="O67" s="51">
        <v>50</v>
      </c>
      <c r="P67" s="52">
        <v>50</v>
      </c>
      <c r="Q67" s="51">
        <v>50</v>
      </c>
      <c r="R67" s="55">
        <v>1.2</v>
      </c>
      <c r="S67" s="55">
        <v>0.25</v>
      </c>
      <c r="T67" s="53" t="s">
        <v>125</v>
      </c>
      <c r="U67" s="50" t="s">
        <v>116</v>
      </c>
      <c r="V67" s="91"/>
      <c r="W67" s="91"/>
      <c r="X67" s="91"/>
      <c r="Y67" s="91"/>
      <c r="Z67" s="92">
        <v>0.1</v>
      </c>
      <c r="AA67" s="92">
        <v>5.8</v>
      </c>
      <c r="AB67" s="92">
        <v>13.57</v>
      </c>
      <c r="AC67" s="92">
        <v>6.36</v>
      </c>
      <c r="AD67" s="92">
        <v>0.32</v>
      </c>
      <c r="AE67" s="92">
        <v>12.9</v>
      </c>
      <c r="AF67" s="92">
        <v>58</v>
      </c>
      <c r="AG67" s="5"/>
    </row>
    <row r="68" spans="2:33" ht="21" customHeight="1" x14ac:dyDescent="0.25">
      <c r="B68" s="95">
        <v>67</v>
      </c>
      <c r="C68" s="96">
        <v>43755</v>
      </c>
      <c r="D68" s="97" t="s">
        <v>57</v>
      </c>
      <c r="E68" s="97" t="s">
        <v>59</v>
      </c>
      <c r="F68" s="97" t="s">
        <v>123</v>
      </c>
      <c r="G68" s="97" t="s">
        <v>60</v>
      </c>
      <c r="H68" s="45" t="s">
        <v>6</v>
      </c>
      <c r="I68" s="46">
        <v>691652</v>
      </c>
      <c r="J68" s="46">
        <v>8441132</v>
      </c>
      <c r="K68" s="47">
        <v>4008</v>
      </c>
      <c r="L68" s="57" t="s">
        <v>117</v>
      </c>
      <c r="M68" s="50" t="s">
        <v>88</v>
      </c>
      <c r="N68" s="51">
        <v>25</v>
      </c>
      <c r="O68" s="51">
        <v>30</v>
      </c>
      <c r="P68" s="52">
        <v>30</v>
      </c>
      <c r="Q68" s="51">
        <v>40</v>
      </c>
      <c r="R68" s="53">
        <v>1.2</v>
      </c>
      <c r="S68" s="53">
        <v>0.25</v>
      </c>
      <c r="T68" s="53" t="s">
        <v>125</v>
      </c>
      <c r="U68" s="50" t="s">
        <v>109</v>
      </c>
      <c r="V68" s="91" t="s">
        <v>210</v>
      </c>
      <c r="W68" s="91">
        <v>27</v>
      </c>
      <c r="X68" s="91">
        <v>56</v>
      </c>
      <c r="Y68" s="91">
        <v>17</v>
      </c>
      <c r="Z68" s="92">
        <v>1.62</v>
      </c>
      <c r="AA68" s="92">
        <v>6.8</v>
      </c>
      <c r="AB68" s="92">
        <v>12.96</v>
      </c>
      <c r="AC68" s="92">
        <v>6.93</v>
      </c>
      <c r="AD68" s="92">
        <v>0.35</v>
      </c>
      <c r="AE68" s="92">
        <v>109.3</v>
      </c>
      <c r="AF68" s="92">
        <v>1048</v>
      </c>
      <c r="AG68" s="5"/>
    </row>
    <row r="69" spans="2:33" ht="20.25" customHeight="1" x14ac:dyDescent="0.25">
      <c r="B69" s="2">
        <v>68</v>
      </c>
      <c r="C69" s="3">
        <v>43756</v>
      </c>
      <c r="D69" s="18" t="s">
        <v>66</v>
      </c>
      <c r="E69" s="24" t="s">
        <v>66</v>
      </c>
      <c r="F69" s="24" t="s">
        <v>0</v>
      </c>
      <c r="G69" s="24" t="s">
        <v>67</v>
      </c>
      <c r="H69" s="21" t="s">
        <v>1</v>
      </c>
      <c r="I69" s="13">
        <v>709082</v>
      </c>
      <c r="J69" s="13">
        <v>8410174</v>
      </c>
      <c r="K69" s="16">
        <v>4132</v>
      </c>
      <c r="L69" s="41" t="s">
        <v>114</v>
      </c>
      <c r="M69" s="25" t="s">
        <v>88</v>
      </c>
      <c r="N69" s="28">
        <v>25</v>
      </c>
      <c r="O69" s="28">
        <v>30</v>
      </c>
      <c r="P69" s="30">
        <v>30</v>
      </c>
      <c r="Q69" s="28">
        <v>40</v>
      </c>
      <c r="R69" s="11">
        <v>1</v>
      </c>
      <c r="S69" s="11">
        <v>0.25</v>
      </c>
      <c r="T69" s="10">
        <v>0.7</v>
      </c>
      <c r="U69" s="18" t="s">
        <v>105</v>
      </c>
      <c r="V69" s="91" t="s">
        <v>209</v>
      </c>
      <c r="W69" s="91"/>
      <c r="X69" s="91"/>
      <c r="Y69" s="91"/>
      <c r="Z69" s="92">
        <v>0.2</v>
      </c>
      <c r="AA69" s="92">
        <v>7.2</v>
      </c>
      <c r="AB69" s="92">
        <v>5.26</v>
      </c>
      <c r="AC69" s="92">
        <v>4.8099999999999996</v>
      </c>
      <c r="AD69" s="92">
        <v>0.24</v>
      </c>
      <c r="AE69" s="92">
        <v>10.6</v>
      </c>
      <c r="AF69" s="92">
        <v>94</v>
      </c>
      <c r="AG69" s="5"/>
    </row>
    <row r="70" spans="2:33" ht="21" customHeight="1" x14ac:dyDescent="0.25">
      <c r="B70" s="2">
        <v>69</v>
      </c>
      <c r="C70" s="3">
        <v>43756</v>
      </c>
      <c r="D70" s="18" t="s">
        <v>66</v>
      </c>
      <c r="E70" s="18" t="s">
        <v>66</v>
      </c>
      <c r="F70" s="18" t="s">
        <v>0</v>
      </c>
      <c r="G70" s="18" t="s">
        <v>67</v>
      </c>
      <c r="H70" s="20" t="s">
        <v>6</v>
      </c>
      <c r="I70" s="15">
        <v>709082</v>
      </c>
      <c r="J70" s="15">
        <v>8410174</v>
      </c>
      <c r="K70" s="39">
        <v>4132</v>
      </c>
      <c r="L70" s="41" t="s">
        <v>114</v>
      </c>
      <c r="M70" s="25" t="s">
        <v>85</v>
      </c>
      <c r="N70" s="28">
        <v>5</v>
      </c>
      <c r="O70" s="28">
        <v>30</v>
      </c>
      <c r="P70" s="30">
        <v>20</v>
      </c>
      <c r="Q70" s="28">
        <v>40</v>
      </c>
      <c r="R70" s="29">
        <v>1</v>
      </c>
      <c r="S70" s="29">
        <v>0.25</v>
      </c>
      <c r="T70" s="29">
        <v>0.7</v>
      </c>
      <c r="U70" s="18" t="s">
        <v>105</v>
      </c>
      <c r="V70" s="91"/>
      <c r="W70" s="91"/>
      <c r="X70" s="91"/>
      <c r="Y70" s="91"/>
      <c r="Z70" s="5"/>
      <c r="AA70" s="5"/>
      <c r="AB70" s="5"/>
      <c r="AC70" s="5"/>
      <c r="AD70" s="5"/>
      <c r="AE70" s="5"/>
      <c r="AF70" s="5"/>
      <c r="AG70" s="5"/>
    </row>
    <row r="71" spans="2:33" ht="21" customHeight="1" x14ac:dyDescent="0.25">
      <c r="B71" s="2">
        <v>70</v>
      </c>
      <c r="C71" s="3">
        <v>43756</v>
      </c>
      <c r="D71" s="18" t="s">
        <v>66</v>
      </c>
      <c r="E71" s="18" t="s">
        <v>66</v>
      </c>
      <c r="F71" s="18" t="s">
        <v>123</v>
      </c>
      <c r="G71" s="18" t="s">
        <v>68</v>
      </c>
      <c r="H71" s="20" t="s">
        <v>6</v>
      </c>
      <c r="I71" s="15">
        <v>710608</v>
      </c>
      <c r="J71" s="15">
        <v>8409305</v>
      </c>
      <c r="K71" s="39">
        <v>4305</v>
      </c>
      <c r="L71" s="38" t="s">
        <v>120</v>
      </c>
      <c r="M71" s="25" t="s">
        <v>99</v>
      </c>
      <c r="N71" s="28">
        <v>7</v>
      </c>
      <c r="O71" s="28">
        <v>20</v>
      </c>
      <c r="P71" s="30">
        <v>20</v>
      </c>
      <c r="Q71" s="28">
        <v>50</v>
      </c>
      <c r="R71" s="29">
        <v>1</v>
      </c>
      <c r="S71" s="29">
        <v>0.25</v>
      </c>
      <c r="T71" s="61" t="s">
        <v>126</v>
      </c>
      <c r="U71" s="25" t="s">
        <v>56</v>
      </c>
      <c r="V71" s="91" t="s">
        <v>210</v>
      </c>
      <c r="W71" s="91">
        <v>40</v>
      </c>
      <c r="X71" s="91">
        <v>54</v>
      </c>
      <c r="Y71" s="91">
        <v>6</v>
      </c>
      <c r="Z71" s="92">
        <v>0.84</v>
      </c>
      <c r="AA71" s="92">
        <v>5.9</v>
      </c>
      <c r="AB71" s="92">
        <v>11.97</v>
      </c>
      <c r="AC71" s="92">
        <v>8.1199999999999992</v>
      </c>
      <c r="AD71" s="92">
        <v>0.41</v>
      </c>
      <c r="AE71" s="92">
        <v>52.7</v>
      </c>
      <c r="AF71" s="92">
        <v>175</v>
      </c>
      <c r="AG71" s="5"/>
    </row>
    <row r="72" spans="2:33" ht="21" customHeight="1" x14ac:dyDescent="0.25">
      <c r="B72" s="2">
        <v>71</v>
      </c>
      <c r="C72" s="3">
        <v>43756</v>
      </c>
      <c r="D72" s="18" t="s">
        <v>66</v>
      </c>
      <c r="E72" s="24" t="s">
        <v>66</v>
      </c>
      <c r="F72" s="24" t="s">
        <v>123</v>
      </c>
      <c r="G72" s="24" t="s">
        <v>68</v>
      </c>
      <c r="H72" s="21" t="s">
        <v>1</v>
      </c>
      <c r="I72" s="13">
        <v>710570</v>
      </c>
      <c r="J72" s="13">
        <v>8409323</v>
      </c>
      <c r="K72" s="16">
        <v>4307</v>
      </c>
      <c r="L72" s="38" t="s">
        <v>120</v>
      </c>
      <c r="M72" s="25" t="s">
        <v>99</v>
      </c>
      <c r="N72" s="28">
        <v>7</v>
      </c>
      <c r="O72" s="28">
        <v>20</v>
      </c>
      <c r="P72" s="30">
        <v>20</v>
      </c>
      <c r="Q72" s="28">
        <v>50</v>
      </c>
      <c r="R72" s="11">
        <v>1.1000000000000001</v>
      </c>
      <c r="S72" s="11">
        <v>0.25</v>
      </c>
      <c r="T72" s="10" t="s">
        <v>127</v>
      </c>
      <c r="U72" s="24" t="s">
        <v>69</v>
      </c>
      <c r="V72" s="91"/>
      <c r="W72" s="91"/>
      <c r="X72" s="91"/>
      <c r="Y72" s="91"/>
      <c r="Z72" s="5"/>
      <c r="AA72" s="5"/>
      <c r="AB72" s="5"/>
      <c r="AC72" s="5"/>
      <c r="AD72" s="5"/>
      <c r="AE72" s="5"/>
      <c r="AF72" s="5"/>
      <c r="AG72" s="5"/>
    </row>
    <row r="73" spans="2:33" ht="21" customHeight="1" x14ac:dyDescent="0.25">
      <c r="B73" s="2">
        <v>72</v>
      </c>
      <c r="C73" s="3">
        <v>43756</v>
      </c>
      <c r="D73" s="18" t="s">
        <v>66</v>
      </c>
      <c r="E73" s="18" t="s">
        <v>66</v>
      </c>
      <c r="F73" s="18" t="s">
        <v>123</v>
      </c>
      <c r="G73" s="18" t="s">
        <v>70</v>
      </c>
      <c r="H73" s="20" t="s">
        <v>6</v>
      </c>
      <c r="I73" s="15">
        <v>706679</v>
      </c>
      <c r="J73" s="15">
        <v>8407603</v>
      </c>
      <c r="K73" s="39">
        <v>3945</v>
      </c>
      <c r="L73" s="36" t="s">
        <v>118</v>
      </c>
      <c r="M73" s="25" t="s">
        <v>99</v>
      </c>
      <c r="N73" s="28">
        <v>10</v>
      </c>
      <c r="O73" s="28">
        <v>30</v>
      </c>
      <c r="P73" s="30">
        <v>30</v>
      </c>
      <c r="Q73" s="28">
        <v>50</v>
      </c>
      <c r="R73" s="29">
        <v>1</v>
      </c>
      <c r="S73" s="29">
        <v>0.25</v>
      </c>
      <c r="T73" s="61" t="s">
        <v>126</v>
      </c>
      <c r="U73" s="25" t="s">
        <v>82</v>
      </c>
      <c r="V73" s="91" t="s">
        <v>208</v>
      </c>
      <c r="W73" s="91">
        <v>44</v>
      </c>
      <c r="X73" s="91">
        <v>45</v>
      </c>
      <c r="Y73" s="91">
        <v>11</v>
      </c>
      <c r="Z73" s="92">
        <v>0.62</v>
      </c>
      <c r="AA73" s="92">
        <v>6.1</v>
      </c>
      <c r="AB73" s="92">
        <v>13.96</v>
      </c>
      <c r="AC73" s="92">
        <v>4.71</v>
      </c>
      <c r="AD73" s="92">
        <v>0.23</v>
      </c>
      <c r="AE73" s="92">
        <v>5.3</v>
      </c>
      <c r="AF73" s="92">
        <v>144</v>
      </c>
      <c r="AG73" s="5"/>
    </row>
    <row r="74" spans="2:33" ht="21" customHeight="1" x14ac:dyDescent="0.25">
      <c r="B74" s="2">
        <v>73</v>
      </c>
      <c r="C74" s="3">
        <v>43756</v>
      </c>
      <c r="D74" s="18" t="s">
        <v>66</v>
      </c>
      <c r="E74" s="24" t="s">
        <v>66</v>
      </c>
      <c r="F74" s="24" t="s">
        <v>123</v>
      </c>
      <c r="G74" s="24" t="s">
        <v>70</v>
      </c>
      <c r="H74" s="21" t="s">
        <v>1</v>
      </c>
      <c r="I74" s="13">
        <v>706667</v>
      </c>
      <c r="J74" s="13">
        <v>8407596</v>
      </c>
      <c r="K74" s="16">
        <v>3940</v>
      </c>
      <c r="L74" s="36" t="s">
        <v>118</v>
      </c>
      <c r="M74" s="25" t="s">
        <v>99</v>
      </c>
      <c r="N74" s="28">
        <v>10</v>
      </c>
      <c r="O74" s="28">
        <v>30</v>
      </c>
      <c r="P74" s="30">
        <v>30</v>
      </c>
      <c r="Q74" s="28">
        <v>50</v>
      </c>
      <c r="R74" s="11">
        <v>1.2</v>
      </c>
      <c r="S74" s="11">
        <v>0.25</v>
      </c>
      <c r="T74" s="61" t="s">
        <v>125</v>
      </c>
      <c r="U74" s="25" t="s">
        <v>82</v>
      </c>
      <c r="V74" s="91"/>
      <c r="W74" s="91"/>
      <c r="X74" s="91"/>
      <c r="Y74" s="91"/>
      <c r="Z74" s="5"/>
      <c r="AA74" s="5"/>
      <c r="AB74" s="5"/>
      <c r="AC74" s="5"/>
      <c r="AD74" s="5"/>
      <c r="AE74" s="5"/>
      <c r="AF74" s="5"/>
      <c r="AG74" s="5"/>
    </row>
    <row r="75" spans="2:33" ht="21" customHeight="1" x14ac:dyDescent="0.25">
      <c r="B75" s="95">
        <v>74</v>
      </c>
      <c r="C75" s="96">
        <v>43757</v>
      </c>
      <c r="D75" s="97" t="s">
        <v>77</v>
      </c>
      <c r="E75" s="97" t="s">
        <v>71</v>
      </c>
      <c r="F75" s="97" t="s">
        <v>124</v>
      </c>
      <c r="G75" s="97" t="s">
        <v>72</v>
      </c>
      <c r="H75" s="45" t="s">
        <v>6</v>
      </c>
      <c r="I75" s="46">
        <v>689637</v>
      </c>
      <c r="J75" s="46">
        <v>8415676</v>
      </c>
      <c r="K75" s="47">
        <v>3805</v>
      </c>
      <c r="L75" s="57" t="s">
        <v>119</v>
      </c>
      <c r="M75" s="50" t="s">
        <v>98</v>
      </c>
      <c r="N75" s="51">
        <v>30</v>
      </c>
      <c r="O75" s="51">
        <v>40</v>
      </c>
      <c r="P75" s="52">
        <v>50</v>
      </c>
      <c r="Q75" s="51">
        <v>60</v>
      </c>
      <c r="R75" s="53">
        <v>1</v>
      </c>
      <c r="S75" s="53">
        <v>0.25</v>
      </c>
      <c r="T75" s="53" t="s">
        <v>126</v>
      </c>
      <c r="U75" s="50" t="s">
        <v>110</v>
      </c>
      <c r="V75" s="91" t="s">
        <v>207</v>
      </c>
      <c r="W75" s="91">
        <v>65</v>
      </c>
      <c r="X75" s="91">
        <v>30</v>
      </c>
      <c r="Y75" s="91">
        <v>5</v>
      </c>
      <c r="Z75" s="92">
        <v>0.42</v>
      </c>
      <c r="AA75" s="92">
        <v>6</v>
      </c>
      <c r="AB75" s="92">
        <v>8.99</v>
      </c>
      <c r="AC75" s="92">
        <v>3.88</v>
      </c>
      <c r="AD75" s="92">
        <v>0.19</v>
      </c>
      <c r="AE75" s="92">
        <v>8.5</v>
      </c>
      <c r="AF75" s="92">
        <v>138</v>
      </c>
      <c r="AG75" s="5"/>
    </row>
    <row r="76" spans="2:33" ht="21" customHeight="1" x14ac:dyDescent="0.25">
      <c r="B76" s="95">
        <v>75</v>
      </c>
      <c r="C76" s="96">
        <v>43757</v>
      </c>
      <c r="D76" s="97" t="s">
        <v>77</v>
      </c>
      <c r="E76" s="98" t="s">
        <v>71</v>
      </c>
      <c r="F76" s="98" t="s">
        <v>124</v>
      </c>
      <c r="G76" s="98" t="s">
        <v>72</v>
      </c>
      <c r="H76" s="54" t="s">
        <v>1</v>
      </c>
      <c r="I76" s="51">
        <v>689606</v>
      </c>
      <c r="J76" s="51">
        <v>8415669</v>
      </c>
      <c r="K76" s="52">
        <v>3787</v>
      </c>
      <c r="L76" s="57" t="s">
        <v>119</v>
      </c>
      <c r="M76" s="50" t="s">
        <v>98</v>
      </c>
      <c r="N76" s="51">
        <v>30</v>
      </c>
      <c r="O76" s="51">
        <v>40</v>
      </c>
      <c r="P76" s="52">
        <v>50</v>
      </c>
      <c r="Q76" s="51">
        <v>60</v>
      </c>
      <c r="R76" s="55">
        <v>1.1000000000000001</v>
      </c>
      <c r="S76" s="55">
        <v>0.25</v>
      </c>
      <c r="T76" s="55" t="s">
        <v>127</v>
      </c>
      <c r="U76" s="50" t="s">
        <v>110</v>
      </c>
      <c r="V76" s="91"/>
      <c r="W76" s="91"/>
      <c r="X76" s="91"/>
      <c r="Y76" s="91"/>
      <c r="Z76" s="5"/>
      <c r="AA76" s="5"/>
      <c r="AB76" s="5"/>
      <c r="AC76" s="5"/>
      <c r="AD76" s="5"/>
      <c r="AE76" s="5"/>
      <c r="AF76" s="5"/>
      <c r="AG76" s="5"/>
    </row>
    <row r="77" spans="2:33" ht="21" customHeight="1" x14ac:dyDescent="0.25">
      <c r="B77" s="95">
        <v>76</v>
      </c>
      <c r="C77" s="96">
        <v>43757</v>
      </c>
      <c r="D77" s="97" t="s">
        <v>77</v>
      </c>
      <c r="E77" s="97" t="s">
        <v>73</v>
      </c>
      <c r="F77" s="97" t="s">
        <v>123</v>
      </c>
      <c r="G77" s="97" t="s">
        <v>74</v>
      </c>
      <c r="H77" s="45" t="s">
        <v>6</v>
      </c>
      <c r="I77" s="46">
        <v>681319</v>
      </c>
      <c r="J77" s="46">
        <v>8414395</v>
      </c>
      <c r="K77" s="47">
        <v>4191</v>
      </c>
      <c r="L77" s="59" t="s">
        <v>118</v>
      </c>
      <c r="M77" s="50" t="s">
        <v>88</v>
      </c>
      <c r="N77" s="51">
        <v>20</v>
      </c>
      <c r="O77" s="51">
        <v>20</v>
      </c>
      <c r="P77" s="52">
        <v>30</v>
      </c>
      <c r="Q77" s="51">
        <v>50</v>
      </c>
      <c r="R77" s="53">
        <v>1</v>
      </c>
      <c r="S77" s="53">
        <v>0.25</v>
      </c>
      <c r="T77" s="53" t="s">
        <v>126</v>
      </c>
      <c r="U77" s="50" t="s">
        <v>82</v>
      </c>
      <c r="V77" s="91" t="s">
        <v>208</v>
      </c>
      <c r="W77" s="91">
        <v>41</v>
      </c>
      <c r="X77" s="91">
        <v>49</v>
      </c>
      <c r="Y77" s="91">
        <v>10</v>
      </c>
      <c r="Z77" s="92">
        <v>0.54</v>
      </c>
      <c r="AA77" s="92">
        <v>6.8</v>
      </c>
      <c r="AB77" s="92">
        <v>14.32</v>
      </c>
      <c r="AC77" s="92">
        <v>6.47</v>
      </c>
      <c r="AD77" s="92">
        <v>0.32</v>
      </c>
      <c r="AE77" s="92">
        <v>54.3</v>
      </c>
      <c r="AF77" s="92">
        <v>250</v>
      </c>
      <c r="AG77" s="5"/>
    </row>
    <row r="78" spans="2:33" ht="28.5" customHeight="1" x14ac:dyDescent="0.25">
      <c r="B78" s="95">
        <v>77</v>
      </c>
      <c r="C78" s="96">
        <v>43757</v>
      </c>
      <c r="D78" s="97" t="s">
        <v>77</v>
      </c>
      <c r="E78" s="97" t="s">
        <v>73</v>
      </c>
      <c r="F78" s="97" t="s">
        <v>123</v>
      </c>
      <c r="G78" s="97" t="s">
        <v>74</v>
      </c>
      <c r="H78" s="45" t="s">
        <v>6</v>
      </c>
      <c r="I78" s="46">
        <v>681775</v>
      </c>
      <c r="J78" s="46">
        <v>8414355</v>
      </c>
      <c r="K78" s="47">
        <v>4168</v>
      </c>
      <c r="L78" s="56" t="s">
        <v>115</v>
      </c>
      <c r="M78" s="50" t="s">
        <v>88</v>
      </c>
      <c r="N78" s="51">
        <v>20</v>
      </c>
      <c r="O78" s="51">
        <v>20</v>
      </c>
      <c r="P78" s="52">
        <v>30</v>
      </c>
      <c r="Q78" s="51">
        <v>50</v>
      </c>
      <c r="R78" s="53">
        <v>1</v>
      </c>
      <c r="S78" s="53">
        <v>0.25</v>
      </c>
      <c r="T78" s="53" t="s">
        <v>126</v>
      </c>
      <c r="U78" s="49" t="s">
        <v>111</v>
      </c>
      <c r="V78" s="91"/>
      <c r="W78" s="91"/>
      <c r="X78" s="91"/>
      <c r="Y78" s="91"/>
      <c r="Z78" s="5"/>
      <c r="AA78" s="5"/>
      <c r="AB78" s="5"/>
      <c r="AC78" s="5"/>
      <c r="AD78" s="5"/>
      <c r="AE78" s="5"/>
      <c r="AF78" s="5"/>
      <c r="AG78" s="5"/>
    </row>
    <row r="79" spans="2:33" ht="21" customHeight="1" x14ac:dyDescent="0.25">
      <c r="B79" s="2">
        <v>78</v>
      </c>
      <c r="C79" s="3">
        <v>43759</v>
      </c>
      <c r="D79" s="18" t="s">
        <v>76</v>
      </c>
      <c r="E79" s="18" t="s">
        <v>76</v>
      </c>
      <c r="F79" s="18" t="s">
        <v>122</v>
      </c>
      <c r="G79" s="18" t="s">
        <v>81</v>
      </c>
      <c r="H79" s="20" t="s">
        <v>6</v>
      </c>
      <c r="I79" s="15">
        <v>684814</v>
      </c>
      <c r="J79" s="15">
        <v>8455028</v>
      </c>
      <c r="K79" s="39">
        <v>3075</v>
      </c>
      <c r="L79" s="34" t="s">
        <v>115</v>
      </c>
      <c r="M79" s="25" t="s">
        <v>99</v>
      </c>
      <c r="N79" s="28">
        <v>10</v>
      </c>
      <c r="O79" s="28">
        <v>20</v>
      </c>
      <c r="P79" s="30">
        <v>20</v>
      </c>
      <c r="Q79" s="28">
        <v>25</v>
      </c>
      <c r="R79" s="29">
        <v>1</v>
      </c>
      <c r="S79" s="29">
        <v>0.25</v>
      </c>
      <c r="T79" s="29" t="s">
        <v>126</v>
      </c>
      <c r="U79" s="24" t="s">
        <v>106</v>
      </c>
      <c r="V79" s="91" t="s">
        <v>210</v>
      </c>
      <c r="W79" s="91">
        <v>38</v>
      </c>
      <c r="X79" s="91">
        <v>52</v>
      </c>
      <c r="Y79" s="91">
        <v>10</v>
      </c>
      <c r="Z79" s="5">
        <v>0.16</v>
      </c>
      <c r="AA79" s="5">
        <v>5.9</v>
      </c>
      <c r="AB79" s="5">
        <v>13.54</v>
      </c>
      <c r="AC79" s="5">
        <v>3.79</v>
      </c>
      <c r="AD79" s="5">
        <v>0.19</v>
      </c>
      <c r="AE79" s="5">
        <v>38.5</v>
      </c>
      <c r="AF79" s="5">
        <v>73</v>
      </c>
      <c r="AG79" s="5"/>
    </row>
    <row r="80" spans="2:33" ht="21" customHeight="1" x14ac:dyDescent="0.25">
      <c r="B80" s="2">
        <v>79</v>
      </c>
      <c r="C80" s="3">
        <v>43759</v>
      </c>
      <c r="D80" s="18" t="s">
        <v>76</v>
      </c>
      <c r="E80" s="18" t="s">
        <v>76</v>
      </c>
      <c r="F80" s="18" t="s">
        <v>123</v>
      </c>
      <c r="G80" s="18" t="s">
        <v>81</v>
      </c>
      <c r="H80" s="20" t="s">
        <v>6</v>
      </c>
      <c r="I80" s="15">
        <v>684545</v>
      </c>
      <c r="J80" s="15">
        <v>8454923</v>
      </c>
      <c r="K80" s="39">
        <v>4025</v>
      </c>
      <c r="L80" s="34" t="s">
        <v>115</v>
      </c>
      <c r="M80" s="25" t="s">
        <v>99</v>
      </c>
      <c r="N80" s="28">
        <v>10</v>
      </c>
      <c r="O80" s="28">
        <v>20</v>
      </c>
      <c r="P80" s="30">
        <v>15</v>
      </c>
      <c r="Q80" s="28">
        <v>20</v>
      </c>
      <c r="R80" s="29">
        <v>1</v>
      </c>
      <c r="S80" s="29">
        <v>0.25</v>
      </c>
      <c r="T80" s="29" t="s">
        <v>126</v>
      </c>
      <c r="U80" s="24" t="s">
        <v>106</v>
      </c>
      <c r="V80" s="91" t="s">
        <v>207</v>
      </c>
      <c r="W80" s="91">
        <v>60</v>
      </c>
      <c r="X80" s="91">
        <v>31</v>
      </c>
      <c r="Y80" s="91">
        <v>9</v>
      </c>
      <c r="Z80" s="5">
        <v>0.14000000000000001</v>
      </c>
      <c r="AA80" s="5">
        <v>5.9</v>
      </c>
      <c r="AB80" s="5">
        <v>12.71</v>
      </c>
      <c r="AC80" s="5">
        <v>4.32</v>
      </c>
      <c r="AD80" s="5">
        <v>0.22</v>
      </c>
      <c r="AE80" s="5">
        <v>102.2</v>
      </c>
      <c r="AF80" s="5">
        <v>57</v>
      </c>
      <c r="AG80" s="5"/>
    </row>
    <row r="81" spans="11:33" x14ac:dyDescent="0.25">
      <c r="K81" s="8"/>
      <c r="L81" s="33"/>
      <c r="Q81" s="8"/>
      <c r="R81" s="8"/>
      <c r="S81" s="8"/>
      <c r="T81" s="8"/>
      <c r="AG81" s="9"/>
    </row>
  </sheetData>
  <autoFilter ref="B1:T80"/>
  <phoneticPr fontId="1" type="noConversion"/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1"/>
  <sheetViews>
    <sheetView topLeftCell="J22" workbookViewId="0">
      <selection activeCell="N22" sqref="N22:P25"/>
    </sheetView>
  </sheetViews>
  <sheetFormatPr baseColWidth="10" defaultRowHeight="15" x14ac:dyDescent="0.25"/>
  <cols>
    <col min="2" max="2" width="5.85546875" customWidth="1"/>
    <col min="3" max="3" width="11.7109375" style="1" customWidth="1"/>
    <col min="4" max="4" width="14.28515625" style="1" customWidth="1"/>
    <col min="5" max="5" width="20" style="1" customWidth="1"/>
    <col min="6" max="6" width="7.85546875" style="1" customWidth="1"/>
    <col min="7" max="7" width="28.140625" style="110" customWidth="1"/>
    <col min="8" max="9" width="10.85546875" style="1" customWidth="1"/>
    <col min="10" max="10" width="15.7109375" style="110" customWidth="1"/>
    <col min="11" max="11" width="9.140625" style="1" customWidth="1"/>
    <col min="12" max="12" width="24.7109375" style="110" customWidth="1"/>
    <col min="14" max="14" width="26.42578125" customWidth="1"/>
  </cols>
  <sheetData>
    <row r="1" spans="2:17" ht="32.25" thickBot="1" x14ac:dyDescent="0.3">
      <c r="B1" s="42" t="s">
        <v>35</v>
      </c>
      <c r="C1" s="42" t="s">
        <v>5</v>
      </c>
      <c r="D1" s="42" t="s">
        <v>33</v>
      </c>
      <c r="E1" s="42" t="s">
        <v>4</v>
      </c>
      <c r="F1" s="302" t="s">
        <v>104</v>
      </c>
      <c r="G1" s="303"/>
      <c r="H1" s="43" t="s">
        <v>93</v>
      </c>
      <c r="I1" s="302" t="s">
        <v>94</v>
      </c>
      <c r="J1" s="303"/>
      <c r="K1" s="264" t="s">
        <v>95</v>
      </c>
      <c r="L1" s="265"/>
    </row>
    <row r="2" spans="2:17" x14ac:dyDescent="0.25">
      <c r="B2" s="2">
        <v>27</v>
      </c>
      <c r="C2" s="28" t="s">
        <v>241</v>
      </c>
      <c r="D2" s="18" t="s">
        <v>65</v>
      </c>
      <c r="E2" s="18" t="s">
        <v>75</v>
      </c>
      <c r="F2" s="28">
        <v>70</v>
      </c>
      <c r="G2" s="25" t="s">
        <v>304</v>
      </c>
      <c r="H2" s="29">
        <v>1</v>
      </c>
      <c r="I2" s="29">
        <v>0.25</v>
      </c>
      <c r="J2" s="123" t="s">
        <v>343</v>
      </c>
      <c r="K2" s="29" t="s">
        <v>126</v>
      </c>
      <c r="L2" s="20" t="s">
        <v>346</v>
      </c>
    </row>
    <row r="3" spans="2:17" x14ac:dyDescent="0.25">
      <c r="B3" s="2">
        <v>28</v>
      </c>
      <c r="C3" s="15" t="s">
        <v>242</v>
      </c>
      <c r="D3" s="18" t="s">
        <v>65</v>
      </c>
      <c r="E3" s="18" t="s">
        <v>75</v>
      </c>
      <c r="F3" s="28">
        <v>70</v>
      </c>
      <c r="G3" s="25" t="s">
        <v>304</v>
      </c>
      <c r="H3" s="29">
        <v>1</v>
      </c>
      <c r="I3" s="29">
        <v>0.2</v>
      </c>
      <c r="J3" s="123" t="s">
        <v>344</v>
      </c>
      <c r="K3" s="29" t="s">
        <v>126</v>
      </c>
      <c r="L3" s="20" t="s">
        <v>346</v>
      </c>
      <c r="N3" t="s">
        <v>674</v>
      </c>
      <c r="P3">
        <v>58</v>
      </c>
      <c r="Q3" s="174">
        <f>+P3/79</f>
        <v>0.73417721518987344</v>
      </c>
    </row>
    <row r="4" spans="2:17" x14ac:dyDescent="0.25">
      <c r="B4" s="2">
        <v>30</v>
      </c>
      <c r="C4" s="260" t="s">
        <v>244</v>
      </c>
      <c r="D4" s="18" t="s">
        <v>78</v>
      </c>
      <c r="E4" s="18" t="s">
        <v>79</v>
      </c>
      <c r="F4" s="28">
        <v>70</v>
      </c>
      <c r="G4" s="25" t="s">
        <v>304</v>
      </c>
      <c r="H4" s="259">
        <v>1</v>
      </c>
      <c r="I4" s="259">
        <v>0.25</v>
      </c>
      <c r="J4" s="123" t="s">
        <v>343</v>
      </c>
      <c r="K4" s="259" t="s">
        <v>126</v>
      </c>
      <c r="L4" s="20" t="s">
        <v>346</v>
      </c>
      <c r="N4" t="s">
        <v>675</v>
      </c>
      <c r="P4">
        <v>21</v>
      </c>
      <c r="Q4" s="174">
        <f>+P4/79</f>
        <v>0.26582278481012656</v>
      </c>
    </row>
    <row r="5" spans="2:17" x14ac:dyDescent="0.25">
      <c r="B5" s="2">
        <v>31</v>
      </c>
      <c r="C5" s="28" t="s">
        <v>245</v>
      </c>
      <c r="D5" s="18" t="s">
        <v>78</v>
      </c>
      <c r="E5" s="18" t="s">
        <v>79</v>
      </c>
      <c r="F5" s="28">
        <v>70</v>
      </c>
      <c r="G5" s="25" t="s">
        <v>304</v>
      </c>
      <c r="H5" s="259">
        <v>1</v>
      </c>
      <c r="I5" s="259">
        <v>0.25</v>
      </c>
      <c r="J5" s="123" t="s">
        <v>343</v>
      </c>
      <c r="K5" s="259" t="s">
        <v>126</v>
      </c>
      <c r="L5" s="20" t="s">
        <v>346</v>
      </c>
    </row>
    <row r="6" spans="2:17" x14ac:dyDescent="0.25">
      <c r="B6" s="2">
        <v>32</v>
      </c>
      <c r="C6" s="260" t="s">
        <v>246</v>
      </c>
      <c r="D6" s="18" t="s">
        <v>78</v>
      </c>
      <c r="E6" s="18" t="s">
        <v>80</v>
      </c>
      <c r="F6" s="28">
        <v>70</v>
      </c>
      <c r="G6" s="25" t="s">
        <v>304</v>
      </c>
      <c r="H6" s="259">
        <v>1</v>
      </c>
      <c r="I6" s="259">
        <v>0.25</v>
      </c>
      <c r="J6" s="123" t="s">
        <v>343</v>
      </c>
      <c r="K6" s="259" t="s">
        <v>126</v>
      </c>
      <c r="L6" s="20" t="s">
        <v>346</v>
      </c>
    </row>
    <row r="7" spans="2:17" x14ac:dyDescent="0.25">
      <c r="B7" s="2">
        <v>60</v>
      </c>
      <c r="C7" s="15" t="s">
        <v>274</v>
      </c>
      <c r="D7" s="18" t="s">
        <v>52</v>
      </c>
      <c r="E7" s="18" t="s">
        <v>51</v>
      </c>
      <c r="F7" s="28">
        <v>70</v>
      </c>
      <c r="G7" s="25" t="s">
        <v>304</v>
      </c>
      <c r="H7" s="259">
        <v>1.2</v>
      </c>
      <c r="I7" s="259">
        <v>0.25</v>
      </c>
      <c r="J7" s="123" t="s">
        <v>343</v>
      </c>
      <c r="K7" s="61" t="s">
        <v>125</v>
      </c>
      <c r="L7" s="20" t="s">
        <v>346</v>
      </c>
    </row>
    <row r="8" spans="2:17" x14ac:dyDescent="0.25">
      <c r="B8" s="2">
        <v>14</v>
      </c>
      <c r="C8" s="260" t="s">
        <v>228</v>
      </c>
      <c r="D8" s="18" t="s">
        <v>12</v>
      </c>
      <c r="E8" s="18" t="s">
        <v>11</v>
      </c>
      <c r="F8" s="28">
        <v>60</v>
      </c>
      <c r="G8" s="25" t="s">
        <v>304</v>
      </c>
      <c r="H8" s="259">
        <v>1</v>
      </c>
      <c r="I8" s="259">
        <v>0.25</v>
      </c>
      <c r="J8" s="123" t="s">
        <v>343</v>
      </c>
      <c r="K8" s="11" t="s">
        <v>126</v>
      </c>
      <c r="L8" s="20" t="s">
        <v>346</v>
      </c>
    </row>
    <row r="9" spans="2:17" x14ac:dyDescent="0.25">
      <c r="B9" s="2">
        <v>15</v>
      </c>
      <c r="C9" s="28" t="s">
        <v>229</v>
      </c>
      <c r="D9" s="18" t="s">
        <v>12</v>
      </c>
      <c r="E9" s="18" t="s">
        <v>11</v>
      </c>
      <c r="F9" s="28">
        <v>60</v>
      </c>
      <c r="G9" s="25" t="s">
        <v>304</v>
      </c>
      <c r="H9" s="259">
        <v>1</v>
      </c>
      <c r="I9" s="259">
        <v>0.25</v>
      </c>
      <c r="J9" s="123" t="s">
        <v>343</v>
      </c>
      <c r="K9" s="11" t="s">
        <v>126</v>
      </c>
      <c r="L9" s="20" t="s">
        <v>346</v>
      </c>
    </row>
    <row r="10" spans="2:17" x14ac:dyDescent="0.25">
      <c r="B10" s="2">
        <v>19</v>
      </c>
      <c r="C10" s="28" t="s">
        <v>233</v>
      </c>
      <c r="D10" s="18" t="s">
        <v>92</v>
      </c>
      <c r="E10" s="18" t="s">
        <v>16</v>
      </c>
      <c r="F10" s="28">
        <v>60</v>
      </c>
      <c r="G10" s="25" t="s">
        <v>304</v>
      </c>
      <c r="H10" s="259">
        <v>1</v>
      </c>
      <c r="I10" s="259">
        <v>0.15</v>
      </c>
      <c r="J10" s="123" t="s">
        <v>344</v>
      </c>
      <c r="K10" s="11" t="s">
        <v>126</v>
      </c>
      <c r="L10" s="20" t="s">
        <v>346</v>
      </c>
    </row>
    <row r="11" spans="2:17" x14ac:dyDescent="0.25">
      <c r="B11" s="95">
        <v>58</v>
      </c>
      <c r="C11" s="15" t="s">
        <v>272</v>
      </c>
      <c r="D11" s="98" t="s">
        <v>50</v>
      </c>
      <c r="E11" s="98" t="s">
        <v>51</v>
      </c>
      <c r="F11" s="13">
        <v>60</v>
      </c>
      <c r="G11" s="24" t="s">
        <v>304</v>
      </c>
      <c r="H11" s="11">
        <v>1.2</v>
      </c>
      <c r="I11" s="11">
        <v>0.3</v>
      </c>
      <c r="J11" s="125" t="s">
        <v>343</v>
      </c>
      <c r="K11" s="61" t="s">
        <v>125</v>
      </c>
      <c r="L11" s="20" t="s">
        <v>346</v>
      </c>
    </row>
    <row r="12" spans="2:17" x14ac:dyDescent="0.25">
      <c r="B12" s="2">
        <v>59</v>
      </c>
      <c r="C12" s="28" t="s">
        <v>273</v>
      </c>
      <c r="D12" s="18" t="s">
        <v>50</v>
      </c>
      <c r="E12" s="18" t="s">
        <v>51</v>
      </c>
      <c r="F12" s="28">
        <v>60</v>
      </c>
      <c r="G12" s="25" t="s">
        <v>304</v>
      </c>
      <c r="H12" s="259">
        <v>1.2</v>
      </c>
      <c r="I12" s="259">
        <v>0.3</v>
      </c>
      <c r="J12" s="123" t="s">
        <v>343</v>
      </c>
      <c r="K12" s="61" t="s">
        <v>125</v>
      </c>
      <c r="L12" s="20" t="s">
        <v>346</v>
      </c>
    </row>
    <row r="13" spans="2:17" x14ac:dyDescent="0.25">
      <c r="B13" s="95">
        <v>74</v>
      </c>
      <c r="C13" s="15" t="s">
        <v>288</v>
      </c>
      <c r="D13" s="97" t="s">
        <v>71</v>
      </c>
      <c r="E13" s="97" t="s">
        <v>72</v>
      </c>
      <c r="F13" s="103">
        <v>60</v>
      </c>
      <c r="G13" s="98" t="s">
        <v>304</v>
      </c>
      <c r="H13" s="61">
        <v>1</v>
      </c>
      <c r="I13" s="61">
        <v>0.1</v>
      </c>
      <c r="J13" s="127" t="s">
        <v>344</v>
      </c>
      <c r="K13" s="61" t="s">
        <v>126</v>
      </c>
      <c r="L13" s="20" t="s">
        <v>346</v>
      </c>
    </row>
    <row r="14" spans="2:17" x14ac:dyDescent="0.25">
      <c r="B14" s="95">
        <v>75</v>
      </c>
      <c r="C14" s="28" t="s">
        <v>289</v>
      </c>
      <c r="D14" s="98" t="s">
        <v>71</v>
      </c>
      <c r="E14" s="98" t="s">
        <v>72</v>
      </c>
      <c r="F14" s="103">
        <v>60</v>
      </c>
      <c r="G14" s="98" t="s">
        <v>304</v>
      </c>
      <c r="H14" s="105">
        <v>1.1000000000000001</v>
      </c>
      <c r="I14" s="105">
        <v>0.1</v>
      </c>
      <c r="J14" s="128" t="s">
        <v>344</v>
      </c>
      <c r="K14" s="105" t="s">
        <v>127</v>
      </c>
      <c r="L14" s="20" t="s">
        <v>346</v>
      </c>
    </row>
    <row r="15" spans="2:17" x14ac:dyDescent="0.25">
      <c r="B15" s="2">
        <v>4</v>
      </c>
      <c r="C15" s="15" t="s">
        <v>218</v>
      </c>
      <c r="D15" s="19" t="s">
        <v>9</v>
      </c>
      <c r="E15" s="24" t="s">
        <v>64</v>
      </c>
      <c r="F15" s="13">
        <v>50</v>
      </c>
      <c r="G15" s="24" t="s">
        <v>304</v>
      </c>
      <c r="H15" s="11">
        <v>1</v>
      </c>
      <c r="I15" s="11">
        <v>0.2</v>
      </c>
      <c r="J15" s="125" t="s">
        <v>343</v>
      </c>
      <c r="K15" s="11" t="s">
        <v>126</v>
      </c>
      <c r="L15" s="125" t="s">
        <v>346</v>
      </c>
    </row>
    <row r="16" spans="2:17" x14ac:dyDescent="0.25">
      <c r="B16" s="2">
        <v>5</v>
      </c>
      <c r="C16" s="28" t="s">
        <v>219</v>
      </c>
      <c r="D16" s="19" t="s">
        <v>9</v>
      </c>
      <c r="E16" s="19" t="s">
        <v>64</v>
      </c>
      <c r="F16" s="13">
        <v>50</v>
      </c>
      <c r="G16" s="24" t="s">
        <v>304</v>
      </c>
      <c r="H16" s="17">
        <v>1</v>
      </c>
      <c r="I16" s="11">
        <v>0.2</v>
      </c>
      <c r="J16" s="126" t="s">
        <v>344</v>
      </c>
      <c r="K16" s="11" t="s">
        <v>126</v>
      </c>
      <c r="L16" s="20" t="s">
        <v>346</v>
      </c>
    </row>
    <row r="17" spans="2:16" x14ac:dyDescent="0.25">
      <c r="B17" s="2">
        <v>6</v>
      </c>
      <c r="C17" s="15" t="s">
        <v>220</v>
      </c>
      <c r="D17" s="19" t="s">
        <v>9</v>
      </c>
      <c r="E17" s="19" t="s">
        <v>64</v>
      </c>
      <c r="F17" s="13">
        <v>50</v>
      </c>
      <c r="G17" s="24" t="s">
        <v>304</v>
      </c>
      <c r="H17" s="17">
        <v>1</v>
      </c>
      <c r="I17" s="11">
        <v>0.2</v>
      </c>
      <c r="J17" s="126" t="s">
        <v>344</v>
      </c>
      <c r="K17" s="11" t="s">
        <v>126</v>
      </c>
      <c r="L17" s="20" t="s">
        <v>346</v>
      </c>
    </row>
    <row r="18" spans="2:16" x14ac:dyDescent="0.25">
      <c r="B18" s="2">
        <v>7</v>
      </c>
      <c r="C18" s="28" t="s">
        <v>221</v>
      </c>
      <c r="D18" s="19" t="s">
        <v>9</v>
      </c>
      <c r="E18" s="19" t="s">
        <v>64</v>
      </c>
      <c r="F18" s="13">
        <v>50</v>
      </c>
      <c r="G18" s="24" t="s">
        <v>304</v>
      </c>
      <c r="H18" s="17">
        <v>1</v>
      </c>
      <c r="I18" s="11">
        <v>0.2</v>
      </c>
      <c r="J18" s="126" t="s">
        <v>344</v>
      </c>
      <c r="K18" s="11" t="s">
        <v>126</v>
      </c>
      <c r="L18" s="20" t="s">
        <v>346</v>
      </c>
    </row>
    <row r="19" spans="2:16" x14ac:dyDescent="0.25">
      <c r="B19" s="2">
        <v>8</v>
      </c>
      <c r="C19" s="15" t="s">
        <v>222</v>
      </c>
      <c r="D19" s="19" t="s">
        <v>9</v>
      </c>
      <c r="E19" s="19" t="s">
        <v>64</v>
      </c>
      <c r="F19" s="13">
        <v>50</v>
      </c>
      <c r="G19" s="24" t="s">
        <v>304</v>
      </c>
      <c r="H19" s="17">
        <v>1</v>
      </c>
      <c r="I19" s="17">
        <v>0.25</v>
      </c>
      <c r="J19" s="126" t="s">
        <v>343</v>
      </c>
      <c r="K19" s="11" t="s">
        <v>126</v>
      </c>
      <c r="L19" s="20" t="s">
        <v>346</v>
      </c>
    </row>
    <row r="20" spans="2:16" x14ac:dyDescent="0.25">
      <c r="B20" s="2">
        <v>16</v>
      </c>
      <c r="C20" s="260" t="s">
        <v>230</v>
      </c>
      <c r="D20" s="18" t="s">
        <v>12</v>
      </c>
      <c r="E20" s="24" t="s">
        <v>84</v>
      </c>
      <c r="F20" s="13">
        <v>50</v>
      </c>
      <c r="G20" s="24" t="s">
        <v>304</v>
      </c>
      <c r="H20" s="11">
        <v>1</v>
      </c>
      <c r="I20" s="11">
        <v>0.25</v>
      </c>
      <c r="J20" s="125" t="s">
        <v>343</v>
      </c>
      <c r="K20" s="11" t="s">
        <v>126</v>
      </c>
      <c r="L20" s="20" t="s">
        <v>346</v>
      </c>
    </row>
    <row r="21" spans="2:16" x14ac:dyDescent="0.25">
      <c r="B21" s="2">
        <v>29</v>
      </c>
      <c r="C21" s="28" t="s">
        <v>243</v>
      </c>
      <c r="D21" s="18" t="s">
        <v>65</v>
      </c>
      <c r="E21" s="24" t="s">
        <v>75</v>
      </c>
      <c r="F21" s="13">
        <v>50</v>
      </c>
      <c r="G21" s="24" t="s">
        <v>304</v>
      </c>
      <c r="H21" s="11">
        <v>1</v>
      </c>
      <c r="I21" s="11">
        <v>0.2</v>
      </c>
      <c r="J21" s="125" t="s">
        <v>344</v>
      </c>
      <c r="K21" s="29" t="s">
        <v>126</v>
      </c>
      <c r="L21" s="20" t="s">
        <v>346</v>
      </c>
    </row>
    <row r="22" spans="2:16" ht="27" customHeight="1" x14ac:dyDescent="0.25">
      <c r="B22" s="2">
        <v>48</v>
      </c>
      <c r="C22" s="260" t="s">
        <v>262</v>
      </c>
      <c r="D22" s="18" t="s">
        <v>40</v>
      </c>
      <c r="E22" s="18" t="s">
        <v>44</v>
      </c>
      <c r="F22" s="28">
        <v>50</v>
      </c>
      <c r="G22" s="25" t="s">
        <v>304</v>
      </c>
      <c r="H22" s="29">
        <v>1</v>
      </c>
      <c r="I22" s="29">
        <v>0.5</v>
      </c>
      <c r="J22" s="123" t="s">
        <v>343</v>
      </c>
      <c r="K22" s="61" t="s">
        <v>126</v>
      </c>
      <c r="L22" s="20" t="s">
        <v>346</v>
      </c>
      <c r="N22" s="327" t="s">
        <v>676</v>
      </c>
      <c r="O22" s="327" t="s">
        <v>380</v>
      </c>
      <c r="P22" s="327" t="s">
        <v>678</v>
      </c>
    </row>
    <row r="23" spans="2:16" ht="27" customHeight="1" x14ac:dyDescent="0.25">
      <c r="B23" s="2">
        <v>49</v>
      </c>
      <c r="C23" s="28" t="s">
        <v>263</v>
      </c>
      <c r="D23" s="18" t="s">
        <v>40</v>
      </c>
      <c r="E23" s="18" t="s">
        <v>44</v>
      </c>
      <c r="F23" s="28">
        <v>50</v>
      </c>
      <c r="G23" s="25" t="s">
        <v>304</v>
      </c>
      <c r="H23" s="29">
        <v>1</v>
      </c>
      <c r="I23" s="29">
        <v>0.5</v>
      </c>
      <c r="J23" s="123" t="s">
        <v>343</v>
      </c>
      <c r="K23" s="61" t="s">
        <v>126</v>
      </c>
      <c r="L23" s="20" t="s">
        <v>346</v>
      </c>
      <c r="N23" s="121" t="s">
        <v>699</v>
      </c>
      <c r="O23" s="328">
        <v>0.26582278481012656</v>
      </c>
      <c r="P23" s="5"/>
    </row>
    <row r="24" spans="2:16" ht="27" customHeight="1" x14ac:dyDescent="0.25">
      <c r="B24" s="2">
        <v>50</v>
      </c>
      <c r="C24" s="260" t="s">
        <v>264</v>
      </c>
      <c r="D24" s="18" t="s">
        <v>40</v>
      </c>
      <c r="E24" s="24" t="s">
        <v>44</v>
      </c>
      <c r="F24" s="13">
        <v>50</v>
      </c>
      <c r="G24" s="24" t="s">
        <v>304</v>
      </c>
      <c r="H24" s="11">
        <v>1</v>
      </c>
      <c r="I24" s="11">
        <v>0.25</v>
      </c>
      <c r="J24" s="125" t="s">
        <v>343</v>
      </c>
      <c r="K24" s="61" t="s">
        <v>126</v>
      </c>
      <c r="L24" s="20" t="s">
        <v>346</v>
      </c>
      <c r="N24" s="121" t="s">
        <v>304</v>
      </c>
      <c r="O24" s="328">
        <v>0.73417721518987344</v>
      </c>
      <c r="P24" s="329"/>
    </row>
    <row r="25" spans="2:16" ht="27" customHeight="1" x14ac:dyDescent="0.25">
      <c r="B25" s="95">
        <v>51</v>
      </c>
      <c r="C25" s="28" t="s">
        <v>265</v>
      </c>
      <c r="D25" s="98" t="s">
        <v>45</v>
      </c>
      <c r="E25" s="98" t="s">
        <v>46</v>
      </c>
      <c r="F25" s="103">
        <v>50</v>
      </c>
      <c r="G25" s="98" t="s">
        <v>304</v>
      </c>
      <c r="H25" s="105">
        <v>1</v>
      </c>
      <c r="I25" s="105">
        <v>0.1</v>
      </c>
      <c r="J25" s="128" t="s">
        <v>344</v>
      </c>
      <c r="K25" s="105">
        <v>0.8</v>
      </c>
      <c r="L25" s="20" t="s">
        <v>345</v>
      </c>
      <c r="N25" s="121" t="s">
        <v>700</v>
      </c>
      <c r="O25" s="328">
        <v>0</v>
      </c>
      <c r="P25" s="5"/>
    </row>
    <row r="26" spans="2:16" x14ac:dyDescent="0.25">
      <c r="B26" s="95">
        <v>52</v>
      </c>
      <c r="C26" s="260" t="s">
        <v>266</v>
      </c>
      <c r="D26" s="97" t="s">
        <v>45</v>
      </c>
      <c r="E26" s="97" t="s">
        <v>46</v>
      </c>
      <c r="F26" s="103">
        <v>50</v>
      </c>
      <c r="G26" s="98" t="s">
        <v>304</v>
      </c>
      <c r="H26" s="61">
        <v>1</v>
      </c>
      <c r="I26" s="61">
        <v>0.1</v>
      </c>
      <c r="J26" s="127" t="s">
        <v>344</v>
      </c>
      <c r="K26" s="61">
        <v>0.8</v>
      </c>
      <c r="L26" s="20" t="s">
        <v>345</v>
      </c>
    </row>
    <row r="27" spans="2:16" x14ac:dyDescent="0.25">
      <c r="B27" s="2">
        <v>61</v>
      </c>
      <c r="C27" s="28" t="s">
        <v>275</v>
      </c>
      <c r="D27" s="18" t="s">
        <v>50</v>
      </c>
      <c r="E27" s="18" t="s">
        <v>53</v>
      </c>
      <c r="F27" s="28">
        <v>50</v>
      </c>
      <c r="G27" s="25" t="s">
        <v>304</v>
      </c>
      <c r="H27" s="29">
        <v>1</v>
      </c>
      <c r="I27" s="29">
        <v>0.25</v>
      </c>
      <c r="J27" s="123" t="s">
        <v>343</v>
      </c>
      <c r="K27" s="61" t="s">
        <v>126</v>
      </c>
      <c r="L27" s="20" t="s">
        <v>346</v>
      </c>
    </row>
    <row r="28" spans="2:16" x14ac:dyDescent="0.25">
      <c r="B28" s="2">
        <v>63</v>
      </c>
      <c r="C28" s="28" t="s">
        <v>277</v>
      </c>
      <c r="D28" s="18" t="s">
        <v>50</v>
      </c>
      <c r="E28" s="18" t="s">
        <v>55</v>
      </c>
      <c r="F28" s="28">
        <v>50</v>
      </c>
      <c r="G28" s="25" t="s">
        <v>304</v>
      </c>
      <c r="H28" s="29">
        <v>1.2</v>
      </c>
      <c r="I28" s="29">
        <v>0.25</v>
      </c>
      <c r="J28" s="123" t="s">
        <v>343</v>
      </c>
      <c r="K28" s="61" t="s">
        <v>125</v>
      </c>
      <c r="L28" s="20" t="s">
        <v>346</v>
      </c>
      <c r="N28" s="110" t="s">
        <v>701</v>
      </c>
      <c r="O28" s="1">
        <v>21</v>
      </c>
      <c r="P28" s="326">
        <f>+O28/79</f>
        <v>0.26582278481012656</v>
      </c>
    </row>
    <row r="29" spans="2:16" x14ac:dyDescent="0.25">
      <c r="B29" s="95">
        <v>65</v>
      </c>
      <c r="C29" s="28" t="s">
        <v>279</v>
      </c>
      <c r="D29" s="97" t="s">
        <v>57</v>
      </c>
      <c r="E29" s="97" t="s">
        <v>55</v>
      </c>
      <c r="F29" s="103">
        <v>50</v>
      </c>
      <c r="G29" s="98" t="s">
        <v>304</v>
      </c>
      <c r="H29" s="61">
        <v>1</v>
      </c>
      <c r="I29" s="61">
        <v>0.25</v>
      </c>
      <c r="J29" s="127" t="s">
        <v>343</v>
      </c>
      <c r="K29" s="61" t="s">
        <v>126</v>
      </c>
      <c r="L29" s="20" t="s">
        <v>346</v>
      </c>
      <c r="N29" s="110" t="s">
        <v>304</v>
      </c>
      <c r="O29" s="1">
        <v>58</v>
      </c>
      <c r="P29" s="326">
        <f>+O29/79</f>
        <v>0.73417721518987344</v>
      </c>
    </row>
    <row r="30" spans="2:16" x14ac:dyDescent="0.25">
      <c r="B30" s="95">
        <v>66</v>
      </c>
      <c r="C30" s="260" t="s">
        <v>280</v>
      </c>
      <c r="D30" s="98" t="s">
        <v>57</v>
      </c>
      <c r="E30" s="98" t="s">
        <v>58</v>
      </c>
      <c r="F30" s="103">
        <v>50</v>
      </c>
      <c r="G30" s="98" t="s">
        <v>304</v>
      </c>
      <c r="H30" s="105">
        <v>1.2</v>
      </c>
      <c r="I30" s="105">
        <v>0.25</v>
      </c>
      <c r="J30" s="128" t="s">
        <v>343</v>
      </c>
      <c r="K30" s="61" t="s">
        <v>125</v>
      </c>
      <c r="L30" s="20" t="s">
        <v>346</v>
      </c>
    </row>
    <row r="31" spans="2:16" x14ac:dyDescent="0.25">
      <c r="B31" s="2">
        <v>70</v>
      </c>
      <c r="C31" s="15" t="s">
        <v>284</v>
      </c>
      <c r="D31" s="18" t="s">
        <v>66</v>
      </c>
      <c r="E31" s="18" t="s">
        <v>68</v>
      </c>
      <c r="F31" s="28">
        <v>50</v>
      </c>
      <c r="G31" s="25" t="s">
        <v>304</v>
      </c>
      <c r="H31" s="29">
        <v>1</v>
      </c>
      <c r="I31" s="29">
        <v>0.5</v>
      </c>
      <c r="J31" s="123" t="s">
        <v>343</v>
      </c>
      <c r="K31" s="61" t="s">
        <v>126</v>
      </c>
      <c r="L31" s="20" t="s">
        <v>346</v>
      </c>
    </row>
    <row r="32" spans="2:16" x14ac:dyDescent="0.25">
      <c r="B32" s="2">
        <v>71</v>
      </c>
      <c r="C32" s="28" t="s">
        <v>285</v>
      </c>
      <c r="D32" s="24" t="s">
        <v>66</v>
      </c>
      <c r="E32" s="24" t="s">
        <v>68</v>
      </c>
      <c r="F32" s="28">
        <v>50</v>
      </c>
      <c r="G32" s="25" t="s">
        <v>304</v>
      </c>
      <c r="H32" s="11">
        <v>1.1000000000000001</v>
      </c>
      <c r="I32" s="11">
        <v>0.5</v>
      </c>
      <c r="J32" s="125" t="s">
        <v>343</v>
      </c>
      <c r="K32" s="10" t="s">
        <v>127</v>
      </c>
      <c r="L32" s="20" t="s">
        <v>346</v>
      </c>
    </row>
    <row r="33" spans="2:12" x14ac:dyDescent="0.25">
      <c r="B33" s="2">
        <v>72</v>
      </c>
      <c r="C33" s="15" t="s">
        <v>286</v>
      </c>
      <c r="D33" s="18" t="s">
        <v>66</v>
      </c>
      <c r="E33" s="18" t="s">
        <v>70</v>
      </c>
      <c r="F33" s="28">
        <v>50</v>
      </c>
      <c r="G33" s="25" t="s">
        <v>304</v>
      </c>
      <c r="H33" s="29">
        <v>1</v>
      </c>
      <c r="I33" s="29">
        <v>0.25</v>
      </c>
      <c r="J33" s="123" t="s">
        <v>343</v>
      </c>
      <c r="K33" s="61" t="s">
        <v>126</v>
      </c>
      <c r="L33" s="20" t="s">
        <v>346</v>
      </c>
    </row>
    <row r="34" spans="2:12" x14ac:dyDescent="0.25">
      <c r="B34" s="2">
        <v>73</v>
      </c>
      <c r="C34" s="28" t="s">
        <v>287</v>
      </c>
      <c r="D34" s="24" t="s">
        <v>66</v>
      </c>
      <c r="E34" s="24" t="s">
        <v>70</v>
      </c>
      <c r="F34" s="28">
        <v>50</v>
      </c>
      <c r="G34" s="25" t="s">
        <v>304</v>
      </c>
      <c r="H34" s="11">
        <v>1.2</v>
      </c>
      <c r="I34" s="11">
        <v>0.25</v>
      </c>
      <c r="J34" s="125" t="s">
        <v>343</v>
      </c>
      <c r="K34" s="61" t="s">
        <v>125</v>
      </c>
      <c r="L34" s="20" t="s">
        <v>346</v>
      </c>
    </row>
    <row r="35" spans="2:12" x14ac:dyDescent="0.25">
      <c r="B35" s="95">
        <v>76</v>
      </c>
      <c r="C35" s="15" t="s">
        <v>290</v>
      </c>
      <c r="D35" s="97" t="s">
        <v>73</v>
      </c>
      <c r="E35" s="97" t="s">
        <v>74</v>
      </c>
      <c r="F35" s="103">
        <v>50</v>
      </c>
      <c r="G35" s="98" t="s">
        <v>304</v>
      </c>
      <c r="H35" s="61">
        <v>1</v>
      </c>
      <c r="I35" s="61">
        <v>0.25</v>
      </c>
      <c r="J35" s="127" t="s">
        <v>343</v>
      </c>
      <c r="K35" s="61" t="s">
        <v>126</v>
      </c>
      <c r="L35" s="20" t="s">
        <v>346</v>
      </c>
    </row>
    <row r="36" spans="2:12" x14ac:dyDescent="0.25">
      <c r="B36" s="95">
        <v>77</v>
      </c>
      <c r="C36" s="28" t="s">
        <v>291</v>
      </c>
      <c r="D36" s="97" t="s">
        <v>73</v>
      </c>
      <c r="E36" s="97" t="s">
        <v>74</v>
      </c>
      <c r="F36" s="103">
        <v>50</v>
      </c>
      <c r="G36" s="98" t="s">
        <v>304</v>
      </c>
      <c r="H36" s="61">
        <v>1</v>
      </c>
      <c r="I36" s="61">
        <v>0.25</v>
      </c>
      <c r="J36" s="127" t="s">
        <v>343</v>
      </c>
      <c r="K36" s="61" t="s">
        <v>126</v>
      </c>
      <c r="L36" s="20" t="s">
        <v>346</v>
      </c>
    </row>
    <row r="37" spans="2:12" x14ac:dyDescent="0.25">
      <c r="B37" s="2">
        <v>1</v>
      </c>
      <c r="C37" s="15" t="s">
        <v>215</v>
      </c>
      <c r="D37" s="18" t="s">
        <v>61</v>
      </c>
      <c r="E37" s="18" t="s">
        <v>2</v>
      </c>
      <c r="F37" s="13">
        <v>40</v>
      </c>
      <c r="G37" s="24" t="s">
        <v>304</v>
      </c>
      <c r="H37" s="259">
        <v>1.2</v>
      </c>
      <c r="I37" s="259">
        <v>0.25</v>
      </c>
      <c r="J37" s="123" t="s">
        <v>343</v>
      </c>
      <c r="K37" s="259">
        <v>0.7</v>
      </c>
      <c r="L37" s="20" t="s">
        <v>345</v>
      </c>
    </row>
    <row r="38" spans="2:12" x14ac:dyDescent="0.25">
      <c r="B38" s="2">
        <v>2</v>
      </c>
      <c r="C38" s="260" t="s">
        <v>216</v>
      </c>
      <c r="D38" s="18" t="s">
        <v>61</v>
      </c>
      <c r="E38" s="18" t="s">
        <v>62</v>
      </c>
      <c r="F38" s="13">
        <v>40</v>
      </c>
      <c r="G38" s="24" t="s">
        <v>304</v>
      </c>
      <c r="H38" s="259">
        <v>1.2</v>
      </c>
      <c r="I38" s="259">
        <v>0.25</v>
      </c>
      <c r="J38" s="123" t="s">
        <v>343</v>
      </c>
      <c r="K38" s="259">
        <v>0.7</v>
      </c>
      <c r="L38" s="20" t="s">
        <v>345</v>
      </c>
    </row>
    <row r="39" spans="2:12" x14ac:dyDescent="0.25">
      <c r="B39" s="2">
        <v>3</v>
      </c>
      <c r="C39" s="28" t="s">
        <v>217</v>
      </c>
      <c r="D39" s="18" t="s">
        <v>61</v>
      </c>
      <c r="E39" s="25" t="s">
        <v>8</v>
      </c>
      <c r="F39" s="13">
        <v>40</v>
      </c>
      <c r="G39" s="24" t="s">
        <v>304</v>
      </c>
      <c r="H39" s="10">
        <v>1.2</v>
      </c>
      <c r="I39" s="10">
        <v>0.15</v>
      </c>
      <c r="J39" s="124" t="s">
        <v>344</v>
      </c>
      <c r="K39" s="10">
        <v>0.7</v>
      </c>
      <c r="L39" s="20" t="s">
        <v>345</v>
      </c>
    </row>
    <row r="40" spans="2:12" x14ac:dyDescent="0.25">
      <c r="B40" s="2">
        <v>25</v>
      </c>
      <c r="C40" s="28" t="s">
        <v>239</v>
      </c>
      <c r="D40" s="18" t="s">
        <v>65</v>
      </c>
      <c r="E40" s="18" t="s">
        <v>24</v>
      </c>
      <c r="F40" s="28">
        <v>40</v>
      </c>
      <c r="G40" s="25" t="s">
        <v>304</v>
      </c>
      <c r="H40" s="259">
        <v>1</v>
      </c>
      <c r="I40" s="259">
        <v>0.2</v>
      </c>
      <c r="J40" s="123" t="s">
        <v>344</v>
      </c>
      <c r="K40" s="259" t="s">
        <v>126</v>
      </c>
      <c r="L40" s="20" t="s">
        <v>346</v>
      </c>
    </row>
    <row r="41" spans="2:12" x14ac:dyDescent="0.25">
      <c r="B41" s="2">
        <v>26</v>
      </c>
      <c r="C41" s="15" t="s">
        <v>240</v>
      </c>
      <c r="D41" s="18" t="s">
        <v>65</v>
      </c>
      <c r="E41" s="18" t="s">
        <v>24</v>
      </c>
      <c r="F41" s="28">
        <v>40</v>
      </c>
      <c r="G41" s="25" t="s">
        <v>304</v>
      </c>
      <c r="H41" s="259">
        <v>1</v>
      </c>
      <c r="I41" s="259">
        <v>0.2</v>
      </c>
      <c r="J41" s="123" t="s">
        <v>344</v>
      </c>
      <c r="K41" s="259" t="s">
        <v>126</v>
      </c>
      <c r="L41" s="20" t="s">
        <v>346</v>
      </c>
    </row>
    <row r="42" spans="2:12" x14ac:dyDescent="0.25">
      <c r="B42" s="95">
        <v>33</v>
      </c>
      <c r="C42" s="28" t="s">
        <v>247</v>
      </c>
      <c r="D42" s="97" t="s">
        <v>32</v>
      </c>
      <c r="E42" s="97" t="s">
        <v>31</v>
      </c>
      <c r="F42" s="103">
        <v>40</v>
      </c>
      <c r="G42" s="98" t="s">
        <v>304</v>
      </c>
      <c r="H42" s="61">
        <v>1.2</v>
      </c>
      <c r="I42" s="61">
        <v>0.3</v>
      </c>
      <c r="J42" s="127" t="s">
        <v>343</v>
      </c>
      <c r="K42" s="61">
        <v>0.8</v>
      </c>
      <c r="L42" s="20" t="s">
        <v>345</v>
      </c>
    </row>
    <row r="43" spans="2:12" x14ac:dyDescent="0.25">
      <c r="B43" s="95">
        <v>34</v>
      </c>
      <c r="C43" s="15" t="s">
        <v>248</v>
      </c>
      <c r="D43" s="97" t="s">
        <v>32</v>
      </c>
      <c r="E43" s="98" t="s">
        <v>31</v>
      </c>
      <c r="F43" s="103">
        <v>40</v>
      </c>
      <c r="G43" s="98" t="s">
        <v>304</v>
      </c>
      <c r="H43" s="105">
        <v>1.2</v>
      </c>
      <c r="I43" s="105">
        <v>0.3</v>
      </c>
      <c r="J43" s="128" t="s">
        <v>343</v>
      </c>
      <c r="K43" s="105">
        <v>0.8</v>
      </c>
      <c r="L43" s="20" t="s">
        <v>345</v>
      </c>
    </row>
    <row r="44" spans="2:12" x14ac:dyDescent="0.25">
      <c r="B44" s="95">
        <v>35</v>
      </c>
      <c r="C44" s="28" t="s">
        <v>249</v>
      </c>
      <c r="D44" s="97" t="s">
        <v>32</v>
      </c>
      <c r="E44" s="97" t="s">
        <v>31</v>
      </c>
      <c r="F44" s="103">
        <v>40</v>
      </c>
      <c r="G44" s="98" t="s">
        <v>304</v>
      </c>
      <c r="H44" s="61">
        <v>1.2</v>
      </c>
      <c r="I44" s="61">
        <v>0.25</v>
      </c>
      <c r="J44" s="127" t="s">
        <v>343</v>
      </c>
      <c r="K44" s="61">
        <v>0.8</v>
      </c>
      <c r="L44" s="20" t="s">
        <v>345</v>
      </c>
    </row>
    <row r="45" spans="2:12" x14ac:dyDescent="0.25">
      <c r="B45" s="2">
        <v>42</v>
      </c>
      <c r="C45" s="15" t="s">
        <v>256</v>
      </c>
      <c r="D45" s="18" t="s">
        <v>40</v>
      </c>
      <c r="E45" s="18" t="s">
        <v>41</v>
      </c>
      <c r="F45" s="28">
        <v>40</v>
      </c>
      <c r="G45" s="25" t="s">
        <v>304</v>
      </c>
      <c r="H45" s="259">
        <v>1</v>
      </c>
      <c r="I45" s="259">
        <v>0.3</v>
      </c>
      <c r="J45" s="123" t="s">
        <v>343</v>
      </c>
      <c r="K45" s="61" t="s">
        <v>126</v>
      </c>
      <c r="L45" s="20" t="s">
        <v>346</v>
      </c>
    </row>
    <row r="46" spans="2:12" x14ac:dyDescent="0.25">
      <c r="B46" s="2">
        <v>43</v>
      </c>
      <c r="C46" s="28" t="s">
        <v>257</v>
      </c>
      <c r="D46" s="18" t="s">
        <v>40</v>
      </c>
      <c r="E46" s="18" t="s">
        <v>41</v>
      </c>
      <c r="F46" s="28">
        <v>40</v>
      </c>
      <c r="G46" s="25" t="s">
        <v>304</v>
      </c>
      <c r="H46" s="259">
        <v>1</v>
      </c>
      <c r="I46" s="259">
        <v>0.3</v>
      </c>
      <c r="J46" s="123" t="s">
        <v>343</v>
      </c>
      <c r="K46" s="61" t="s">
        <v>126</v>
      </c>
      <c r="L46" s="20" t="s">
        <v>346</v>
      </c>
    </row>
    <row r="47" spans="2:12" x14ac:dyDescent="0.25">
      <c r="B47" s="2">
        <v>44</v>
      </c>
      <c r="C47" s="15" t="s">
        <v>258</v>
      </c>
      <c r="D47" s="18" t="s">
        <v>40</v>
      </c>
      <c r="E47" s="24" t="s">
        <v>41</v>
      </c>
      <c r="F47" s="13">
        <v>40</v>
      </c>
      <c r="G47" s="24" t="s">
        <v>304</v>
      </c>
      <c r="H47" s="11">
        <v>1</v>
      </c>
      <c r="I47" s="11">
        <v>0.25</v>
      </c>
      <c r="J47" s="125" t="s">
        <v>343</v>
      </c>
      <c r="K47" s="61" t="s">
        <v>126</v>
      </c>
      <c r="L47" s="20" t="s">
        <v>346</v>
      </c>
    </row>
    <row r="48" spans="2:12" x14ac:dyDescent="0.25">
      <c r="B48" s="2">
        <v>62</v>
      </c>
      <c r="C48" s="260" t="s">
        <v>276</v>
      </c>
      <c r="D48" s="18" t="s">
        <v>50</v>
      </c>
      <c r="E48" s="18" t="s">
        <v>54</v>
      </c>
      <c r="F48" s="28">
        <v>40</v>
      </c>
      <c r="G48" s="25" t="s">
        <v>304</v>
      </c>
      <c r="H48" s="29">
        <v>1</v>
      </c>
      <c r="I48" s="29">
        <v>0.25</v>
      </c>
      <c r="J48" s="123" t="s">
        <v>343</v>
      </c>
      <c r="K48" s="61" t="s">
        <v>126</v>
      </c>
      <c r="L48" s="20" t="s">
        <v>346</v>
      </c>
    </row>
    <row r="49" spans="2:12" x14ac:dyDescent="0.25">
      <c r="B49" s="95">
        <v>64</v>
      </c>
      <c r="C49" s="15" t="s">
        <v>278</v>
      </c>
      <c r="D49" s="97" t="s">
        <v>57</v>
      </c>
      <c r="E49" s="97" t="s">
        <v>58</v>
      </c>
      <c r="F49" s="103">
        <v>40</v>
      </c>
      <c r="G49" s="98" t="s">
        <v>304</v>
      </c>
      <c r="H49" s="61">
        <v>1</v>
      </c>
      <c r="I49" s="61">
        <v>0.25</v>
      </c>
      <c r="J49" s="127" t="s">
        <v>343</v>
      </c>
      <c r="K49" s="61" t="s">
        <v>126</v>
      </c>
      <c r="L49" s="20" t="s">
        <v>346</v>
      </c>
    </row>
    <row r="50" spans="2:12" x14ac:dyDescent="0.25">
      <c r="B50" s="95">
        <v>67</v>
      </c>
      <c r="C50" s="28" t="s">
        <v>281</v>
      </c>
      <c r="D50" s="97" t="s">
        <v>59</v>
      </c>
      <c r="E50" s="97" t="s">
        <v>60</v>
      </c>
      <c r="F50" s="103">
        <v>40</v>
      </c>
      <c r="G50" s="98" t="s">
        <v>304</v>
      </c>
      <c r="H50" s="61">
        <v>1.2</v>
      </c>
      <c r="I50" s="61">
        <v>0.25</v>
      </c>
      <c r="J50" s="127" t="s">
        <v>343</v>
      </c>
      <c r="K50" s="61" t="s">
        <v>125</v>
      </c>
      <c r="L50" s="20" t="s">
        <v>346</v>
      </c>
    </row>
    <row r="51" spans="2:12" x14ac:dyDescent="0.25">
      <c r="B51" s="2">
        <v>68</v>
      </c>
      <c r="C51" s="15" t="s">
        <v>282</v>
      </c>
      <c r="D51" s="24" t="s">
        <v>66</v>
      </c>
      <c r="E51" s="24" t="s">
        <v>67</v>
      </c>
      <c r="F51" s="103">
        <v>40</v>
      </c>
      <c r="G51" s="98" t="s">
        <v>304</v>
      </c>
      <c r="H51" s="105">
        <v>1</v>
      </c>
      <c r="I51" s="105">
        <v>0.15</v>
      </c>
      <c r="J51" s="128" t="s">
        <v>344</v>
      </c>
      <c r="K51" s="105">
        <v>0.7</v>
      </c>
      <c r="L51" s="20" t="s">
        <v>345</v>
      </c>
    </row>
    <row r="52" spans="2:12" x14ac:dyDescent="0.25">
      <c r="B52" s="2">
        <v>69</v>
      </c>
      <c r="C52" s="28" t="s">
        <v>283</v>
      </c>
      <c r="D52" s="18" t="s">
        <v>66</v>
      </c>
      <c r="E52" s="18" t="s">
        <v>67</v>
      </c>
      <c r="F52" s="28">
        <v>40</v>
      </c>
      <c r="G52" s="25" t="s">
        <v>304</v>
      </c>
      <c r="H52" s="259">
        <v>1</v>
      </c>
      <c r="I52" s="259">
        <v>0.15</v>
      </c>
      <c r="J52" s="123" t="s">
        <v>344</v>
      </c>
      <c r="K52" s="259">
        <v>0.7</v>
      </c>
      <c r="L52" s="20" t="s">
        <v>345</v>
      </c>
    </row>
    <row r="53" spans="2:12" x14ac:dyDescent="0.25">
      <c r="B53" s="95">
        <v>53</v>
      </c>
      <c r="C53" s="28" t="s">
        <v>267</v>
      </c>
      <c r="D53" s="97" t="s">
        <v>45</v>
      </c>
      <c r="E53" s="97" t="s">
        <v>47</v>
      </c>
      <c r="F53" s="103">
        <v>35</v>
      </c>
      <c r="G53" s="98" t="s">
        <v>304</v>
      </c>
      <c r="H53" s="61">
        <v>1.2</v>
      </c>
      <c r="I53" s="61">
        <v>0.4</v>
      </c>
      <c r="J53" s="127" t="s">
        <v>343</v>
      </c>
      <c r="K53" s="61" t="s">
        <v>125</v>
      </c>
      <c r="L53" s="20" t="s">
        <v>346</v>
      </c>
    </row>
    <row r="54" spans="2:12" x14ac:dyDescent="0.25">
      <c r="B54" s="95">
        <v>54</v>
      </c>
      <c r="C54" s="260" t="s">
        <v>268</v>
      </c>
      <c r="D54" s="97" t="s">
        <v>45</v>
      </c>
      <c r="E54" s="97" t="s">
        <v>47</v>
      </c>
      <c r="F54" s="103">
        <v>35</v>
      </c>
      <c r="G54" s="98" t="s">
        <v>304</v>
      </c>
      <c r="H54" s="61">
        <v>1.2</v>
      </c>
      <c r="I54" s="61">
        <v>0.4</v>
      </c>
      <c r="J54" s="127" t="s">
        <v>343</v>
      </c>
      <c r="K54" s="61" t="s">
        <v>125</v>
      </c>
      <c r="L54" s="20" t="s">
        <v>346</v>
      </c>
    </row>
    <row r="55" spans="2:12" x14ac:dyDescent="0.25">
      <c r="B55" s="95">
        <v>55</v>
      </c>
      <c r="C55" s="28" t="s">
        <v>269</v>
      </c>
      <c r="D55" s="98" t="s">
        <v>45</v>
      </c>
      <c r="E55" s="98" t="s">
        <v>47</v>
      </c>
      <c r="F55" s="103">
        <v>35</v>
      </c>
      <c r="G55" s="98" t="s">
        <v>304</v>
      </c>
      <c r="H55" s="105">
        <v>1.2</v>
      </c>
      <c r="I55" s="105">
        <v>0.25</v>
      </c>
      <c r="J55" s="128" t="s">
        <v>343</v>
      </c>
      <c r="K55" s="61" t="s">
        <v>125</v>
      </c>
      <c r="L55" s="20" t="s">
        <v>346</v>
      </c>
    </row>
    <row r="56" spans="2:12" x14ac:dyDescent="0.25">
      <c r="B56" s="95">
        <v>56</v>
      </c>
      <c r="C56" s="260" t="s">
        <v>270</v>
      </c>
      <c r="D56" s="97" t="s">
        <v>45</v>
      </c>
      <c r="E56" s="97" t="s">
        <v>48</v>
      </c>
      <c r="F56" s="103">
        <v>35</v>
      </c>
      <c r="G56" s="98" t="s">
        <v>304</v>
      </c>
      <c r="H56" s="61">
        <v>1.2</v>
      </c>
      <c r="I56" s="61">
        <v>0.25</v>
      </c>
      <c r="J56" s="127" t="s">
        <v>343</v>
      </c>
      <c r="K56" s="61" t="s">
        <v>125</v>
      </c>
      <c r="L56" s="20" t="s">
        <v>346</v>
      </c>
    </row>
    <row r="57" spans="2:12" x14ac:dyDescent="0.25">
      <c r="B57" s="95">
        <v>57</v>
      </c>
      <c r="C57" s="28" t="s">
        <v>271</v>
      </c>
      <c r="D57" s="97" t="s">
        <v>45</v>
      </c>
      <c r="E57" s="97" t="s">
        <v>48</v>
      </c>
      <c r="F57" s="103">
        <v>35</v>
      </c>
      <c r="G57" s="98" t="s">
        <v>304</v>
      </c>
      <c r="H57" s="61">
        <v>1.2</v>
      </c>
      <c r="I57" s="61">
        <v>0.25</v>
      </c>
      <c r="J57" s="127" t="s">
        <v>343</v>
      </c>
      <c r="K57" s="61" t="s">
        <v>125</v>
      </c>
      <c r="L57" s="20" t="s">
        <v>346</v>
      </c>
    </row>
    <row r="58" spans="2:12" x14ac:dyDescent="0.25">
      <c r="B58" s="2">
        <v>23</v>
      </c>
      <c r="C58" s="28" t="s">
        <v>237</v>
      </c>
      <c r="D58" s="18" t="s">
        <v>65</v>
      </c>
      <c r="E58" s="18" t="s">
        <v>22</v>
      </c>
      <c r="F58" s="28">
        <v>30</v>
      </c>
      <c r="G58" s="25" t="s">
        <v>304</v>
      </c>
      <c r="H58" s="259">
        <v>1</v>
      </c>
      <c r="I58" s="259">
        <v>0.25</v>
      </c>
      <c r="J58" s="123" t="s">
        <v>343</v>
      </c>
      <c r="K58" s="259" t="s">
        <v>126</v>
      </c>
      <c r="L58" s="20" t="s">
        <v>346</v>
      </c>
    </row>
    <row r="59" spans="2:12" x14ac:dyDescent="0.25">
      <c r="B59" s="2">
        <v>24</v>
      </c>
      <c r="C59" s="15" t="s">
        <v>238</v>
      </c>
      <c r="D59" s="18" t="s">
        <v>65</v>
      </c>
      <c r="E59" s="18" t="s">
        <v>23</v>
      </c>
      <c r="F59" s="28">
        <v>30</v>
      </c>
      <c r="G59" s="25" t="s">
        <v>304</v>
      </c>
      <c r="H59" s="259">
        <v>1</v>
      </c>
      <c r="I59" s="259">
        <v>0.25</v>
      </c>
      <c r="J59" s="123" t="s">
        <v>343</v>
      </c>
      <c r="K59" s="259" t="s">
        <v>126</v>
      </c>
      <c r="L59" s="20" t="s">
        <v>346</v>
      </c>
    </row>
    <row r="60" spans="2:12" x14ac:dyDescent="0.25">
      <c r="B60" s="95">
        <v>39</v>
      </c>
      <c r="C60" s="28" t="s">
        <v>253</v>
      </c>
      <c r="D60" s="97" t="s">
        <v>30</v>
      </c>
      <c r="E60" s="97" t="s">
        <v>37</v>
      </c>
      <c r="F60" s="103">
        <v>25</v>
      </c>
      <c r="G60" s="98" t="s">
        <v>305</v>
      </c>
      <c r="H60" s="61">
        <v>1</v>
      </c>
      <c r="I60" s="61">
        <v>0.45</v>
      </c>
      <c r="J60" s="127" t="s">
        <v>343</v>
      </c>
      <c r="K60" s="105" t="s">
        <v>126</v>
      </c>
      <c r="L60" s="20" t="s">
        <v>346</v>
      </c>
    </row>
    <row r="61" spans="2:12" x14ac:dyDescent="0.25">
      <c r="B61" s="95">
        <v>40</v>
      </c>
      <c r="C61" s="15" t="s">
        <v>254</v>
      </c>
      <c r="D61" s="97" t="s">
        <v>30</v>
      </c>
      <c r="E61" s="97" t="s">
        <v>37</v>
      </c>
      <c r="F61" s="103">
        <v>25</v>
      </c>
      <c r="G61" s="98" t="s">
        <v>305</v>
      </c>
      <c r="H61" s="61">
        <v>1</v>
      </c>
      <c r="I61" s="61">
        <v>0.45</v>
      </c>
      <c r="J61" s="127" t="s">
        <v>343</v>
      </c>
      <c r="K61" s="105" t="s">
        <v>126</v>
      </c>
      <c r="L61" s="20" t="s">
        <v>346</v>
      </c>
    </row>
    <row r="62" spans="2:12" x14ac:dyDescent="0.25">
      <c r="B62" s="95">
        <v>41</v>
      </c>
      <c r="C62" s="28" t="s">
        <v>255</v>
      </c>
      <c r="D62" s="97" t="s">
        <v>30</v>
      </c>
      <c r="E62" s="98" t="s">
        <v>37</v>
      </c>
      <c r="F62" s="103">
        <v>25</v>
      </c>
      <c r="G62" s="98" t="s">
        <v>305</v>
      </c>
      <c r="H62" s="105">
        <v>1</v>
      </c>
      <c r="I62" s="105">
        <v>0.25</v>
      </c>
      <c r="J62" s="128" t="s">
        <v>343</v>
      </c>
      <c r="K62" s="61" t="s">
        <v>126</v>
      </c>
      <c r="L62" s="20" t="s">
        <v>346</v>
      </c>
    </row>
    <row r="63" spans="2:12" x14ac:dyDescent="0.25">
      <c r="B63" s="2">
        <v>78</v>
      </c>
      <c r="C63" s="15" t="s">
        <v>292</v>
      </c>
      <c r="D63" s="18" t="s">
        <v>76</v>
      </c>
      <c r="E63" s="18" t="s">
        <v>81</v>
      </c>
      <c r="F63" s="28">
        <v>25</v>
      </c>
      <c r="G63" s="25" t="s">
        <v>305</v>
      </c>
      <c r="H63" s="29">
        <v>1</v>
      </c>
      <c r="I63" s="29">
        <v>0.25</v>
      </c>
      <c r="J63" s="123" t="s">
        <v>343</v>
      </c>
      <c r="K63" s="259" t="s">
        <v>126</v>
      </c>
      <c r="L63" s="20" t="s">
        <v>346</v>
      </c>
    </row>
    <row r="64" spans="2:12" x14ac:dyDescent="0.25">
      <c r="B64" s="2">
        <v>9</v>
      </c>
      <c r="C64" s="28" t="s">
        <v>223</v>
      </c>
      <c r="D64" s="19" t="s">
        <v>9</v>
      </c>
      <c r="E64" s="24" t="s">
        <v>63</v>
      </c>
      <c r="F64" s="13">
        <v>20</v>
      </c>
      <c r="G64" s="24" t="s">
        <v>305</v>
      </c>
      <c r="H64" s="11">
        <v>1.2</v>
      </c>
      <c r="I64" s="11">
        <v>0.4</v>
      </c>
      <c r="J64" s="125" t="s">
        <v>343</v>
      </c>
      <c r="K64" s="11" t="s">
        <v>125</v>
      </c>
      <c r="L64" s="125" t="s">
        <v>346</v>
      </c>
    </row>
    <row r="65" spans="2:12" x14ac:dyDescent="0.25">
      <c r="B65" s="2">
        <v>10</v>
      </c>
      <c r="C65" s="15" t="s">
        <v>224</v>
      </c>
      <c r="D65" s="19" t="s">
        <v>9</v>
      </c>
      <c r="E65" s="19" t="s">
        <v>63</v>
      </c>
      <c r="F65" s="13">
        <v>20</v>
      </c>
      <c r="G65" s="24" t="s">
        <v>305</v>
      </c>
      <c r="H65" s="17">
        <v>1.2</v>
      </c>
      <c r="I65" s="17">
        <v>0.4</v>
      </c>
      <c r="J65" s="126" t="s">
        <v>343</v>
      </c>
      <c r="K65" s="11" t="s">
        <v>125</v>
      </c>
      <c r="L65" s="20" t="s">
        <v>346</v>
      </c>
    </row>
    <row r="66" spans="2:12" x14ac:dyDescent="0.25">
      <c r="B66" s="2">
        <v>11</v>
      </c>
      <c r="C66" s="28" t="s">
        <v>225</v>
      </c>
      <c r="D66" s="19" t="s">
        <v>9</v>
      </c>
      <c r="E66" s="19" t="s">
        <v>63</v>
      </c>
      <c r="F66" s="13">
        <v>20</v>
      </c>
      <c r="G66" s="24" t="s">
        <v>305</v>
      </c>
      <c r="H66" s="17">
        <v>1.2</v>
      </c>
      <c r="I66" s="17">
        <v>0.4</v>
      </c>
      <c r="J66" s="126" t="s">
        <v>343</v>
      </c>
      <c r="K66" s="11" t="s">
        <v>125</v>
      </c>
      <c r="L66" s="20" t="s">
        <v>346</v>
      </c>
    </row>
    <row r="67" spans="2:12" x14ac:dyDescent="0.25">
      <c r="B67" s="2">
        <v>12</v>
      </c>
      <c r="C67" s="15" t="s">
        <v>226</v>
      </c>
      <c r="D67" s="19" t="s">
        <v>9</v>
      </c>
      <c r="E67" s="24" t="s">
        <v>10</v>
      </c>
      <c r="F67" s="13">
        <v>20</v>
      </c>
      <c r="G67" s="24" t="s">
        <v>305</v>
      </c>
      <c r="H67" s="11">
        <v>1.2</v>
      </c>
      <c r="I67" s="11">
        <v>0.25</v>
      </c>
      <c r="J67" s="125" t="s">
        <v>343</v>
      </c>
      <c r="K67" s="11" t="s">
        <v>125</v>
      </c>
      <c r="L67" s="20" t="s">
        <v>346</v>
      </c>
    </row>
    <row r="68" spans="2:12" x14ac:dyDescent="0.25">
      <c r="B68" s="2">
        <v>13</v>
      </c>
      <c r="C68" s="28" t="s">
        <v>227</v>
      </c>
      <c r="D68" s="19" t="s">
        <v>9</v>
      </c>
      <c r="E68" s="19" t="s">
        <v>10</v>
      </c>
      <c r="F68" s="13">
        <v>20</v>
      </c>
      <c r="G68" s="24" t="s">
        <v>305</v>
      </c>
      <c r="H68" s="17">
        <v>1.2</v>
      </c>
      <c r="I68" s="17">
        <v>0.25</v>
      </c>
      <c r="J68" s="126" t="s">
        <v>343</v>
      </c>
      <c r="K68" s="11" t="s">
        <v>125</v>
      </c>
      <c r="L68" s="20" t="s">
        <v>346</v>
      </c>
    </row>
    <row r="69" spans="2:12" x14ac:dyDescent="0.25">
      <c r="B69" s="2">
        <v>18</v>
      </c>
      <c r="C69" s="15" t="s">
        <v>232</v>
      </c>
      <c r="D69" s="18" t="s">
        <v>15</v>
      </c>
      <c r="E69" s="18" t="s">
        <v>14</v>
      </c>
      <c r="F69" s="28">
        <v>20</v>
      </c>
      <c r="G69" s="25" t="s">
        <v>305</v>
      </c>
      <c r="H69" s="259">
        <v>1</v>
      </c>
      <c r="I69" s="259">
        <v>0.25</v>
      </c>
      <c r="J69" s="123" t="s">
        <v>343</v>
      </c>
      <c r="K69" s="11" t="s">
        <v>126</v>
      </c>
      <c r="L69" s="20" t="s">
        <v>346</v>
      </c>
    </row>
    <row r="70" spans="2:12" x14ac:dyDescent="0.25">
      <c r="B70" s="2">
        <v>20</v>
      </c>
      <c r="C70" s="260" t="s">
        <v>234</v>
      </c>
      <c r="D70" s="18" t="s">
        <v>92</v>
      </c>
      <c r="E70" s="18" t="s">
        <v>17</v>
      </c>
      <c r="F70" s="28">
        <v>20</v>
      </c>
      <c r="G70" s="25" t="s">
        <v>305</v>
      </c>
      <c r="H70" s="29">
        <v>1.5</v>
      </c>
      <c r="I70" s="29">
        <v>0.25</v>
      </c>
      <c r="J70" s="123" t="s">
        <v>343</v>
      </c>
      <c r="K70" s="29" t="s">
        <v>130</v>
      </c>
      <c r="L70" s="20" t="s">
        <v>346</v>
      </c>
    </row>
    <row r="71" spans="2:12" x14ac:dyDescent="0.25">
      <c r="B71" s="2">
        <v>22</v>
      </c>
      <c r="C71" s="15" t="s">
        <v>236</v>
      </c>
      <c r="D71" s="18" t="s">
        <v>20</v>
      </c>
      <c r="E71" s="18" t="s">
        <v>21</v>
      </c>
      <c r="F71" s="28">
        <v>20</v>
      </c>
      <c r="G71" s="25" t="s">
        <v>305</v>
      </c>
      <c r="H71" s="29">
        <v>1</v>
      </c>
      <c r="I71" s="29">
        <v>0.25</v>
      </c>
      <c r="J71" s="123" t="s">
        <v>343</v>
      </c>
      <c r="K71" s="259" t="s">
        <v>126</v>
      </c>
      <c r="L71" s="20" t="s">
        <v>346</v>
      </c>
    </row>
    <row r="72" spans="2:12" x14ac:dyDescent="0.25">
      <c r="B72" s="95">
        <v>36</v>
      </c>
      <c r="C72" s="260" t="s">
        <v>250</v>
      </c>
      <c r="D72" s="97" t="s">
        <v>30</v>
      </c>
      <c r="E72" s="97" t="s">
        <v>36</v>
      </c>
      <c r="F72" s="103">
        <v>20</v>
      </c>
      <c r="G72" s="98" t="s">
        <v>305</v>
      </c>
      <c r="H72" s="61">
        <v>1.2</v>
      </c>
      <c r="I72" s="61">
        <v>0.27</v>
      </c>
      <c r="J72" s="127" t="s">
        <v>343</v>
      </c>
      <c r="K72" s="61" t="s">
        <v>125</v>
      </c>
      <c r="L72" s="20" t="s">
        <v>346</v>
      </c>
    </row>
    <row r="73" spans="2:12" x14ac:dyDescent="0.25">
      <c r="B73" s="95">
        <v>37</v>
      </c>
      <c r="C73" s="28" t="s">
        <v>251</v>
      </c>
      <c r="D73" s="97" t="s">
        <v>30</v>
      </c>
      <c r="E73" s="97" t="s">
        <v>36</v>
      </c>
      <c r="F73" s="103">
        <v>20</v>
      </c>
      <c r="G73" s="98" t="s">
        <v>305</v>
      </c>
      <c r="H73" s="61">
        <v>1.2</v>
      </c>
      <c r="I73" s="61">
        <v>0.27</v>
      </c>
      <c r="J73" s="127" t="s">
        <v>343</v>
      </c>
      <c r="K73" s="61" t="s">
        <v>125</v>
      </c>
      <c r="L73" s="20" t="s">
        <v>346</v>
      </c>
    </row>
    <row r="74" spans="2:12" x14ac:dyDescent="0.25">
      <c r="B74" s="95">
        <v>38</v>
      </c>
      <c r="C74" s="260" t="s">
        <v>252</v>
      </c>
      <c r="D74" s="97" t="s">
        <v>30</v>
      </c>
      <c r="E74" s="98" t="s">
        <v>36</v>
      </c>
      <c r="F74" s="103">
        <v>20</v>
      </c>
      <c r="G74" s="98" t="s">
        <v>305</v>
      </c>
      <c r="H74" s="105">
        <v>1</v>
      </c>
      <c r="I74" s="105">
        <v>0.25</v>
      </c>
      <c r="J74" s="128" t="s">
        <v>343</v>
      </c>
      <c r="K74" s="105" t="s">
        <v>126</v>
      </c>
      <c r="L74" s="20" t="s">
        <v>346</v>
      </c>
    </row>
    <row r="75" spans="2:12" x14ac:dyDescent="0.25">
      <c r="B75" s="2">
        <v>45</v>
      </c>
      <c r="C75" s="28" t="s">
        <v>259</v>
      </c>
      <c r="D75" s="18" t="s">
        <v>40</v>
      </c>
      <c r="E75" s="24" t="s">
        <v>43</v>
      </c>
      <c r="F75" s="13">
        <v>20</v>
      </c>
      <c r="G75" s="24" t="s">
        <v>305</v>
      </c>
      <c r="H75" s="11">
        <v>1</v>
      </c>
      <c r="I75" s="11">
        <v>0.15</v>
      </c>
      <c r="J75" s="125" t="s">
        <v>344</v>
      </c>
      <c r="K75" s="61" t="s">
        <v>126</v>
      </c>
      <c r="L75" s="20" t="s">
        <v>346</v>
      </c>
    </row>
    <row r="76" spans="2:12" x14ac:dyDescent="0.25">
      <c r="B76" s="2">
        <v>46</v>
      </c>
      <c r="C76" s="260" t="s">
        <v>260</v>
      </c>
      <c r="D76" s="18" t="s">
        <v>40</v>
      </c>
      <c r="E76" s="18" t="s">
        <v>43</v>
      </c>
      <c r="F76" s="28">
        <v>20</v>
      </c>
      <c r="G76" s="25" t="s">
        <v>305</v>
      </c>
      <c r="H76" s="259">
        <v>1</v>
      </c>
      <c r="I76" s="259">
        <v>0.15</v>
      </c>
      <c r="J76" s="123" t="s">
        <v>344</v>
      </c>
      <c r="K76" s="61" t="s">
        <v>126</v>
      </c>
      <c r="L76" s="20" t="s">
        <v>346</v>
      </c>
    </row>
    <row r="77" spans="2:12" x14ac:dyDescent="0.25">
      <c r="B77" s="2">
        <v>47</v>
      </c>
      <c r="C77" s="28" t="s">
        <v>261</v>
      </c>
      <c r="D77" s="18" t="s">
        <v>40</v>
      </c>
      <c r="E77" s="18" t="s">
        <v>43</v>
      </c>
      <c r="F77" s="28">
        <v>20</v>
      </c>
      <c r="G77" s="25" t="s">
        <v>305</v>
      </c>
      <c r="H77" s="259">
        <v>1</v>
      </c>
      <c r="I77" s="259">
        <v>0.25</v>
      </c>
      <c r="J77" s="123" t="s">
        <v>343</v>
      </c>
      <c r="K77" s="61" t="s">
        <v>126</v>
      </c>
      <c r="L77" s="20" t="s">
        <v>346</v>
      </c>
    </row>
    <row r="78" spans="2:12" x14ac:dyDescent="0.25">
      <c r="B78" s="2">
        <v>79</v>
      </c>
      <c r="C78" s="28" t="s">
        <v>293</v>
      </c>
      <c r="D78" s="18" t="s">
        <v>76</v>
      </c>
      <c r="E78" s="18" t="s">
        <v>81</v>
      </c>
      <c r="F78" s="28">
        <v>20</v>
      </c>
      <c r="G78" s="25" t="s">
        <v>305</v>
      </c>
      <c r="H78" s="259">
        <v>1</v>
      </c>
      <c r="I78" s="259">
        <v>0.25</v>
      </c>
      <c r="J78" s="123" t="s">
        <v>343</v>
      </c>
      <c r="K78" s="259" t="s">
        <v>126</v>
      </c>
      <c r="L78" s="20" t="s">
        <v>346</v>
      </c>
    </row>
    <row r="79" spans="2:12" x14ac:dyDescent="0.25">
      <c r="B79" s="2">
        <v>17</v>
      </c>
      <c r="C79" s="28" t="s">
        <v>231</v>
      </c>
      <c r="D79" s="18" t="s">
        <v>15</v>
      </c>
      <c r="E79" s="18" t="s">
        <v>13</v>
      </c>
      <c r="F79" s="28">
        <v>15</v>
      </c>
      <c r="G79" s="25" t="s">
        <v>305</v>
      </c>
      <c r="H79" s="29">
        <v>0.5</v>
      </c>
      <c r="I79" s="29">
        <v>0.25</v>
      </c>
      <c r="J79" s="123" t="s">
        <v>343</v>
      </c>
      <c r="K79" s="29" t="s">
        <v>129</v>
      </c>
      <c r="L79" s="20" t="s">
        <v>343</v>
      </c>
    </row>
    <row r="80" spans="2:12" x14ac:dyDescent="0.25">
      <c r="B80" s="2">
        <v>21</v>
      </c>
      <c r="C80" s="28" t="s">
        <v>235</v>
      </c>
      <c r="D80" s="18" t="s">
        <v>18</v>
      </c>
      <c r="E80" s="18" t="s">
        <v>19</v>
      </c>
      <c r="F80" s="28">
        <v>10</v>
      </c>
      <c r="G80" s="25" t="s">
        <v>305</v>
      </c>
      <c r="H80" s="29">
        <v>1</v>
      </c>
      <c r="I80" s="29">
        <v>0.25</v>
      </c>
      <c r="J80" s="123" t="s">
        <v>343</v>
      </c>
      <c r="K80" s="29" t="s">
        <v>126</v>
      </c>
      <c r="L80" s="20" t="s">
        <v>346</v>
      </c>
    </row>
    <row r="81" spans="6:11" x14ac:dyDescent="0.25">
      <c r="F81" s="8"/>
      <c r="G81" s="120"/>
      <c r="H81" s="8"/>
      <c r="I81" s="8"/>
      <c r="J81" s="120"/>
      <c r="K81" s="8"/>
    </row>
  </sheetData>
  <autoFilter ref="B2:L80"/>
  <mergeCells count="3">
    <mergeCell ref="F1:G1"/>
    <mergeCell ref="I1:J1"/>
    <mergeCell ref="K1:L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topLeftCell="A23" workbookViewId="0">
      <selection activeCell="B31" sqref="B31"/>
    </sheetView>
  </sheetViews>
  <sheetFormatPr baseColWidth="10" defaultRowHeight="15" x14ac:dyDescent="0.25"/>
  <cols>
    <col min="2" max="2" width="41.7109375" customWidth="1"/>
    <col min="3" max="3" width="11.42578125" customWidth="1"/>
    <col min="4" max="4" width="30.5703125" customWidth="1"/>
    <col min="5" max="5" width="9.7109375" customWidth="1"/>
    <col min="6" max="6" width="34.140625" customWidth="1"/>
    <col min="7" max="7" width="9.5703125" customWidth="1"/>
  </cols>
  <sheetData>
    <row r="1" spans="2:7" ht="15.75" thickBot="1" x14ac:dyDescent="0.3"/>
    <row r="2" spans="2:7" ht="15.75" thickBot="1" x14ac:dyDescent="0.3">
      <c r="B2" s="211" t="s">
        <v>353</v>
      </c>
      <c r="C2" s="212" t="s">
        <v>541</v>
      </c>
    </row>
    <row r="3" spans="2:7" ht="23.25" customHeight="1" thickBot="1" x14ac:dyDescent="0.3">
      <c r="B3" s="181" t="s">
        <v>542</v>
      </c>
      <c r="C3" s="213" t="s">
        <v>543</v>
      </c>
    </row>
    <row r="4" spans="2:7" ht="23.25" customHeight="1" thickBot="1" x14ac:dyDescent="0.3">
      <c r="B4" s="181" t="s">
        <v>544</v>
      </c>
      <c r="C4" s="213" t="s">
        <v>545</v>
      </c>
    </row>
    <row r="5" spans="2:7" ht="23.25" customHeight="1" thickBot="1" x14ac:dyDescent="0.3">
      <c r="B5" s="181" t="s">
        <v>546</v>
      </c>
      <c r="C5" s="213" t="s">
        <v>547</v>
      </c>
    </row>
    <row r="6" spans="2:7" ht="23.25" customHeight="1" thickBot="1" x14ac:dyDescent="0.3">
      <c r="B6" s="181" t="s">
        <v>548</v>
      </c>
      <c r="C6" s="213" t="s">
        <v>549</v>
      </c>
    </row>
    <row r="7" spans="2:7" ht="23.25" customHeight="1" thickBot="1" x14ac:dyDescent="0.3">
      <c r="B7" s="181" t="s">
        <v>550</v>
      </c>
      <c r="C7" s="213" t="s">
        <v>121</v>
      </c>
    </row>
    <row r="12" spans="2:7" ht="15.75" thickBot="1" x14ac:dyDescent="0.3"/>
    <row r="13" spans="2:7" ht="26.25" customHeight="1" thickBot="1" x14ac:dyDescent="0.3">
      <c r="B13" s="306" t="s">
        <v>353</v>
      </c>
      <c r="C13" s="307"/>
      <c r="D13" s="308" t="s">
        <v>354</v>
      </c>
      <c r="E13" s="308"/>
      <c r="F13" s="306" t="s">
        <v>551</v>
      </c>
      <c r="G13" s="307"/>
    </row>
    <row r="14" spans="2:7" ht="24" customHeight="1" thickBot="1" x14ac:dyDescent="0.3">
      <c r="B14" s="217" t="s">
        <v>552</v>
      </c>
      <c r="C14" s="218" t="s">
        <v>553</v>
      </c>
      <c r="D14" s="218" t="s">
        <v>554</v>
      </c>
      <c r="E14" s="218" t="s">
        <v>553</v>
      </c>
      <c r="F14" s="218" t="s">
        <v>555</v>
      </c>
      <c r="G14" s="219" t="s">
        <v>553</v>
      </c>
    </row>
    <row r="15" spans="2:7" ht="20.25" customHeight="1" thickBot="1" x14ac:dyDescent="0.3">
      <c r="B15" s="309" t="s">
        <v>542</v>
      </c>
      <c r="C15" s="222"/>
      <c r="D15" s="183" t="s">
        <v>557</v>
      </c>
      <c r="E15" s="220" t="s">
        <v>558</v>
      </c>
      <c r="F15" s="215" t="s">
        <v>559</v>
      </c>
      <c r="G15" s="213"/>
    </row>
    <row r="16" spans="2:7" ht="23.25" customHeight="1" thickBot="1" x14ac:dyDescent="0.3">
      <c r="B16" s="309"/>
      <c r="C16" s="223" t="s">
        <v>556</v>
      </c>
      <c r="D16" s="183" t="s">
        <v>560</v>
      </c>
      <c r="E16" s="220" t="s">
        <v>561</v>
      </c>
      <c r="F16" s="216" t="s">
        <v>562</v>
      </c>
      <c r="G16" s="220" t="s">
        <v>563</v>
      </c>
    </row>
    <row r="17" spans="2:7" ht="23.25" customHeight="1" thickBot="1" x14ac:dyDescent="0.3">
      <c r="B17" s="310"/>
      <c r="C17" s="187"/>
      <c r="D17" s="183" t="s">
        <v>564</v>
      </c>
      <c r="E17" s="220" t="s">
        <v>565</v>
      </c>
      <c r="F17" s="216" t="s">
        <v>566</v>
      </c>
      <c r="G17" s="220" t="s">
        <v>529</v>
      </c>
    </row>
    <row r="18" spans="2:7" ht="23.25" customHeight="1" thickBot="1" x14ac:dyDescent="0.3">
      <c r="B18" s="214" t="s">
        <v>567</v>
      </c>
      <c r="C18" s="222"/>
      <c r="D18" s="183" t="s">
        <v>557</v>
      </c>
      <c r="E18" s="220" t="s">
        <v>570</v>
      </c>
      <c r="F18" s="216" t="s">
        <v>571</v>
      </c>
      <c r="G18" s="220" t="s">
        <v>572</v>
      </c>
    </row>
    <row r="19" spans="2:7" ht="23.25" customHeight="1" thickBot="1" x14ac:dyDescent="0.3">
      <c r="B19" s="214" t="s">
        <v>568</v>
      </c>
      <c r="C19" s="223" t="s">
        <v>569</v>
      </c>
      <c r="D19" s="183" t="s">
        <v>560</v>
      </c>
      <c r="E19" s="220" t="s">
        <v>573</v>
      </c>
      <c r="F19" s="216" t="s">
        <v>574</v>
      </c>
      <c r="G19" s="220" t="s">
        <v>575</v>
      </c>
    </row>
    <row r="20" spans="2:7" ht="23.25" customHeight="1" thickBot="1" x14ac:dyDescent="0.3">
      <c r="B20" s="182"/>
      <c r="C20" s="187"/>
      <c r="D20" s="183" t="s">
        <v>564</v>
      </c>
      <c r="E20" s="220" t="s">
        <v>576</v>
      </c>
      <c r="F20" s="216" t="s">
        <v>577</v>
      </c>
      <c r="G20" s="220" t="s">
        <v>578</v>
      </c>
    </row>
    <row r="21" spans="2:7" ht="23.25" customHeight="1" thickBot="1" x14ac:dyDescent="0.3">
      <c r="B21" s="311" t="s">
        <v>579</v>
      </c>
      <c r="C21" s="222"/>
      <c r="D21" s="183" t="s">
        <v>557</v>
      </c>
      <c r="E21" s="220" t="s">
        <v>581</v>
      </c>
      <c r="F21" s="216" t="s">
        <v>582</v>
      </c>
      <c r="G21" s="220" t="s">
        <v>583</v>
      </c>
    </row>
    <row r="22" spans="2:7" ht="23.25" customHeight="1" thickBot="1" x14ac:dyDescent="0.3">
      <c r="B22" s="309"/>
      <c r="C22" s="223" t="s">
        <v>580</v>
      </c>
      <c r="D22" s="183" t="s">
        <v>560</v>
      </c>
      <c r="E22" s="220" t="s">
        <v>584</v>
      </c>
      <c r="F22" s="215" t="s">
        <v>585</v>
      </c>
      <c r="G22" s="213"/>
    </row>
    <row r="23" spans="2:7" ht="23.25" customHeight="1" thickBot="1" x14ac:dyDescent="0.3">
      <c r="B23" s="310"/>
      <c r="C23" s="187"/>
      <c r="D23" s="183" t="s">
        <v>564</v>
      </c>
      <c r="E23" s="220" t="s">
        <v>586</v>
      </c>
      <c r="F23" s="216" t="s">
        <v>357</v>
      </c>
      <c r="G23" s="220" t="s">
        <v>587</v>
      </c>
    </row>
    <row r="24" spans="2:7" ht="23.25" customHeight="1" thickBot="1" x14ac:dyDescent="0.3">
      <c r="B24" s="311" t="s">
        <v>588</v>
      </c>
      <c r="C24" s="222"/>
      <c r="D24" s="183" t="s">
        <v>557</v>
      </c>
      <c r="E24" s="220" t="s">
        <v>590</v>
      </c>
      <c r="F24" s="216" t="s">
        <v>591</v>
      </c>
      <c r="G24" s="220" t="s">
        <v>592</v>
      </c>
    </row>
    <row r="25" spans="2:7" ht="23.25" customHeight="1" thickBot="1" x14ac:dyDescent="0.3">
      <c r="B25" s="309"/>
      <c r="C25" s="223" t="s">
        <v>589</v>
      </c>
      <c r="D25" s="183" t="s">
        <v>560</v>
      </c>
      <c r="E25" s="220" t="s">
        <v>593</v>
      </c>
      <c r="F25" s="216" t="s">
        <v>594</v>
      </c>
      <c r="G25" s="220" t="s">
        <v>595</v>
      </c>
    </row>
    <row r="26" spans="2:7" ht="21.75" customHeight="1" thickBot="1" x14ac:dyDescent="0.3">
      <c r="B26" s="310"/>
      <c r="C26" s="187"/>
      <c r="D26" s="180" t="s">
        <v>564</v>
      </c>
      <c r="E26" s="220" t="s">
        <v>596</v>
      </c>
      <c r="F26" s="183"/>
      <c r="G26" s="183"/>
    </row>
    <row r="27" spans="2:7" ht="26.25" customHeight="1" thickBot="1" x14ac:dyDescent="0.3">
      <c r="B27" s="181" t="s">
        <v>550</v>
      </c>
      <c r="C27" s="224" t="s">
        <v>597</v>
      </c>
      <c r="D27" s="221" t="s">
        <v>598</v>
      </c>
      <c r="E27" s="304"/>
      <c r="F27" s="304"/>
      <c r="G27" s="305"/>
    </row>
  </sheetData>
  <mergeCells count="7">
    <mergeCell ref="E27:G27"/>
    <mergeCell ref="B13:C13"/>
    <mergeCell ref="D13:E13"/>
    <mergeCell ref="F13:G13"/>
    <mergeCell ref="B15:B17"/>
    <mergeCell ref="B21:B23"/>
    <mergeCell ref="B24:B2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topLeftCell="H1" workbookViewId="0">
      <selection activeCell="H2" sqref="H2:J8"/>
    </sheetView>
  </sheetViews>
  <sheetFormatPr baseColWidth="10" defaultRowHeight="15" x14ac:dyDescent="0.25"/>
  <cols>
    <col min="2" max="2" width="27.7109375" customWidth="1"/>
    <col min="3" max="3" width="14.7109375" customWidth="1"/>
    <col min="5" max="5" width="22.5703125" customWidth="1"/>
    <col min="6" max="6" width="20.85546875" customWidth="1"/>
    <col min="8" max="8" width="25.28515625" customWidth="1"/>
    <col min="9" max="9" width="23.85546875" customWidth="1"/>
    <col min="10" max="10" width="44.5703125" customWidth="1"/>
  </cols>
  <sheetData>
    <row r="1" spans="2:10" ht="15.75" thickBot="1" x14ac:dyDescent="0.3"/>
    <row r="2" spans="2:10" ht="22.5" customHeight="1" thickBot="1" x14ac:dyDescent="0.3">
      <c r="B2" s="317" t="s">
        <v>599</v>
      </c>
      <c r="C2" s="318"/>
      <c r="E2" s="243" t="s">
        <v>628</v>
      </c>
      <c r="F2" s="243" t="s">
        <v>632</v>
      </c>
      <c r="H2" s="254" t="s">
        <v>671</v>
      </c>
      <c r="I2" s="314" t="s">
        <v>660</v>
      </c>
      <c r="J2" s="314" t="s">
        <v>661</v>
      </c>
    </row>
    <row r="3" spans="2:10" ht="22.5" customHeight="1" thickBot="1" x14ac:dyDescent="0.3">
      <c r="B3" s="226" t="s">
        <v>600</v>
      </c>
      <c r="C3" s="227" t="s">
        <v>601</v>
      </c>
      <c r="E3" s="226" t="s">
        <v>303</v>
      </c>
      <c r="F3" s="240" t="s">
        <v>629</v>
      </c>
      <c r="H3" s="255" t="s">
        <v>659</v>
      </c>
      <c r="I3" s="315"/>
      <c r="J3" s="316"/>
    </row>
    <row r="4" spans="2:10" ht="30" customHeight="1" thickBot="1" x14ac:dyDescent="0.3">
      <c r="B4" s="226" t="s">
        <v>602</v>
      </c>
      <c r="C4" s="227" t="s">
        <v>603</v>
      </c>
      <c r="E4" s="237" t="s">
        <v>302</v>
      </c>
      <c r="F4" s="241" t="s">
        <v>630</v>
      </c>
      <c r="H4" s="248" t="s">
        <v>662</v>
      </c>
      <c r="I4" s="256" t="s">
        <v>648</v>
      </c>
      <c r="J4" s="257" t="s">
        <v>672</v>
      </c>
    </row>
    <row r="5" spans="2:10" ht="22.5" customHeight="1" thickBot="1" x14ac:dyDescent="0.3">
      <c r="B5" s="226" t="s">
        <v>604</v>
      </c>
      <c r="C5" s="227" t="s">
        <v>605</v>
      </c>
      <c r="E5" s="239" t="s">
        <v>301</v>
      </c>
      <c r="F5" s="242" t="s">
        <v>631</v>
      </c>
      <c r="H5" s="253" t="s">
        <v>673</v>
      </c>
      <c r="I5" s="227" t="s">
        <v>303</v>
      </c>
      <c r="J5" s="227" t="s">
        <v>663</v>
      </c>
    </row>
    <row r="6" spans="2:10" ht="22.5" customHeight="1" thickBot="1" x14ac:dyDescent="0.3">
      <c r="B6" s="226" t="s">
        <v>299</v>
      </c>
      <c r="C6" s="227" t="s">
        <v>606</v>
      </c>
      <c r="E6" s="238"/>
      <c r="F6" s="238"/>
      <c r="H6" s="252" t="s">
        <v>664</v>
      </c>
      <c r="I6" s="227" t="s">
        <v>302</v>
      </c>
      <c r="J6" s="227" t="s">
        <v>665</v>
      </c>
    </row>
    <row r="7" spans="2:10" ht="22.5" customHeight="1" thickBot="1" x14ac:dyDescent="0.3">
      <c r="B7" s="226" t="s">
        <v>296</v>
      </c>
      <c r="C7" s="227" t="s">
        <v>607</v>
      </c>
      <c r="E7" s="312" t="s">
        <v>633</v>
      </c>
      <c r="F7" s="313"/>
      <c r="H7" s="248" t="s">
        <v>666</v>
      </c>
      <c r="I7" s="227" t="s">
        <v>667</v>
      </c>
      <c r="J7" s="227" t="s">
        <v>668</v>
      </c>
    </row>
    <row r="8" spans="2:10" ht="22.5" customHeight="1" thickBot="1" x14ac:dyDescent="0.3">
      <c r="B8" s="226" t="s">
        <v>297</v>
      </c>
      <c r="C8" s="227" t="s">
        <v>608</v>
      </c>
      <c r="E8" s="225" t="s">
        <v>303</v>
      </c>
      <c r="F8" s="244" t="s">
        <v>634</v>
      </c>
      <c r="H8" s="248" t="s">
        <v>669</v>
      </c>
      <c r="I8" s="227" t="s">
        <v>301</v>
      </c>
      <c r="J8" s="227" t="s">
        <v>670</v>
      </c>
    </row>
    <row r="9" spans="2:10" ht="22.5" customHeight="1" thickBot="1" x14ac:dyDescent="0.3">
      <c r="B9" s="226" t="s">
        <v>298</v>
      </c>
      <c r="C9" s="227" t="s">
        <v>609</v>
      </c>
      <c r="E9" s="226" t="s">
        <v>302</v>
      </c>
      <c r="F9" s="245">
        <v>41821</v>
      </c>
      <c r="H9" s="251"/>
      <c r="I9" s="251"/>
      <c r="J9" s="251"/>
    </row>
    <row r="10" spans="2:10" ht="22.5" customHeight="1" thickBot="1" x14ac:dyDescent="0.3">
      <c r="B10" s="226" t="s">
        <v>610</v>
      </c>
      <c r="C10" s="227" t="s">
        <v>611</v>
      </c>
      <c r="E10" s="226" t="s">
        <v>301</v>
      </c>
      <c r="F10" s="240" t="s">
        <v>635</v>
      </c>
    </row>
    <row r="11" spans="2:10" ht="22.5" customHeight="1" thickBot="1" x14ac:dyDescent="0.3">
      <c r="B11" s="226" t="s">
        <v>300</v>
      </c>
      <c r="C11" s="227" t="s">
        <v>612</v>
      </c>
    </row>
    <row r="12" spans="2:10" ht="22.5" customHeight="1" thickBot="1" x14ac:dyDescent="0.3">
      <c r="B12" s="226" t="s">
        <v>613</v>
      </c>
      <c r="C12" s="227" t="s">
        <v>614</v>
      </c>
      <c r="E12" s="312" t="s">
        <v>636</v>
      </c>
      <c r="F12" s="313"/>
    </row>
    <row r="13" spans="2:10" ht="22.5" customHeight="1" thickBot="1" x14ac:dyDescent="0.3">
      <c r="B13" s="226" t="s">
        <v>615</v>
      </c>
      <c r="C13" s="227" t="s">
        <v>616</v>
      </c>
      <c r="E13" s="246" t="s">
        <v>303</v>
      </c>
      <c r="F13" s="244" t="s">
        <v>637</v>
      </c>
    </row>
    <row r="14" spans="2:10" ht="15.75" thickBot="1" x14ac:dyDescent="0.3">
      <c r="E14" s="247" t="s">
        <v>638</v>
      </c>
      <c r="F14" s="240" t="s">
        <v>639</v>
      </c>
    </row>
    <row r="15" spans="2:10" ht="15.75" thickBot="1" x14ac:dyDescent="0.3">
      <c r="E15" s="247" t="s">
        <v>301</v>
      </c>
      <c r="F15" s="240" t="s">
        <v>640</v>
      </c>
    </row>
    <row r="16" spans="2:10" ht="15.75" thickBot="1" x14ac:dyDescent="0.3">
      <c r="B16" s="319" t="s">
        <v>617</v>
      </c>
      <c r="C16" s="320"/>
    </row>
    <row r="17" spans="2:6" ht="15.75" customHeight="1" thickBot="1" x14ac:dyDescent="0.3">
      <c r="B17" s="233" t="s">
        <v>623</v>
      </c>
      <c r="C17" s="232" t="s">
        <v>624</v>
      </c>
      <c r="E17" s="312" t="s">
        <v>641</v>
      </c>
      <c r="F17" s="313"/>
    </row>
    <row r="18" spans="2:6" ht="24" customHeight="1" thickBot="1" x14ac:dyDescent="0.3">
      <c r="B18" s="229" t="s">
        <v>618</v>
      </c>
      <c r="C18" s="234" t="s">
        <v>625</v>
      </c>
      <c r="E18" s="225" t="s">
        <v>303</v>
      </c>
      <c r="F18" s="244" t="s">
        <v>642</v>
      </c>
    </row>
    <row r="19" spans="2:6" ht="24" customHeight="1" thickBot="1" x14ac:dyDescent="0.3">
      <c r="B19" s="229" t="s">
        <v>619</v>
      </c>
      <c r="C19" s="235" t="s">
        <v>626</v>
      </c>
      <c r="E19" s="226" t="s">
        <v>302</v>
      </c>
      <c r="F19" s="240" t="s">
        <v>643</v>
      </c>
    </row>
    <row r="20" spans="2:6" ht="24" customHeight="1" thickBot="1" x14ac:dyDescent="0.3">
      <c r="B20" s="230" t="s">
        <v>620</v>
      </c>
      <c r="C20" s="236" t="s">
        <v>627</v>
      </c>
      <c r="E20" s="226" t="s">
        <v>301</v>
      </c>
      <c r="F20" s="240" t="s">
        <v>644</v>
      </c>
    </row>
    <row r="21" spans="2:6" ht="15.75" thickBot="1" x14ac:dyDescent="0.3">
      <c r="B21" s="228" t="s">
        <v>621</v>
      </c>
      <c r="C21" s="231" t="s">
        <v>622</v>
      </c>
    </row>
    <row r="22" spans="2:6" ht="15.75" thickBot="1" x14ac:dyDescent="0.3"/>
    <row r="23" spans="2:6" ht="15.75" thickBot="1" x14ac:dyDescent="0.3">
      <c r="E23" s="249" t="s">
        <v>645</v>
      </c>
      <c r="F23" s="250" t="s">
        <v>646</v>
      </c>
    </row>
    <row r="24" spans="2:6" ht="15.75" thickBot="1" x14ac:dyDescent="0.3">
      <c r="E24" s="248" t="s">
        <v>647</v>
      </c>
      <c r="F24" s="227" t="s">
        <v>648</v>
      </c>
    </row>
    <row r="25" spans="2:6" ht="15.75" thickBot="1" x14ac:dyDescent="0.3">
      <c r="E25" s="248" t="s">
        <v>649</v>
      </c>
      <c r="F25" s="227" t="s">
        <v>303</v>
      </c>
    </row>
    <row r="26" spans="2:6" ht="15.75" thickBot="1" x14ac:dyDescent="0.3">
      <c r="E26" s="248" t="s">
        <v>650</v>
      </c>
      <c r="F26" s="227" t="s">
        <v>651</v>
      </c>
    </row>
    <row r="27" spans="2:6" ht="15.75" thickBot="1" x14ac:dyDescent="0.3">
      <c r="E27" s="248" t="s">
        <v>652</v>
      </c>
      <c r="F27" s="227" t="s">
        <v>301</v>
      </c>
    </row>
    <row r="28" spans="2:6" ht="15.75" thickBot="1" x14ac:dyDescent="0.3">
      <c r="E28" s="248" t="s">
        <v>653</v>
      </c>
      <c r="F28" s="227" t="s">
        <v>654</v>
      </c>
    </row>
    <row r="29" spans="2:6" ht="15.75" thickBot="1" x14ac:dyDescent="0.3"/>
    <row r="30" spans="2:6" ht="15.75" thickBot="1" x14ac:dyDescent="0.3">
      <c r="E30" s="249" t="s">
        <v>658</v>
      </c>
      <c r="F30" s="250" t="s">
        <v>646</v>
      </c>
    </row>
    <row r="31" spans="2:6" ht="19.5" customHeight="1" thickBot="1" x14ac:dyDescent="0.3">
      <c r="E31" s="248" t="s">
        <v>655</v>
      </c>
      <c r="F31" s="227" t="s">
        <v>303</v>
      </c>
    </row>
    <row r="32" spans="2:6" ht="19.5" customHeight="1" thickBot="1" x14ac:dyDescent="0.3">
      <c r="E32" s="248" t="s">
        <v>656</v>
      </c>
      <c r="F32" s="227" t="s">
        <v>302</v>
      </c>
    </row>
    <row r="33" spans="5:6" ht="19.5" customHeight="1" thickBot="1" x14ac:dyDescent="0.3">
      <c r="E33" s="248" t="s">
        <v>657</v>
      </c>
      <c r="F33" s="227" t="s">
        <v>301</v>
      </c>
    </row>
  </sheetData>
  <mergeCells count="7">
    <mergeCell ref="E17:F17"/>
    <mergeCell ref="I2:I3"/>
    <mergeCell ref="J2:J3"/>
    <mergeCell ref="B2:C2"/>
    <mergeCell ref="B16:C16"/>
    <mergeCell ref="E7:F7"/>
    <mergeCell ref="E12:F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1"/>
  <sheetViews>
    <sheetView topLeftCell="O1" zoomScale="90" zoomScaleNormal="90" workbookViewId="0">
      <selection activeCell="O15" sqref="O15"/>
    </sheetView>
  </sheetViews>
  <sheetFormatPr baseColWidth="10" defaultRowHeight="15" x14ac:dyDescent="0.25"/>
  <cols>
    <col min="1" max="1" width="2.140625" customWidth="1"/>
    <col min="2" max="2" width="8.85546875" style="1" customWidth="1"/>
    <col min="3" max="3" width="13.42578125" style="1" customWidth="1"/>
    <col min="4" max="4" width="14.7109375" style="1" customWidth="1"/>
    <col min="5" max="5" width="14.28515625" style="1" customWidth="1"/>
    <col min="6" max="6" width="33.140625" style="1" customWidth="1"/>
    <col min="7" max="7" width="11.7109375" style="1" customWidth="1"/>
    <col min="8" max="9" width="11.42578125" style="1" customWidth="1"/>
    <col min="10" max="10" width="10" style="1" customWidth="1"/>
    <col min="11" max="11" width="46.42578125" style="1" hidden="1" customWidth="1"/>
    <col min="15" max="15" width="25.42578125" style="110" customWidth="1"/>
  </cols>
  <sheetData>
    <row r="1" spans="2:19" ht="45.75" customHeight="1" thickBot="1" x14ac:dyDescent="0.3">
      <c r="B1" s="42" t="s">
        <v>35</v>
      </c>
      <c r="C1" s="42" t="s">
        <v>213</v>
      </c>
      <c r="D1" s="42" t="s">
        <v>25</v>
      </c>
      <c r="E1" s="42" t="s">
        <v>33</v>
      </c>
      <c r="F1" s="42" t="s">
        <v>4</v>
      </c>
      <c r="G1" s="42" t="s">
        <v>5</v>
      </c>
      <c r="H1" s="42" t="s">
        <v>137</v>
      </c>
      <c r="I1" s="42" t="s">
        <v>138</v>
      </c>
      <c r="J1" s="42" t="s">
        <v>34</v>
      </c>
      <c r="K1" s="42" t="s">
        <v>38</v>
      </c>
      <c r="L1" s="90" t="s">
        <v>197</v>
      </c>
      <c r="M1" s="90" t="s">
        <v>198</v>
      </c>
      <c r="N1" s="90" t="s">
        <v>199</v>
      </c>
      <c r="O1" s="99" t="s">
        <v>196</v>
      </c>
    </row>
    <row r="2" spans="2:19" ht="21" customHeight="1" x14ac:dyDescent="0.25">
      <c r="B2" s="2">
        <v>1</v>
      </c>
      <c r="C2" s="18" t="s">
        <v>214</v>
      </c>
      <c r="D2" s="18" t="s">
        <v>7</v>
      </c>
      <c r="E2" s="18" t="s">
        <v>61</v>
      </c>
      <c r="F2" s="18" t="s">
        <v>2</v>
      </c>
      <c r="G2" s="15" t="s">
        <v>215</v>
      </c>
      <c r="H2" s="26">
        <v>672364</v>
      </c>
      <c r="I2" s="26">
        <v>8399541</v>
      </c>
      <c r="J2" s="27">
        <v>4268</v>
      </c>
      <c r="K2" s="18" t="s">
        <v>105</v>
      </c>
      <c r="L2" s="107">
        <v>57</v>
      </c>
      <c r="M2" s="107">
        <v>38</v>
      </c>
      <c r="N2" s="107">
        <v>5</v>
      </c>
      <c r="O2" s="108" t="s">
        <v>207</v>
      </c>
    </row>
    <row r="3" spans="2:19" ht="21" customHeight="1" x14ac:dyDescent="0.25">
      <c r="B3" s="2">
        <v>2</v>
      </c>
      <c r="C3" s="18" t="s">
        <v>214</v>
      </c>
      <c r="D3" s="18" t="s">
        <v>7</v>
      </c>
      <c r="E3" s="18" t="s">
        <v>61</v>
      </c>
      <c r="F3" s="18" t="s">
        <v>62</v>
      </c>
      <c r="G3" s="15" t="s">
        <v>216</v>
      </c>
      <c r="H3" s="15">
        <v>672064</v>
      </c>
      <c r="I3" s="15">
        <v>8398969</v>
      </c>
      <c r="J3" s="39">
        <v>4240</v>
      </c>
      <c r="K3" s="18" t="s">
        <v>105</v>
      </c>
      <c r="L3" s="107">
        <v>53</v>
      </c>
      <c r="M3" s="107">
        <v>40</v>
      </c>
      <c r="N3" s="107">
        <v>7</v>
      </c>
      <c r="O3" s="108" t="s">
        <v>207</v>
      </c>
    </row>
    <row r="4" spans="2:19" ht="21" customHeight="1" x14ac:dyDescent="0.25">
      <c r="B4" s="2">
        <v>3</v>
      </c>
      <c r="C4" s="18" t="s">
        <v>214</v>
      </c>
      <c r="D4" s="18" t="s">
        <v>7</v>
      </c>
      <c r="E4" s="18" t="s">
        <v>61</v>
      </c>
      <c r="F4" s="25" t="s">
        <v>8</v>
      </c>
      <c r="G4" s="28" t="s">
        <v>217</v>
      </c>
      <c r="H4" s="28">
        <v>672387</v>
      </c>
      <c r="I4" s="28">
        <v>8397408</v>
      </c>
      <c r="J4" s="30">
        <v>4106</v>
      </c>
      <c r="K4" s="18" t="s">
        <v>105</v>
      </c>
      <c r="L4" s="107">
        <v>69</v>
      </c>
      <c r="M4" s="107">
        <v>25</v>
      </c>
      <c r="N4" s="107">
        <v>6</v>
      </c>
      <c r="O4" s="108" t="s">
        <v>207</v>
      </c>
    </row>
    <row r="5" spans="2:19" ht="21" customHeight="1" x14ac:dyDescent="0.25">
      <c r="B5" s="2">
        <v>4</v>
      </c>
      <c r="C5" s="18" t="s">
        <v>214</v>
      </c>
      <c r="D5" s="18" t="s">
        <v>7</v>
      </c>
      <c r="E5" s="19" t="s">
        <v>9</v>
      </c>
      <c r="F5" s="24" t="s">
        <v>64</v>
      </c>
      <c r="G5" s="15" t="s">
        <v>218</v>
      </c>
      <c r="H5" s="13">
        <v>684435</v>
      </c>
      <c r="I5" s="13">
        <v>8384629</v>
      </c>
      <c r="J5" s="16">
        <v>4444</v>
      </c>
      <c r="K5" s="24" t="s">
        <v>106</v>
      </c>
      <c r="L5" s="107">
        <v>51</v>
      </c>
      <c r="M5" s="107">
        <v>38</v>
      </c>
      <c r="N5" s="107">
        <v>11</v>
      </c>
      <c r="O5" s="108" t="s">
        <v>208</v>
      </c>
    </row>
    <row r="6" spans="2:19" ht="21" customHeight="1" x14ac:dyDescent="0.25">
      <c r="B6" s="2">
        <v>5</v>
      </c>
      <c r="C6" s="18" t="s">
        <v>214</v>
      </c>
      <c r="D6" s="18" t="s">
        <v>7</v>
      </c>
      <c r="E6" s="19" t="s">
        <v>9</v>
      </c>
      <c r="F6" s="19" t="s">
        <v>64</v>
      </c>
      <c r="G6" s="28" t="s">
        <v>219</v>
      </c>
      <c r="H6" s="14">
        <v>684435</v>
      </c>
      <c r="I6" s="14">
        <v>8384629</v>
      </c>
      <c r="J6" s="40">
        <v>4444</v>
      </c>
      <c r="K6" s="24" t="s">
        <v>106</v>
      </c>
      <c r="L6" s="107">
        <v>55</v>
      </c>
      <c r="M6" s="107">
        <v>4</v>
      </c>
      <c r="N6" s="107">
        <v>5</v>
      </c>
      <c r="O6" s="108" t="s">
        <v>207</v>
      </c>
    </row>
    <row r="7" spans="2:19" ht="21" customHeight="1" x14ac:dyDescent="0.25">
      <c r="B7" s="2">
        <v>6</v>
      </c>
      <c r="C7" s="18" t="s">
        <v>214</v>
      </c>
      <c r="D7" s="18" t="s">
        <v>7</v>
      </c>
      <c r="E7" s="19" t="s">
        <v>9</v>
      </c>
      <c r="F7" s="19" t="s">
        <v>64</v>
      </c>
      <c r="G7" s="15" t="s">
        <v>220</v>
      </c>
      <c r="H7" s="14">
        <v>684351</v>
      </c>
      <c r="I7" s="14">
        <v>8384630</v>
      </c>
      <c r="J7" s="40">
        <v>4454</v>
      </c>
      <c r="K7" s="24" t="s">
        <v>106</v>
      </c>
      <c r="L7" s="107">
        <v>51</v>
      </c>
      <c r="M7" s="107">
        <v>44</v>
      </c>
      <c r="N7" s="107">
        <v>5</v>
      </c>
      <c r="O7" s="108" t="s">
        <v>207</v>
      </c>
    </row>
    <row r="8" spans="2:19" ht="21" customHeight="1" x14ac:dyDescent="0.25">
      <c r="B8" s="2">
        <v>7</v>
      </c>
      <c r="C8" s="18" t="s">
        <v>214</v>
      </c>
      <c r="D8" s="18" t="s">
        <v>7</v>
      </c>
      <c r="E8" s="19" t="s">
        <v>9</v>
      </c>
      <c r="F8" s="19" t="s">
        <v>64</v>
      </c>
      <c r="G8" s="28" t="s">
        <v>221</v>
      </c>
      <c r="H8" s="14">
        <v>684648</v>
      </c>
      <c r="I8" s="14">
        <v>8384673</v>
      </c>
      <c r="J8" s="40">
        <v>4448</v>
      </c>
      <c r="K8" s="24" t="s">
        <v>106</v>
      </c>
      <c r="L8" s="107">
        <v>52</v>
      </c>
      <c r="M8" s="107">
        <v>42</v>
      </c>
      <c r="N8" s="107">
        <v>6</v>
      </c>
      <c r="O8" s="108" t="s">
        <v>207</v>
      </c>
    </row>
    <row r="9" spans="2:19" ht="21" customHeight="1" x14ac:dyDescent="0.25">
      <c r="B9" s="2">
        <v>8</v>
      </c>
      <c r="C9" s="18" t="s">
        <v>214</v>
      </c>
      <c r="D9" s="18" t="s">
        <v>7</v>
      </c>
      <c r="E9" s="19" t="s">
        <v>9</v>
      </c>
      <c r="F9" s="19" t="s">
        <v>64</v>
      </c>
      <c r="G9" s="15" t="s">
        <v>222</v>
      </c>
      <c r="H9" s="14">
        <v>684714</v>
      </c>
      <c r="I9" s="14">
        <v>8384461</v>
      </c>
      <c r="J9" s="40">
        <v>4450</v>
      </c>
      <c r="K9" s="24" t="s">
        <v>106</v>
      </c>
      <c r="L9" s="107">
        <v>52</v>
      </c>
      <c r="M9" s="107">
        <v>42</v>
      </c>
      <c r="N9" s="107">
        <v>6</v>
      </c>
      <c r="O9" s="108" t="s">
        <v>207</v>
      </c>
    </row>
    <row r="10" spans="2:19" ht="21" customHeight="1" x14ac:dyDescent="0.25">
      <c r="B10" s="2">
        <v>9</v>
      </c>
      <c r="C10" s="18" t="s">
        <v>214</v>
      </c>
      <c r="D10" s="18" t="s">
        <v>7</v>
      </c>
      <c r="E10" s="19" t="s">
        <v>9</v>
      </c>
      <c r="F10" s="24" t="s">
        <v>63</v>
      </c>
      <c r="G10" s="28" t="s">
        <v>223</v>
      </c>
      <c r="H10" s="13">
        <v>686776</v>
      </c>
      <c r="I10" s="13">
        <v>8392039</v>
      </c>
      <c r="J10" s="16">
        <v>3991</v>
      </c>
      <c r="K10" s="24" t="s">
        <v>106</v>
      </c>
      <c r="L10" s="107">
        <v>51</v>
      </c>
      <c r="M10" s="107">
        <v>36</v>
      </c>
      <c r="N10" s="107">
        <v>13</v>
      </c>
      <c r="O10" s="108" t="s">
        <v>208</v>
      </c>
    </row>
    <row r="11" spans="2:19" ht="21" customHeight="1" x14ac:dyDescent="0.25">
      <c r="B11" s="2">
        <v>10</v>
      </c>
      <c r="C11" s="18" t="s">
        <v>214</v>
      </c>
      <c r="D11" s="18" t="s">
        <v>7</v>
      </c>
      <c r="E11" s="19" t="s">
        <v>9</v>
      </c>
      <c r="F11" s="19" t="s">
        <v>63</v>
      </c>
      <c r="G11" s="15" t="s">
        <v>224</v>
      </c>
      <c r="H11" s="14">
        <v>686777</v>
      </c>
      <c r="I11" s="14">
        <v>8392000</v>
      </c>
      <c r="J11" s="40">
        <v>3999</v>
      </c>
      <c r="K11" s="25" t="s">
        <v>107</v>
      </c>
      <c r="L11" s="107">
        <v>47</v>
      </c>
      <c r="M11" s="107">
        <v>38</v>
      </c>
      <c r="N11" s="107">
        <v>15</v>
      </c>
      <c r="O11" s="108" t="s">
        <v>208</v>
      </c>
    </row>
    <row r="12" spans="2:19" ht="21" customHeight="1" x14ac:dyDescent="0.25">
      <c r="B12" s="2">
        <v>11</v>
      </c>
      <c r="C12" s="18" t="s">
        <v>214</v>
      </c>
      <c r="D12" s="18" t="s">
        <v>7</v>
      </c>
      <c r="E12" s="19" t="s">
        <v>9</v>
      </c>
      <c r="F12" s="19" t="s">
        <v>63</v>
      </c>
      <c r="G12" s="28" t="s">
        <v>225</v>
      </c>
      <c r="H12" s="14">
        <v>686760</v>
      </c>
      <c r="I12" s="14">
        <v>8392079</v>
      </c>
      <c r="J12" s="40">
        <v>4010</v>
      </c>
      <c r="K12" s="25" t="s">
        <v>107</v>
      </c>
      <c r="L12" s="107">
        <v>47</v>
      </c>
      <c r="M12" s="107">
        <v>38</v>
      </c>
      <c r="N12" s="107">
        <v>15</v>
      </c>
      <c r="O12" s="108" t="s">
        <v>208</v>
      </c>
    </row>
    <row r="13" spans="2:19" ht="21" customHeight="1" x14ac:dyDescent="0.25">
      <c r="B13" s="2">
        <v>12</v>
      </c>
      <c r="C13" s="18" t="s">
        <v>214</v>
      </c>
      <c r="D13" s="18" t="s">
        <v>7</v>
      </c>
      <c r="E13" s="19" t="s">
        <v>9</v>
      </c>
      <c r="F13" s="24" t="s">
        <v>10</v>
      </c>
      <c r="G13" s="15" t="s">
        <v>226</v>
      </c>
      <c r="H13" s="13">
        <v>683756</v>
      </c>
      <c r="I13" s="13">
        <v>8384041</v>
      </c>
      <c r="J13" s="16">
        <v>4418</v>
      </c>
      <c r="K13" s="18" t="s">
        <v>105</v>
      </c>
      <c r="L13" s="107">
        <v>60</v>
      </c>
      <c r="M13" s="107">
        <v>31</v>
      </c>
      <c r="N13" s="107">
        <v>9</v>
      </c>
      <c r="O13" s="108" t="s">
        <v>207</v>
      </c>
      <c r="Q13" s="134" t="s">
        <v>391</v>
      </c>
      <c r="R13">
        <v>31</v>
      </c>
      <c r="S13" s="174">
        <f>+R13/79</f>
        <v>0.39240506329113922</v>
      </c>
    </row>
    <row r="14" spans="2:19" ht="21" customHeight="1" x14ac:dyDescent="0.25">
      <c r="B14" s="2">
        <v>13</v>
      </c>
      <c r="C14" s="18" t="s">
        <v>214</v>
      </c>
      <c r="D14" s="18" t="s">
        <v>7</v>
      </c>
      <c r="E14" s="19" t="s">
        <v>9</v>
      </c>
      <c r="F14" s="19" t="s">
        <v>10</v>
      </c>
      <c r="G14" s="28" t="s">
        <v>227</v>
      </c>
      <c r="H14" s="14">
        <v>683756</v>
      </c>
      <c r="I14" s="14">
        <v>8384041</v>
      </c>
      <c r="J14" s="40">
        <v>4418</v>
      </c>
      <c r="K14" s="18" t="s">
        <v>105</v>
      </c>
      <c r="L14" s="107">
        <v>60</v>
      </c>
      <c r="M14" s="107">
        <v>31</v>
      </c>
      <c r="N14" s="107">
        <v>9</v>
      </c>
      <c r="O14" s="108" t="s">
        <v>207</v>
      </c>
      <c r="Q14" s="134" t="s">
        <v>392</v>
      </c>
      <c r="R14">
        <v>24</v>
      </c>
      <c r="S14" s="174">
        <f t="shared" ref="S14:S18" si="0">+R14/79</f>
        <v>0.30379746835443039</v>
      </c>
    </row>
    <row r="15" spans="2:19" ht="21" customHeight="1" x14ac:dyDescent="0.25">
      <c r="B15" s="2">
        <v>14</v>
      </c>
      <c r="C15" s="18" t="s">
        <v>214</v>
      </c>
      <c r="D15" s="18" t="s">
        <v>7</v>
      </c>
      <c r="E15" s="18" t="s">
        <v>12</v>
      </c>
      <c r="F15" s="18" t="s">
        <v>11</v>
      </c>
      <c r="G15" s="15" t="s">
        <v>228</v>
      </c>
      <c r="H15" s="15">
        <v>655761</v>
      </c>
      <c r="I15" s="15">
        <v>8370196</v>
      </c>
      <c r="J15" s="39">
        <v>4055</v>
      </c>
      <c r="K15" s="25" t="s">
        <v>107</v>
      </c>
      <c r="L15" s="107" t="s">
        <v>294</v>
      </c>
      <c r="M15" s="107" t="s">
        <v>294</v>
      </c>
      <c r="N15" s="107" t="s">
        <v>294</v>
      </c>
      <c r="O15" s="108" t="s">
        <v>209</v>
      </c>
      <c r="Q15" s="134" t="s">
        <v>393</v>
      </c>
      <c r="R15">
        <v>9</v>
      </c>
      <c r="S15" s="174">
        <f t="shared" si="0"/>
        <v>0.11392405063291139</v>
      </c>
    </row>
    <row r="16" spans="2:19" ht="21" customHeight="1" x14ac:dyDescent="0.25">
      <c r="B16" s="2">
        <v>15</v>
      </c>
      <c r="C16" s="18" t="s">
        <v>214</v>
      </c>
      <c r="D16" s="18" t="s">
        <v>7</v>
      </c>
      <c r="E16" s="18" t="s">
        <v>12</v>
      </c>
      <c r="F16" s="18" t="s">
        <v>11</v>
      </c>
      <c r="G16" s="28" t="s">
        <v>229</v>
      </c>
      <c r="H16" s="15">
        <v>655547</v>
      </c>
      <c r="I16" s="15">
        <v>8370018</v>
      </c>
      <c r="J16" s="39">
        <v>4020</v>
      </c>
      <c r="K16" s="25" t="s">
        <v>107</v>
      </c>
      <c r="L16" s="107">
        <v>59</v>
      </c>
      <c r="M16" s="107">
        <v>34</v>
      </c>
      <c r="N16" s="107">
        <v>7</v>
      </c>
      <c r="O16" s="108" t="s">
        <v>207</v>
      </c>
      <c r="Q16" s="134" t="s">
        <v>394</v>
      </c>
      <c r="R16">
        <v>2</v>
      </c>
      <c r="S16" s="174">
        <f t="shared" si="0"/>
        <v>2.5316455696202531E-2</v>
      </c>
    </row>
    <row r="17" spans="2:19" s="6" customFormat="1" ht="21" customHeight="1" x14ac:dyDescent="0.25">
      <c r="B17" s="2">
        <v>16</v>
      </c>
      <c r="C17" s="18" t="s">
        <v>214</v>
      </c>
      <c r="D17" s="18" t="s">
        <v>7</v>
      </c>
      <c r="E17" s="18" t="s">
        <v>12</v>
      </c>
      <c r="F17" s="24" t="s">
        <v>84</v>
      </c>
      <c r="G17" s="15" t="s">
        <v>230</v>
      </c>
      <c r="H17" s="13">
        <v>658559</v>
      </c>
      <c r="I17" s="13">
        <v>8373795</v>
      </c>
      <c r="J17" s="16">
        <v>4400</v>
      </c>
      <c r="K17" s="24" t="s">
        <v>106</v>
      </c>
      <c r="L17" s="111">
        <v>57</v>
      </c>
      <c r="M17" s="111">
        <v>33</v>
      </c>
      <c r="N17" s="111">
        <v>8</v>
      </c>
      <c r="O17" s="112" t="s">
        <v>207</v>
      </c>
      <c r="Q17" s="175" t="s">
        <v>395</v>
      </c>
      <c r="R17" s="176">
        <v>12</v>
      </c>
      <c r="S17" s="174">
        <f t="shared" si="0"/>
        <v>0.15189873417721519</v>
      </c>
    </row>
    <row r="18" spans="2:19" ht="21" customHeight="1" x14ac:dyDescent="0.25">
      <c r="B18" s="2">
        <v>17</v>
      </c>
      <c r="C18" s="18" t="s">
        <v>214</v>
      </c>
      <c r="D18" s="18" t="s">
        <v>7</v>
      </c>
      <c r="E18" s="18" t="s">
        <v>15</v>
      </c>
      <c r="F18" s="18" t="s">
        <v>13</v>
      </c>
      <c r="G18" s="28" t="s">
        <v>231</v>
      </c>
      <c r="H18" s="15">
        <v>655368</v>
      </c>
      <c r="I18" s="15">
        <v>8367889</v>
      </c>
      <c r="J18" s="39">
        <v>3890</v>
      </c>
      <c r="K18" s="24" t="s">
        <v>106</v>
      </c>
      <c r="L18" s="107">
        <v>53</v>
      </c>
      <c r="M18" s="107">
        <v>39</v>
      </c>
      <c r="N18" s="107">
        <v>8</v>
      </c>
      <c r="O18" s="108" t="s">
        <v>207</v>
      </c>
      <c r="Q18" s="134" t="s">
        <v>396</v>
      </c>
      <c r="R18">
        <v>1</v>
      </c>
      <c r="S18" s="174">
        <f t="shared" si="0"/>
        <v>1.2658227848101266E-2</v>
      </c>
    </row>
    <row r="19" spans="2:19" ht="21" customHeight="1" x14ac:dyDescent="0.25">
      <c r="B19" s="2">
        <v>18</v>
      </c>
      <c r="C19" s="18" t="s">
        <v>214</v>
      </c>
      <c r="D19" s="18" t="s">
        <v>7</v>
      </c>
      <c r="E19" s="18" t="s">
        <v>15</v>
      </c>
      <c r="F19" s="18" t="s">
        <v>14</v>
      </c>
      <c r="G19" s="15" t="s">
        <v>232</v>
      </c>
      <c r="H19" s="15">
        <v>655566</v>
      </c>
      <c r="I19" s="31">
        <v>8367449</v>
      </c>
      <c r="J19" s="39">
        <v>3960</v>
      </c>
      <c r="K19" s="25" t="s">
        <v>82</v>
      </c>
      <c r="L19" s="107">
        <v>55</v>
      </c>
      <c r="M19" s="107">
        <v>39</v>
      </c>
      <c r="N19" s="107">
        <v>8</v>
      </c>
      <c r="O19" s="108" t="s">
        <v>207</v>
      </c>
    </row>
    <row r="20" spans="2:19" ht="21" customHeight="1" x14ac:dyDescent="0.25">
      <c r="B20" s="2">
        <v>19</v>
      </c>
      <c r="C20" s="18" t="s">
        <v>214</v>
      </c>
      <c r="D20" s="18" t="s">
        <v>7</v>
      </c>
      <c r="E20" s="18" t="s">
        <v>92</v>
      </c>
      <c r="F20" s="18" t="s">
        <v>16</v>
      </c>
      <c r="G20" s="28" t="s">
        <v>233</v>
      </c>
      <c r="H20" s="15">
        <v>657836</v>
      </c>
      <c r="I20" s="27">
        <v>8364883</v>
      </c>
      <c r="J20" s="39">
        <v>3876</v>
      </c>
      <c r="K20" s="25" t="s">
        <v>82</v>
      </c>
      <c r="L20" s="107">
        <v>41</v>
      </c>
      <c r="M20" s="107">
        <v>43</v>
      </c>
      <c r="N20" s="107">
        <v>12</v>
      </c>
      <c r="O20" s="108" t="s">
        <v>208</v>
      </c>
    </row>
    <row r="21" spans="2:19" ht="21" customHeight="1" x14ac:dyDescent="0.25">
      <c r="B21" s="2">
        <v>20</v>
      </c>
      <c r="C21" s="18" t="s">
        <v>214</v>
      </c>
      <c r="D21" s="18" t="s">
        <v>7</v>
      </c>
      <c r="E21" s="18" t="s">
        <v>92</v>
      </c>
      <c r="F21" s="18" t="s">
        <v>17</v>
      </c>
      <c r="G21" s="15" t="s">
        <v>234</v>
      </c>
      <c r="H21" s="15">
        <v>659706</v>
      </c>
      <c r="I21" s="15">
        <v>8363885</v>
      </c>
      <c r="J21" s="39">
        <v>3808</v>
      </c>
      <c r="K21" s="25" t="s">
        <v>82</v>
      </c>
      <c r="L21" s="107">
        <v>43</v>
      </c>
      <c r="M21" s="107">
        <v>41</v>
      </c>
      <c r="N21" s="107">
        <v>16</v>
      </c>
      <c r="O21" s="108" t="s">
        <v>208</v>
      </c>
    </row>
    <row r="22" spans="2:19" ht="21" customHeight="1" x14ac:dyDescent="0.25">
      <c r="B22" s="2">
        <v>21</v>
      </c>
      <c r="C22" s="18" t="s">
        <v>214</v>
      </c>
      <c r="D22" s="18" t="s">
        <v>7</v>
      </c>
      <c r="E22" s="18" t="s">
        <v>18</v>
      </c>
      <c r="F22" s="18" t="s">
        <v>19</v>
      </c>
      <c r="G22" s="28" t="s">
        <v>235</v>
      </c>
      <c r="H22" s="15">
        <v>662406</v>
      </c>
      <c r="I22" s="15">
        <v>8362057</v>
      </c>
      <c r="J22" s="39">
        <v>3850</v>
      </c>
      <c r="K22" s="25" t="s">
        <v>82</v>
      </c>
      <c r="L22" s="107">
        <v>46</v>
      </c>
      <c r="M22" s="107">
        <v>43</v>
      </c>
      <c r="N22" s="107">
        <v>11</v>
      </c>
      <c r="O22" s="109" t="s">
        <v>208</v>
      </c>
    </row>
    <row r="23" spans="2:19" ht="21" customHeight="1" x14ac:dyDescent="0.25">
      <c r="B23" s="2">
        <v>22</v>
      </c>
      <c r="C23" s="18" t="s">
        <v>214</v>
      </c>
      <c r="D23" s="18" t="s">
        <v>7</v>
      </c>
      <c r="E23" s="18" t="s">
        <v>20</v>
      </c>
      <c r="F23" s="18" t="s">
        <v>21</v>
      </c>
      <c r="G23" s="15" t="s">
        <v>236</v>
      </c>
      <c r="H23" s="15">
        <v>662715</v>
      </c>
      <c r="I23" s="15">
        <v>8362318</v>
      </c>
      <c r="J23" s="27">
        <v>3725</v>
      </c>
      <c r="K23" s="25" t="s">
        <v>39</v>
      </c>
      <c r="L23" s="107">
        <v>46</v>
      </c>
      <c r="M23" s="107">
        <v>41</v>
      </c>
      <c r="N23" s="107">
        <v>13</v>
      </c>
      <c r="O23" s="108" t="s">
        <v>208</v>
      </c>
    </row>
    <row r="24" spans="2:19" ht="21" customHeight="1" x14ac:dyDescent="0.25">
      <c r="B24" s="2">
        <v>23</v>
      </c>
      <c r="C24" s="18" t="s">
        <v>214</v>
      </c>
      <c r="D24" s="18" t="s">
        <v>7</v>
      </c>
      <c r="E24" s="18" t="s">
        <v>65</v>
      </c>
      <c r="F24" s="18" t="s">
        <v>22</v>
      </c>
      <c r="G24" s="28" t="s">
        <v>237</v>
      </c>
      <c r="H24" s="15">
        <v>690765</v>
      </c>
      <c r="I24" s="15">
        <v>8404883</v>
      </c>
      <c r="J24" s="39">
        <v>3950</v>
      </c>
      <c r="K24" s="25" t="s">
        <v>39</v>
      </c>
      <c r="L24" s="107" t="s">
        <v>294</v>
      </c>
      <c r="M24" s="107" t="s">
        <v>294</v>
      </c>
      <c r="N24" s="107" t="s">
        <v>294</v>
      </c>
      <c r="O24" s="108" t="s">
        <v>209</v>
      </c>
    </row>
    <row r="25" spans="2:19" ht="21" customHeight="1" x14ac:dyDescent="0.25">
      <c r="B25" s="2">
        <v>24</v>
      </c>
      <c r="C25" s="18" t="s">
        <v>214</v>
      </c>
      <c r="D25" s="18" t="s">
        <v>7</v>
      </c>
      <c r="E25" s="18" t="s">
        <v>65</v>
      </c>
      <c r="F25" s="18" t="s">
        <v>23</v>
      </c>
      <c r="G25" s="15" t="s">
        <v>238</v>
      </c>
      <c r="H25" s="27">
        <v>690080</v>
      </c>
      <c r="I25" s="26">
        <v>8405481</v>
      </c>
      <c r="J25" s="27">
        <v>3891</v>
      </c>
      <c r="K25" s="25" t="s">
        <v>82</v>
      </c>
      <c r="L25" s="107">
        <v>49</v>
      </c>
      <c r="M25" s="107">
        <v>45</v>
      </c>
      <c r="N25" s="107">
        <v>6</v>
      </c>
      <c r="O25" s="108" t="s">
        <v>207</v>
      </c>
    </row>
    <row r="26" spans="2:19" ht="21" customHeight="1" x14ac:dyDescent="0.25">
      <c r="B26" s="2">
        <v>25</v>
      </c>
      <c r="C26" s="18" t="s">
        <v>214</v>
      </c>
      <c r="D26" s="18" t="s">
        <v>7</v>
      </c>
      <c r="E26" s="18" t="s">
        <v>65</v>
      </c>
      <c r="F26" s="18" t="s">
        <v>24</v>
      </c>
      <c r="G26" s="28" t="s">
        <v>239</v>
      </c>
      <c r="H26" s="15">
        <v>693876</v>
      </c>
      <c r="I26" s="15">
        <v>8407617</v>
      </c>
      <c r="J26" s="39">
        <v>3708</v>
      </c>
      <c r="K26" s="25" t="s">
        <v>82</v>
      </c>
      <c r="L26" s="107">
        <v>37</v>
      </c>
      <c r="M26" s="107">
        <v>48</v>
      </c>
      <c r="N26" s="107">
        <v>15</v>
      </c>
      <c r="O26" s="108" t="s">
        <v>208</v>
      </c>
    </row>
    <row r="27" spans="2:19" ht="21" customHeight="1" x14ac:dyDescent="0.25">
      <c r="B27" s="2">
        <v>26</v>
      </c>
      <c r="C27" s="18" t="s">
        <v>214</v>
      </c>
      <c r="D27" s="18" t="s">
        <v>7</v>
      </c>
      <c r="E27" s="18" t="s">
        <v>65</v>
      </c>
      <c r="F27" s="18" t="s">
        <v>24</v>
      </c>
      <c r="G27" s="15" t="s">
        <v>240</v>
      </c>
      <c r="H27" s="15">
        <v>693280</v>
      </c>
      <c r="I27" s="15">
        <v>8407887</v>
      </c>
      <c r="J27" s="39">
        <v>3650</v>
      </c>
      <c r="K27" s="25" t="s">
        <v>82</v>
      </c>
      <c r="L27" s="107">
        <v>43</v>
      </c>
      <c r="M27" s="107">
        <v>45</v>
      </c>
      <c r="N27" s="107">
        <v>12</v>
      </c>
      <c r="O27" s="108" t="s">
        <v>208</v>
      </c>
    </row>
    <row r="28" spans="2:19" ht="21" customHeight="1" x14ac:dyDescent="0.25">
      <c r="B28" s="2">
        <v>27</v>
      </c>
      <c r="C28" s="18" t="s">
        <v>214</v>
      </c>
      <c r="D28" s="18" t="s">
        <v>7</v>
      </c>
      <c r="E28" s="18" t="s">
        <v>65</v>
      </c>
      <c r="F28" s="18" t="s">
        <v>75</v>
      </c>
      <c r="G28" s="28" t="s">
        <v>241</v>
      </c>
      <c r="H28" s="15">
        <v>686327</v>
      </c>
      <c r="I28" s="15">
        <v>8407460</v>
      </c>
      <c r="J28" s="39">
        <v>4574</v>
      </c>
      <c r="K28" s="24" t="s">
        <v>106</v>
      </c>
      <c r="L28" s="107">
        <v>43</v>
      </c>
      <c r="M28" s="107">
        <v>31</v>
      </c>
      <c r="N28" s="107">
        <v>26</v>
      </c>
      <c r="O28" s="108" t="s">
        <v>208</v>
      </c>
    </row>
    <row r="29" spans="2:19" ht="21" customHeight="1" x14ac:dyDescent="0.25">
      <c r="B29" s="2">
        <v>28</v>
      </c>
      <c r="C29" s="18" t="s">
        <v>214</v>
      </c>
      <c r="D29" s="18" t="s">
        <v>7</v>
      </c>
      <c r="E29" s="18" t="s">
        <v>65</v>
      </c>
      <c r="F29" s="18" t="s">
        <v>75</v>
      </c>
      <c r="G29" s="15" t="s">
        <v>242</v>
      </c>
      <c r="H29" s="15">
        <v>686360</v>
      </c>
      <c r="I29" s="15">
        <v>8407251</v>
      </c>
      <c r="J29" s="39">
        <v>4533</v>
      </c>
      <c r="K29" s="24" t="s">
        <v>106</v>
      </c>
      <c r="L29" s="107">
        <v>48</v>
      </c>
      <c r="M29" s="107">
        <v>43</v>
      </c>
      <c r="N29" s="107">
        <v>9</v>
      </c>
      <c r="O29" s="108" t="s">
        <v>208</v>
      </c>
    </row>
    <row r="30" spans="2:19" ht="21" customHeight="1" x14ac:dyDescent="0.25">
      <c r="B30" s="2">
        <v>29</v>
      </c>
      <c r="C30" s="18" t="s">
        <v>214</v>
      </c>
      <c r="D30" s="18" t="s">
        <v>7</v>
      </c>
      <c r="E30" s="18" t="s">
        <v>65</v>
      </c>
      <c r="F30" s="24" t="s">
        <v>75</v>
      </c>
      <c r="G30" s="28" t="s">
        <v>243</v>
      </c>
      <c r="H30" s="13">
        <v>686001</v>
      </c>
      <c r="I30" s="13">
        <v>8406310</v>
      </c>
      <c r="J30" s="16">
        <v>4563</v>
      </c>
      <c r="K30" s="24" t="s">
        <v>106</v>
      </c>
      <c r="L30" s="107">
        <v>48</v>
      </c>
      <c r="M30" s="107">
        <v>43</v>
      </c>
      <c r="N30" s="107">
        <v>9</v>
      </c>
      <c r="O30" s="108" t="s">
        <v>208</v>
      </c>
    </row>
    <row r="31" spans="2:19" ht="21" customHeight="1" x14ac:dyDescent="0.25">
      <c r="B31" s="2">
        <v>30</v>
      </c>
      <c r="C31" s="18" t="s">
        <v>214</v>
      </c>
      <c r="D31" s="18" t="s">
        <v>7</v>
      </c>
      <c r="E31" s="18" t="s">
        <v>78</v>
      </c>
      <c r="F31" s="18" t="s">
        <v>79</v>
      </c>
      <c r="G31" s="15" t="s">
        <v>244</v>
      </c>
      <c r="H31" s="15">
        <v>693946</v>
      </c>
      <c r="I31" s="15">
        <v>8392136</v>
      </c>
      <c r="J31" s="39">
        <v>4521</v>
      </c>
      <c r="K31" s="24" t="s">
        <v>106</v>
      </c>
      <c r="L31" s="107">
        <v>60</v>
      </c>
      <c r="M31" s="107">
        <v>31</v>
      </c>
      <c r="N31" s="107">
        <v>9</v>
      </c>
      <c r="O31" s="109" t="s">
        <v>207</v>
      </c>
    </row>
    <row r="32" spans="2:19" ht="21" customHeight="1" x14ac:dyDescent="0.25">
      <c r="B32" s="2">
        <v>31</v>
      </c>
      <c r="C32" s="18" t="s">
        <v>214</v>
      </c>
      <c r="D32" s="18" t="s">
        <v>7</v>
      </c>
      <c r="E32" s="18" t="s">
        <v>78</v>
      </c>
      <c r="F32" s="18" t="s">
        <v>79</v>
      </c>
      <c r="G32" s="28" t="s">
        <v>245</v>
      </c>
      <c r="H32" s="15">
        <v>693010</v>
      </c>
      <c r="I32" s="15">
        <v>8392508</v>
      </c>
      <c r="J32" s="39">
        <v>4495</v>
      </c>
      <c r="K32" s="24" t="s">
        <v>106</v>
      </c>
      <c r="L32" s="107">
        <v>53</v>
      </c>
      <c r="M32" s="107">
        <v>38</v>
      </c>
      <c r="N32" s="107">
        <v>9</v>
      </c>
      <c r="O32" s="109" t="s">
        <v>208</v>
      </c>
    </row>
    <row r="33" spans="2:15" ht="21" customHeight="1" x14ac:dyDescent="0.25">
      <c r="B33" s="2">
        <v>32</v>
      </c>
      <c r="C33" s="18" t="s">
        <v>214</v>
      </c>
      <c r="D33" s="18" t="s">
        <v>7</v>
      </c>
      <c r="E33" s="18" t="s">
        <v>78</v>
      </c>
      <c r="F33" s="18" t="s">
        <v>80</v>
      </c>
      <c r="G33" s="15" t="s">
        <v>246</v>
      </c>
      <c r="H33" s="15">
        <v>691379</v>
      </c>
      <c r="I33" s="15">
        <v>8392607</v>
      </c>
      <c r="J33" s="39">
        <v>4309</v>
      </c>
      <c r="K33" s="24" t="s">
        <v>106</v>
      </c>
      <c r="L33" s="107">
        <v>53</v>
      </c>
      <c r="M33" s="107">
        <v>18</v>
      </c>
      <c r="N33" s="107">
        <v>29</v>
      </c>
      <c r="O33" s="108" t="s">
        <v>211</v>
      </c>
    </row>
    <row r="34" spans="2:15" ht="21" customHeight="1" x14ac:dyDescent="0.25">
      <c r="B34" s="95">
        <v>33</v>
      </c>
      <c r="C34" s="18" t="s">
        <v>214</v>
      </c>
      <c r="D34" s="97" t="s">
        <v>30</v>
      </c>
      <c r="E34" s="97" t="s">
        <v>32</v>
      </c>
      <c r="F34" s="97" t="s">
        <v>31</v>
      </c>
      <c r="G34" s="28" t="s">
        <v>247</v>
      </c>
      <c r="H34" s="101">
        <v>678403</v>
      </c>
      <c r="I34" s="101">
        <v>8452213</v>
      </c>
      <c r="J34" s="102">
        <v>4367</v>
      </c>
      <c r="K34" s="44" t="s">
        <v>105</v>
      </c>
      <c r="L34" s="107">
        <v>65</v>
      </c>
      <c r="M34" s="107">
        <v>30</v>
      </c>
      <c r="N34" s="107">
        <v>5</v>
      </c>
      <c r="O34" s="108" t="s">
        <v>207</v>
      </c>
    </row>
    <row r="35" spans="2:15" ht="21" customHeight="1" x14ac:dyDescent="0.25">
      <c r="B35" s="95">
        <v>34</v>
      </c>
      <c r="C35" s="18" t="s">
        <v>214</v>
      </c>
      <c r="D35" s="97" t="s">
        <v>30</v>
      </c>
      <c r="E35" s="97" t="s">
        <v>32</v>
      </c>
      <c r="F35" s="98" t="s">
        <v>31</v>
      </c>
      <c r="G35" s="15" t="s">
        <v>248</v>
      </c>
      <c r="H35" s="103">
        <v>678234</v>
      </c>
      <c r="I35" s="103">
        <v>8452119</v>
      </c>
      <c r="J35" s="104">
        <v>4373</v>
      </c>
      <c r="K35" s="44" t="s">
        <v>105</v>
      </c>
      <c r="L35" s="107">
        <v>61</v>
      </c>
      <c r="M35" s="107">
        <v>34</v>
      </c>
      <c r="N35" s="107">
        <v>5</v>
      </c>
      <c r="O35" s="108" t="s">
        <v>207</v>
      </c>
    </row>
    <row r="36" spans="2:15" ht="21" customHeight="1" x14ac:dyDescent="0.25">
      <c r="B36" s="95">
        <v>35</v>
      </c>
      <c r="C36" s="18" t="s">
        <v>214</v>
      </c>
      <c r="D36" s="97" t="s">
        <v>30</v>
      </c>
      <c r="E36" s="97" t="s">
        <v>32</v>
      </c>
      <c r="F36" s="97" t="s">
        <v>31</v>
      </c>
      <c r="G36" s="28" t="s">
        <v>249</v>
      </c>
      <c r="H36" s="101">
        <v>678109</v>
      </c>
      <c r="I36" s="101">
        <v>8452241</v>
      </c>
      <c r="J36" s="102">
        <v>4370</v>
      </c>
      <c r="K36" s="44" t="s">
        <v>105</v>
      </c>
      <c r="L36" s="107">
        <v>61</v>
      </c>
      <c r="M36" s="107">
        <v>34</v>
      </c>
      <c r="N36" s="107">
        <v>5</v>
      </c>
      <c r="O36" s="108" t="s">
        <v>207</v>
      </c>
    </row>
    <row r="37" spans="2:15" ht="21" customHeight="1" x14ac:dyDescent="0.25">
      <c r="B37" s="95">
        <v>36</v>
      </c>
      <c r="C37" s="18" t="s">
        <v>214</v>
      </c>
      <c r="D37" s="97" t="s">
        <v>30</v>
      </c>
      <c r="E37" s="97" t="s">
        <v>30</v>
      </c>
      <c r="F37" s="97" t="s">
        <v>36</v>
      </c>
      <c r="G37" s="15" t="s">
        <v>250</v>
      </c>
      <c r="H37" s="101">
        <v>676255</v>
      </c>
      <c r="I37" s="101">
        <v>8449036</v>
      </c>
      <c r="J37" s="102">
        <v>4392</v>
      </c>
      <c r="K37" s="50" t="s">
        <v>106</v>
      </c>
      <c r="L37" s="107" t="s">
        <v>294</v>
      </c>
      <c r="M37" s="107" t="s">
        <v>294</v>
      </c>
      <c r="N37" s="107" t="s">
        <v>294</v>
      </c>
      <c r="O37" s="108" t="s">
        <v>209</v>
      </c>
    </row>
    <row r="38" spans="2:15" ht="21" customHeight="1" x14ac:dyDescent="0.25">
      <c r="B38" s="95">
        <v>37</v>
      </c>
      <c r="C38" s="18" t="s">
        <v>214</v>
      </c>
      <c r="D38" s="97" t="s">
        <v>30</v>
      </c>
      <c r="E38" s="97" t="s">
        <v>30</v>
      </c>
      <c r="F38" s="97" t="s">
        <v>36</v>
      </c>
      <c r="G38" s="28" t="s">
        <v>251</v>
      </c>
      <c r="H38" s="101">
        <v>676298</v>
      </c>
      <c r="I38" s="101">
        <v>8448718</v>
      </c>
      <c r="J38" s="102">
        <v>4376</v>
      </c>
      <c r="K38" s="50" t="s">
        <v>106</v>
      </c>
      <c r="L38" s="107">
        <v>57</v>
      </c>
      <c r="M38" s="107">
        <v>39</v>
      </c>
      <c r="N38" s="107">
        <v>4</v>
      </c>
      <c r="O38" s="108" t="s">
        <v>207</v>
      </c>
    </row>
    <row r="39" spans="2:15" ht="21" customHeight="1" x14ac:dyDescent="0.25">
      <c r="B39" s="95">
        <v>38</v>
      </c>
      <c r="C39" s="18" t="s">
        <v>214</v>
      </c>
      <c r="D39" s="97" t="s">
        <v>30</v>
      </c>
      <c r="E39" s="97" t="s">
        <v>30</v>
      </c>
      <c r="F39" s="98" t="s">
        <v>36</v>
      </c>
      <c r="G39" s="15" t="s">
        <v>252</v>
      </c>
      <c r="H39" s="103">
        <v>676307</v>
      </c>
      <c r="I39" s="103">
        <v>8448812</v>
      </c>
      <c r="J39" s="104">
        <v>4373</v>
      </c>
      <c r="K39" s="50" t="s">
        <v>106</v>
      </c>
      <c r="L39" s="107">
        <v>57</v>
      </c>
      <c r="M39" s="107">
        <v>39</v>
      </c>
      <c r="N39" s="107">
        <v>4</v>
      </c>
      <c r="O39" s="108" t="s">
        <v>207</v>
      </c>
    </row>
    <row r="40" spans="2:15" ht="21" customHeight="1" x14ac:dyDescent="0.25">
      <c r="B40" s="95">
        <v>39</v>
      </c>
      <c r="C40" s="18" t="s">
        <v>214</v>
      </c>
      <c r="D40" s="97" t="s">
        <v>30</v>
      </c>
      <c r="E40" s="97" t="s">
        <v>30</v>
      </c>
      <c r="F40" s="97" t="s">
        <v>37</v>
      </c>
      <c r="G40" s="28" t="s">
        <v>253</v>
      </c>
      <c r="H40" s="101">
        <v>678483</v>
      </c>
      <c r="I40" s="101">
        <v>8447135</v>
      </c>
      <c r="J40" s="102">
        <v>4051</v>
      </c>
      <c r="K40" s="50" t="s">
        <v>107</v>
      </c>
      <c r="L40" s="107">
        <v>47</v>
      </c>
      <c r="M40" s="107">
        <v>48</v>
      </c>
      <c r="N40" s="107">
        <v>5</v>
      </c>
      <c r="O40" s="108" t="s">
        <v>207</v>
      </c>
    </row>
    <row r="41" spans="2:15" ht="21" customHeight="1" x14ac:dyDescent="0.25">
      <c r="B41" s="95">
        <v>40</v>
      </c>
      <c r="C41" s="18" t="s">
        <v>214</v>
      </c>
      <c r="D41" s="97" t="s">
        <v>30</v>
      </c>
      <c r="E41" s="97" t="s">
        <v>30</v>
      </c>
      <c r="F41" s="97" t="s">
        <v>37</v>
      </c>
      <c r="G41" s="15" t="s">
        <v>254</v>
      </c>
      <c r="H41" s="101">
        <v>678495</v>
      </c>
      <c r="I41" s="101">
        <v>8447029</v>
      </c>
      <c r="J41" s="102">
        <v>4054</v>
      </c>
      <c r="K41" s="50" t="s">
        <v>107</v>
      </c>
      <c r="L41" s="107">
        <v>48</v>
      </c>
      <c r="M41" s="107">
        <v>46</v>
      </c>
      <c r="N41" s="107">
        <v>6</v>
      </c>
      <c r="O41" s="108" t="s">
        <v>207</v>
      </c>
    </row>
    <row r="42" spans="2:15" ht="21" customHeight="1" x14ac:dyDescent="0.25">
      <c r="B42" s="95">
        <v>41</v>
      </c>
      <c r="C42" s="18" t="s">
        <v>214</v>
      </c>
      <c r="D42" s="97" t="s">
        <v>30</v>
      </c>
      <c r="E42" s="97" t="s">
        <v>30</v>
      </c>
      <c r="F42" s="98" t="s">
        <v>37</v>
      </c>
      <c r="G42" s="28" t="s">
        <v>255</v>
      </c>
      <c r="H42" s="103">
        <v>678520</v>
      </c>
      <c r="I42" s="103">
        <v>8447048</v>
      </c>
      <c r="J42" s="104">
        <v>4054</v>
      </c>
      <c r="K42" s="50" t="s">
        <v>107</v>
      </c>
      <c r="L42" s="107">
        <v>48</v>
      </c>
      <c r="M42" s="107">
        <v>46</v>
      </c>
      <c r="N42" s="107">
        <v>6</v>
      </c>
      <c r="O42" s="108" t="s">
        <v>207</v>
      </c>
    </row>
    <row r="43" spans="2:15" ht="21" customHeight="1" x14ac:dyDescent="0.25">
      <c r="B43" s="2">
        <v>42</v>
      </c>
      <c r="C43" s="18" t="s">
        <v>214</v>
      </c>
      <c r="D43" s="18" t="s">
        <v>40</v>
      </c>
      <c r="E43" s="18" t="s">
        <v>40</v>
      </c>
      <c r="F43" s="18" t="s">
        <v>41</v>
      </c>
      <c r="G43" s="15" t="s">
        <v>256</v>
      </c>
      <c r="H43" s="15">
        <v>674391</v>
      </c>
      <c r="I43" s="15">
        <v>8425239</v>
      </c>
      <c r="J43" s="39">
        <v>4003</v>
      </c>
      <c r="K43" s="25" t="s">
        <v>82</v>
      </c>
      <c r="L43" s="107">
        <v>29</v>
      </c>
      <c r="M43" s="107">
        <v>54</v>
      </c>
      <c r="N43" s="107">
        <v>17</v>
      </c>
      <c r="O43" s="108" t="s">
        <v>210</v>
      </c>
    </row>
    <row r="44" spans="2:15" ht="21" customHeight="1" x14ac:dyDescent="0.25">
      <c r="B44" s="2">
        <v>43</v>
      </c>
      <c r="C44" s="18" t="s">
        <v>214</v>
      </c>
      <c r="D44" s="18" t="s">
        <v>40</v>
      </c>
      <c r="E44" s="18" t="s">
        <v>40</v>
      </c>
      <c r="F44" s="18" t="s">
        <v>41</v>
      </c>
      <c r="G44" s="28" t="s">
        <v>257</v>
      </c>
      <c r="H44" s="15">
        <v>674373</v>
      </c>
      <c r="I44" s="15">
        <v>8425143</v>
      </c>
      <c r="J44" s="39">
        <v>3980</v>
      </c>
      <c r="K44" s="25" t="s">
        <v>107</v>
      </c>
      <c r="L44" s="107">
        <v>34</v>
      </c>
      <c r="M44" s="107">
        <v>58</v>
      </c>
      <c r="N44" s="107">
        <v>8</v>
      </c>
      <c r="O44" s="108" t="s">
        <v>210</v>
      </c>
    </row>
    <row r="45" spans="2:15" ht="21" customHeight="1" x14ac:dyDescent="0.25">
      <c r="B45" s="2">
        <v>44</v>
      </c>
      <c r="C45" s="18" t="s">
        <v>214</v>
      </c>
      <c r="D45" s="18" t="s">
        <v>40</v>
      </c>
      <c r="E45" s="18" t="s">
        <v>40</v>
      </c>
      <c r="F45" s="24" t="s">
        <v>41</v>
      </c>
      <c r="G45" s="15" t="s">
        <v>258</v>
      </c>
      <c r="H45" s="13">
        <v>674386</v>
      </c>
      <c r="I45" s="13">
        <v>8425228</v>
      </c>
      <c r="J45" s="16">
        <v>4000</v>
      </c>
      <c r="K45" s="24" t="s">
        <v>42</v>
      </c>
      <c r="L45" s="107">
        <v>34</v>
      </c>
      <c r="M45" s="107">
        <v>58</v>
      </c>
      <c r="N45" s="107">
        <v>8</v>
      </c>
      <c r="O45" s="108" t="s">
        <v>210</v>
      </c>
    </row>
    <row r="46" spans="2:15" ht="21" customHeight="1" x14ac:dyDescent="0.25">
      <c r="B46" s="2">
        <v>45</v>
      </c>
      <c r="C46" s="18" t="s">
        <v>214</v>
      </c>
      <c r="D46" s="18" t="s">
        <v>40</v>
      </c>
      <c r="E46" s="18" t="s">
        <v>40</v>
      </c>
      <c r="F46" s="24" t="s">
        <v>43</v>
      </c>
      <c r="G46" s="28" t="s">
        <v>259</v>
      </c>
      <c r="H46" s="13">
        <v>676846</v>
      </c>
      <c r="I46" s="13">
        <v>8424467</v>
      </c>
      <c r="J46" s="16">
        <v>3734</v>
      </c>
      <c r="K46" s="24" t="s">
        <v>116</v>
      </c>
      <c r="L46" s="107">
        <v>51</v>
      </c>
      <c r="M46" s="107">
        <v>43</v>
      </c>
      <c r="N46" s="107">
        <v>6</v>
      </c>
      <c r="O46" s="108" t="s">
        <v>207</v>
      </c>
    </row>
    <row r="47" spans="2:15" ht="21" customHeight="1" x14ac:dyDescent="0.25">
      <c r="B47" s="2">
        <v>46</v>
      </c>
      <c r="C47" s="18" t="s">
        <v>214</v>
      </c>
      <c r="D47" s="18" t="s">
        <v>40</v>
      </c>
      <c r="E47" s="18" t="s">
        <v>40</v>
      </c>
      <c r="F47" s="18" t="s">
        <v>43</v>
      </c>
      <c r="G47" s="15" t="s">
        <v>260</v>
      </c>
      <c r="H47" s="15">
        <v>675888</v>
      </c>
      <c r="I47" s="15">
        <v>8424367</v>
      </c>
      <c r="J47" s="39">
        <v>3735</v>
      </c>
      <c r="K47" s="24" t="s">
        <v>116</v>
      </c>
      <c r="L47" s="107">
        <v>40</v>
      </c>
      <c r="M47" s="107">
        <v>49</v>
      </c>
      <c r="N47" s="107">
        <v>11</v>
      </c>
      <c r="O47" s="108" t="s">
        <v>208</v>
      </c>
    </row>
    <row r="48" spans="2:15" ht="21" customHeight="1" x14ac:dyDescent="0.25">
      <c r="B48" s="2">
        <v>47</v>
      </c>
      <c r="C48" s="18" t="s">
        <v>214</v>
      </c>
      <c r="D48" s="18" t="s">
        <v>40</v>
      </c>
      <c r="E48" s="18" t="s">
        <v>40</v>
      </c>
      <c r="F48" s="18" t="s">
        <v>43</v>
      </c>
      <c r="G48" s="28" t="s">
        <v>261</v>
      </c>
      <c r="H48" s="15">
        <v>676808</v>
      </c>
      <c r="I48" s="15">
        <v>8424483</v>
      </c>
      <c r="J48" s="39">
        <v>3734</v>
      </c>
      <c r="K48" s="24" t="s">
        <v>116</v>
      </c>
      <c r="L48" s="107">
        <v>40</v>
      </c>
      <c r="M48" s="107">
        <v>49</v>
      </c>
      <c r="N48" s="107">
        <v>11</v>
      </c>
      <c r="O48" s="108" t="s">
        <v>208</v>
      </c>
    </row>
    <row r="49" spans="2:15" ht="21" customHeight="1" x14ac:dyDescent="0.25">
      <c r="B49" s="2">
        <v>48</v>
      </c>
      <c r="C49" s="18" t="s">
        <v>214</v>
      </c>
      <c r="D49" s="18" t="s">
        <v>40</v>
      </c>
      <c r="E49" s="18" t="s">
        <v>40</v>
      </c>
      <c r="F49" s="18" t="s">
        <v>44</v>
      </c>
      <c r="G49" s="15" t="s">
        <v>262</v>
      </c>
      <c r="H49" s="15">
        <v>676749</v>
      </c>
      <c r="I49" s="15">
        <v>8430599</v>
      </c>
      <c r="J49" s="39">
        <v>3895</v>
      </c>
      <c r="K49" s="25" t="s">
        <v>82</v>
      </c>
      <c r="L49" s="107">
        <v>22</v>
      </c>
      <c r="M49" s="107">
        <v>53</v>
      </c>
      <c r="N49" s="107">
        <v>25</v>
      </c>
      <c r="O49" s="108" t="s">
        <v>210</v>
      </c>
    </row>
    <row r="50" spans="2:15" ht="21" customHeight="1" x14ac:dyDescent="0.25">
      <c r="B50" s="2">
        <v>49</v>
      </c>
      <c r="C50" s="18" t="s">
        <v>214</v>
      </c>
      <c r="D50" s="18" t="s">
        <v>40</v>
      </c>
      <c r="E50" s="18" t="s">
        <v>40</v>
      </c>
      <c r="F50" s="18" t="s">
        <v>44</v>
      </c>
      <c r="G50" s="28" t="s">
        <v>263</v>
      </c>
      <c r="H50" s="15">
        <v>676902</v>
      </c>
      <c r="I50" s="15">
        <v>8430566</v>
      </c>
      <c r="J50" s="39">
        <v>3820</v>
      </c>
      <c r="K50" s="25" t="s">
        <v>82</v>
      </c>
      <c r="L50" s="107">
        <v>24</v>
      </c>
      <c r="M50" s="107">
        <v>49</v>
      </c>
      <c r="N50" s="107">
        <v>27</v>
      </c>
      <c r="O50" s="108" t="s">
        <v>208</v>
      </c>
    </row>
    <row r="51" spans="2:15" ht="21" customHeight="1" x14ac:dyDescent="0.25">
      <c r="B51" s="2">
        <v>50</v>
      </c>
      <c r="C51" s="18" t="s">
        <v>214</v>
      </c>
      <c r="D51" s="18" t="s">
        <v>40</v>
      </c>
      <c r="E51" s="18" t="s">
        <v>40</v>
      </c>
      <c r="F51" s="24" t="s">
        <v>44</v>
      </c>
      <c r="G51" s="15" t="s">
        <v>264</v>
      </c>
      <c r="H51" s="13">
        <v>676820</v>
      </c>
      <c r="I51" s="13">
        <v>8430613</v>
      </c>
      <c r="J51" s="16">
        <v>3820</v>
      </c>
      <c r="K51" s="25" t="s">
        <v>82</v>
      </c>
      <c r="L51" s="107">
        <v>24</v>
      </c>
      <c r="M51" s="107">
        <v>49</v>
      </c>
      <c r="N51" s="107">
        <v>27</v>
      </c>
      <c r="O51" s="108" t="s">
        <v>208</v>
      </c>
    </row>
    <row r="52" spans="2:15" ht="21" customHeight="1" x14ac:dyDescent="0.25">
      <c r="B52" s="95">
        <v>51</v>
      </c>
      <c r="C52" s="18" t="s">
        <v>214</v>
      </c>
      <c r="D52" s="97" t="s">
        <v>45</v>
      </c>
      <c r="E52" s="98" t="s">
        <v>45</v>
      </c>
      <c r="F52" s="98" t="s">
        <v>46</v>
      </c>
      <c r="G52" s="28" t="s">
        <v>265</v>
      </c>
      <c r="H52" s="103">
        <v>676302</v>
      </c>
      <c r="I52" s="103">
        <v>8441781</v>
      </c>
      <c r="J52" s="104">
        <v>4375</v>
      </c>
      <c r="K52" s="44" t="s">
        <v>105</v>
      </c>
      <c r="L52" s="107" t="s">
        <v>294</v>
      </c>
      <c r="M52" s="107" t="s">
        <v>294</v>
      </c>
      <c r="N52" s="107" t="s">
        <v>294</v>
      </c>
      <c r="O52" s="108" t="s">
        <v>209</v>
      </c>
    </row>
    <row r="53" spans="2:15" ht="21" customHeight="1" x14ac:dyDescent="0.25">
      <c r="B53" s="95">
        <v>52</v>
      </c>
      <c r="C53" s="18" t="s">
        <v>214</v>
      </c>
      <c r="D53" s="97" t="s">
        <v>45</v>
      </c>
      <c r="E53" s="97" t="s">
        <v>45</v>
      </c>
      <c r="F53" s="97" t="s">
        <v>46</v>
      </c>
      <c r="G53" s="15" t="s">
        <v>266</v>
      </c>
      <c r="H53" s="101">
        <v>676455</v>
      </c>
      <c r="I53" s="101">
        <v>8441802</v>
      </c>
      <c r="J53" s="102">
        <v>4350</v>
      </c>
      <c r="K53" s="44" t="s">
        <v>105</v>
      </c>
      <c r="L53" s="107" t="s">
        <v>294</v>
      </c>
      <c r="M53" s="107" t="s">
        <v>294</v>
      </c>
      <c r="N53" s="107" t="s">
        <v>294</v>
      </c>
      <c r="O53" s="108" t="s">
        <v>209</v>
      </c>
    </row>
    <row r="54" spans="2:15" ht="21" customHeight="1" x14ac:dyDescent="0.25">
      <c r="B54" s="95">
        <v>53</v>
      </c>
      <c r="C54" s="18" t="s">
        <v>214</v>
      </c>
      <c r="D54" s="97" t="s">
        <v>45</v>
      </c>
      <c r="E54" s="97" t="s">
        <v>45</v>
      </c>
      <c r="F54" s="97" t="s">
        <v>47</v>
      </c>
      <c r="G54" s="28" t="s">
        <v>267</v>
      </c>
      <c r="H54" s="101">
        <v>678318</v>
      </c>
      <c r="I54" s="101">
        <v>8439350</v>
      </c>
      <c r="J54" s="102">
        <v>4220</v>
      </c>
      <c r="K54" s="50" t="s">
        <v>108</v>
      </c>
      <c r="L54" s="107">
        <v>45</v>
      </c>
      <c r="M54" s="107">
        <v>47</v>
      </c>
      <c r="N54" s="107">
        <v>8</v>
      </c>
      <c r="O54" s="108" t="s">
        <v>207</v>
      </c>
    </row>
    <row r="55" spans="2:15" ht="21" customHeight="1" x14ac:dyDescent="0.25">
      <c r="B55" s="95">
        <v>54</v>
      </c>
      <c r="C55" s="18" t="s">
        <v>214</v>
      </c>
      <c r="D55" s="97" t="s">
        <v>45</v>
      </c>
      <c r="E55" s="97" t="s">
        <v>45</v>
      </c>
      <c r="F55" s="97" t="s">
        <v>47</v>
      </c>
      <c r="G55" s="15" t="s">
        <v>268</v>
      </c>
      <c r="H55" s="101">
        <v>677018</v>
      </c>
      <c r="I55" s="101">
        <v>8439296</v>
      </c>
      <c r="J55" s="102">
        <v>4300</v>
      </c>
      <c r="K55" s="50" t="s">
        <v>108</v>
      </c>
      <c r="L55" s="107" t="s">
        <v>294</v>
      </c>
      <c r="M55" s="107" t="s">
        <v>294</v>
      </c>
      <c r="N55" s="107" t="s">
        <v>294</v>
      </c>
      <c r="O55" s="108" t="s">
        <v>209</v>
      </c>
    </row>
    <row r="56" spans="2:15" ht="21" customHeight="1" x14ac:dyDescent="0.25">
      <c r="B56" s="95">
        <v>55</v>
      </c>
      <c r="C56" s="18" t="s">
        <v>214</v>
      </c>
      <c r="D56" s="97" t="s">
        <v>45</v>
      </c>
      <c r="E56" s="98" t="s">
        <v>45</v>
      </c>
      <c r="F56" s="98" t="s">
        <v>47</v>
      </c>
      <c r="G56" s="28" t="s">
        <v>269</v>
      </c>
      <c r="H56" s="103">
        <v>677606</v>
      </c>
      <c r="I56" s="103">
        <v>8439574</v>
      </c>
      <c r="J56" s="104">
        <v>4258</v>
      </c>
      <c r="K56" s="50" t="s">
        <v>106</v>
      </c>
      <c r="L56" s="107" t="s">
        <v>294</v>
      </c>
      <c r="M56" s="107" t="s">
        <v>294</v>
      </c>
      <c r="N56" s="107" t="s">
        <v>294</v>
      </c>
      <c r="O56" s="108" t="s">
        <v>209</v>
      </c>
    </row>
    <row r="57" spans="2:15" ht="21" customHeight="1" x14ac:dyDescent="0.25">
      <c r="B57" s="95">
        <v>56</v>
      </c>
      <c r="C57" s="18" t="s">
        <v>214</v>
      </c>
      <c r="D57" s="97" t="s">
        <v>45</v>
      </c>
      <c r="E57" s="97" t="s">
        <v>45</v>
      </c>
      <c r="F57" s="97" t="s">
        <v>48</v>
      </c>
      <c r="G57" s="15" t="s">
        <v>270</v>
      </c>
      <c r="H57" s="101">
        <v>679847</v>
      </c>
      <c r="I57" s="101">
        <v>8437349</v>
      </c>
      <c r="J57" s="102">
        <v>3457</v>
      </c>
      <c r="K57" s="50" t="s">
        <v>82</v>
      </c>
      <c r="L57" s="107">
        <v>30</v>
      </c>
      <c r="M57" s="107">
        <v>51</v>
      </c>
      <c r="N57" s="107">
        <v>19</v>
      </c>
      <c r="O57" s="108" t="s">
        <v>210</v>
      </c>
    </row>
    <row r="58" spans="2:15" ht="21" customHeight="1" x14ac:dyDescent="0.25">
      <c r="B58" s="95">
        <v>57</v>
      </c>
      <c r="C58" s="18" t="s">
        <v>214</v>
      </c>
      <c r="D58" s="97" t="s">
        <v>45</v>
      </c>
      <c r="E58" s="97" t="s">
        <v>45</v>
      </c>
      <c r="F58" s="97" t="s">
        <v>48</v>
      </c>
      <c r="G58" s="28" t="s">
        <v>271</v>
      </c>
      <c r="H58" s="101">
        <v>679723</v>
      </c>
      <c r="I58" s="101">
        <v>8437023</v>
      </c>
      <c r="J58" s="102">
        <v>3309</v>
      </c>
      <c r="K58" s="50" t="s">
        <v>82</v>
      </c>
      <c r="L58" s="107">
        <v>43</v>
      </c>
      <c r="M58" s="107">
        <v>43</v>
      </c>
      <c r="N58" s="107">
        <v>14</v>
      </c>
      <c r="O58" s="108" t="s">
        <v>208</v>
      </c>
    </row>
    <row r="59" spans="2:15" ht="21" customHeight="1" x14ac:dyDescent="0.25">
      <c r="B59" s="95">
        <v>58</v>
      </c>
      <c r="C59" s="18" t="s">
        <v>214</v>
      </c>
      <c r="D59" s="97" t="s">
        <v>49</v>
      </c>
      <c r="E59" s="98" t="s">
        <v>50</v>
      </c>
      <c r="F59" s="98" t="s">
        <v>51</v>
      </c>
      <c r="G59" s="15" t="s">
        <v>272</v>
      </c>
      <c r="H59" s="13">
        <v>684641</v>
      </c>
      <c r="I59" s="13">
        <v>8430645</v>
      </c>
      <c r="J59" s="16">
        <v>3576</v>
      </c>
      <c r="K59" s="24" t="s">
        <v>42</v>
      </c>
      <c r="L59" s="107">
        <v>59</v>
      </c>
      <c r="M59" s="107">
        <v>26</v>
      </c>
      <c r="N59" s="107">
        <v>15</v>
      </c>
      <c r="O59" s="108" t="s">
        <v>207</v>
      </c>
    </row>
    <row r="60" spans="2:15" ht="21" customHeight="1" x14ac:dyDescent="0.25">
      <c r="B60" s="2">
        <v>59</v>
      </c>
      <c r="C60" s="18" t="s">
        <v>214</v>
      </c>
      <c r="D60" s="18" t="s">
        <v>49</v>
      </c>
      <c r="E60" s="18" t="s">
        <v>50</v>
      </c>
      <c r="F60" s="18" t="s">
        <v>51</v>
      </c>
      <c r="G60" s="28" t="s">
        <v>273</v>
      </c>
      <c r="H60" s="15">
        <v>684617</v>
      </c>
      <c r="I60" s="15">
        <v>8430636</v>
      </c>
      <c r="J60" s="39">
        <v>3585</v>
      </c>
      <c r="K60" s="25" t="s">
        <v>42</v>
      </c>
      <c r="L60" s="107">
        <v>59</v>
      </c>
      <c r="M60" s="107">
        <v>26</v>
      </c>
      <c r="N60" s="107">
        <v>15</v>
      </c>
      <c r="O60" s="108" t="s">
        <v>207</v>
      </c>
    </row>
    <row r="61" spans="2:15" ht="21" customHeight="1" x14ac:dyDescent="0.25">
      <c r="B61" s="2">
        <v>60</v>
      </c>
      <c r="C61" s="18" t="s">
        <v>214</v>
      </c>
      <c r="D61" s="18" t="s">
        <v>49</v>
      </c>
      <c r="E61" s="18" t="s">
        <v>52</v>
      </c>
      <c r="F61" s="18" t="s">
        <v>51</v>
      </c>
      <c r="G61" s="15" t="s">
        <v>274</v>
      </c>
      <c r="H61" s="15">
        <v>683866</v>
      </c>
      <c r="I61" s="15">
        <v>8430742</v>
      </c>
      <c r="J61" s="39">
        <v>3557</v>
      </c>
      <c r="K61" s="25" t="s">
        <v>42</v>
      </c>
      <c r="L61" s="107">
        <v>59</v>
      </c>
      <c r="M61" s="107">
        <v>26</v>
      </c>
      <c r="N61" s="107">
        <v>15</v>
      </c>
      <c r="O61" s="108" t="s">
        <v>207</v>
      </c>
    </row>
    <row r="62" spans="2:15" ht="21" customHeight="1" x14ac:dyDescent="0.25">
      <c r="B62" s="2">
        <v>61</v>
      </c>
      <c r="C62" s="18" t="s">
        <v>214</v>
      </c>
      <c r="D62" s="18" t="s">
        <v>49</v>
      </c>
      <c r="E62" s="18" t="s">
        <v>50</v>
      </c>
      <c r="F62" s="18" t="s">
        <v>53</v>
      </c>
      <c r="G62" s="28" t="s">
        <v>275</v>
      </c>
      <c r="H62" s="15">
        <v>689424</v>
      </c>
      <c r="I62" s="15">
        <v>8433474</v>
      </c>
      <c r="J62" s="39">
        <v>4250</v>
      </c>
      <c r="K62" s="25" t="s">
        <v>56</v>
      </c>
      <c r="L62" s="107">
        <v>24</v>
      </c>
      <c r="M62" s="107">
        <v>46</v>
      </c>
      <c r="N62" s="107">
        <v>30</v>
      </c>
      <c r="O62" s="108" t="s">
        <v>211</v>
      </c>
    </row>
    <row r="63" spans="2:15" ht="21" customHeight="1" x14ac:dyDescent="0.25">
      <c r="B63" s="2">
        <v>62</v>
      </c>
      <c r="C63" s="18" t="s">
        <v>214</v>
      </c>
      <c r="D63" s="18" t="s">
        <v>49</v>
      </c>
      <c r="E63" s="18" t="s">
        <v>50</v>
      </c>
      <c r="F63" s="18" t="s">
        <v>54</v>
      </c>
      <c r="G63" s="15" t="s">
        <v>276</v>
      </c>
      <c r="H63" s="15">
        <v>686650</v>
      </c>
      <c r="I63" s="15">
        <v>8433385</v>
      </c>
      <c r="J63" s="39">
        <v>3850</v>
      </c>
      <c r="K63" s="25" t="s">
        <v>107</v>
      </c>
      <c r="L63" s="107">
        <v>38</v>
      </c>
      <c r="M63" s="107">
        <v>47</v>
      </c>
      <c r="N63" s="107">
        <v>15</v>
      </c>
      <c r="O63" s="108" t="s">
        <v>208</v>
      </c>
    </row>
    <row r="64" spans="2:15" ht="21" customHeight="1" x14ac:dyDescent="0.25">
      <c r="B64" s="2">
        <v>63</v>
      </c>
      <c r="C64" s="18" t="s">
        <v>214</v>
      </c>
      <c r="D64" s="18" t="s">
        <v>49</v>
      </c>
      <c r="E64" s="18" t="s">
        <v>50</v>
      </c>
      <c r="F64" s="18" t="s">
        <v>55</v>
      </c>
      <c r="G64" s="28" t="s">
        <v>277</v>
      </c>
      <c r="H64" s="15">
        <v>687269</v>
      </c>
      <c r="I64" s="15">
        <v>8433998</v>
      </c>
      <c r="J64" s="39">
        <v>4150</v>
      </c>
      <c r="K64" s="24" t="s">
        <v>116</v>
      </c>
      <c r="L64" s="107">
        <v>19</v>
      </c>
      <c r="M64" s="107">
        <v>41</v>
      </c>
      <c r="N64" s="107">
        <v>40</v>
      </c>
      <c r="O64" s="108" t="s">
        <v>212</v>
      </c>
    </row>
    <row r="65" spans="2:15" ht="21" customHeight="1" x14ac:dyDescent="0.25">
      <c r="B65" s="95">
        <v>64</v>
      </c>
      <c r="C65" s="18" t="s">
        <v>214</v>
      </c>
      <c r="D65" s="97" t="s">
        <v>57</v>
      </c>
      <c r="E65" s="97" t="s">
        <v>57</v>
      </c>
      <c r="F65" s="97" t="s">
        <v>58</v>
      </c>
      <c r="G65" s="15" t="s">
        <v>278</v>
      </c>
      <c r="H65" s="101">
        <v>690486</v>
      </c>
      <c r="I65" s="101">
        <v>8435976</v>
      </c>
      <c r="J65" s="102">
        <v>4197</v>
      </c>
      <c r="K65" s="50" t="s">
        <v>56</v>
      </c>
      <c r="L65" s="107">
        <v>24</v>
      </c>
      <c r="M65" s="107">
        <v>61</v>
      </c>
      <c r="N65" s="107">
        <v>15</v>
      </c>
      <c r="O65" s="108" t="s">
        <v>210</v>
      </c>
    </row>
    <row r="66" spans="2:15" ht="21" customHeight="1" x14ac:dyDescent="0.25">
      <c r="B66" s="95">
        <v>65</v>
      </c>
      <c r="C66" s="18" t="s">
        <v>214</v>
      </c>
      <c r="D66" s="97" t="s">
        <v>57</v>
      </c>
      <c r="E66" s="97" t="s">
        <v>57</v>
      </c>
      <c r="F66" s="97" t="s">
        <v>55</v>
      </c>
      <c r="G66" s="28" t="s">
        <v>279</v>
      </c>
      <c r="H66" s="101">
        <v>690540</v>
      </c>
      <c r="I66" s="101">
        <v>8436292</v>
      </c>
      <c r="J66" s="102">
        <v>4149</v>
      </c>
      <c r="K66" s="50" t="s">
        <v>116</v>
      </c>
      <c r="L66" s="107">
        <v>19</v>
      </c>
      <c r="M66" s="107">
        <v>64</v>
      </c>
      <c r="N66" s="107">
        <v>17</v>
      </c>
      <c r="O66" s="108" t="s">
        <v>210</v>
      </c>
    </row>
    <row r="67" spans="2:15" ht="21" customHeight="1" x14ac:dyDescent="0.25">
      <c r="B67" s="95">
        <v>66</v>
      </c>
      <c r="C67" s="18" t="s">
        <v>214</v>
      </c>
      <c r="D67" s="97" t="s">
        <v>57</v>
      </c>
      <c r="E67" s="98" t="s">
        <v>57</v>
      </c>
      <c r="F67" s="98" t="s">
        <v>58</v>
      </c>
      <c r="G67" s="15" t="s">
        <v>280</v>
      </c>
      <c r="H67" s="103">
        <v>690513</v>
      </c>
      <c r="I67" s="103">
        <v>8438989</v>
      </c>
      <c r="J67" s="104">
        <v>4195</v>
      </c>
      <c r="K67" s="50" t="s">
        <v>116</v>
      </c>
      <c r="L67" s="107">
        <v>24</v>
      </c>
      <c r="M67" s="107">
        <v>61</v>
      </c>
      <c r="N67" s="107">
        <v>15</v>
      </c>
      <c r="O67" s="108" t="s">
        <v>210</v>
      </c>
    </row>
    <row r="68" spans="2:15" ht="21" customHeight="1" x14ac:dyDescent="0.25">
      <c r="B68" s="95">
        <v>67</v>
      </c>
      <c r="C68" s="18" t="s">
        <v>214</v>
      </c>
      <c r="D68" s="97" t="s">
        <v>57</v>
      </c>
      <c r="E68" s="97" t="s">
        <v>59</v>
      </c>
      <c r="F68" s="97" t="s">
        <v>60</v>
      </c>
      <c r="G68" s="28" t="s">
        <v>281</v>
      </c>
      <c r="H68" s="101">
        <v>691652</v>
      </c>
      <c r="I68" s="101">
        <v>8441132</v>
      </c>
      <c r="J68" s="102">
        <v>4008</v>
      </c>
      <c r="K68" s="50" t="s">
        <v>109</v>
      </c>
      <c r="L68" s="107">
        <v>27</v>
      </c>
      <c r="M68" s="107">
        <v>56</v>
      </c>
      <c r="N68" s="107">
        <v>17</v>
      </c>
      <c r="O68" s="108" t="s">
        <v>210</v>
      </c>
    </row>
    <row r="69" spans="2:15" ht="20.25" customHeight="1" x14ac:dyDescent="0.25">
      <c r="B69" s="2">
        <v>68</v>
      </c>
      <c r="C69" s="18" t="s">
        <v>214</v>
      </c>
      <c r="D69" s="18" t="s">
        <v>66</v>
      </c>
      <c r="E69" s="24" t="s">
        <v>66</v>
      </c>
      <c r="F69" s="24" t="s">
        <v>67</v>
      </c>
      <c r="G69" s="15" t="s">
        <v>282</v>
      </c>
      <c r="H69" s="103">
        <v>709082</v>
      </c>
      <c r="I69" s="103">
        <v>8410174</v>
      </c>
      <c r="J69" s="104">
        <v>4132</v>
      </c>
      <c r="K69" s="18" t="s">
        <v>105</v>
      </c>
      <c r="L69" s="107" t="s">
        <v>294</v>
      </c>
      <c r="M69" s="107" t="s">
        <v>294</v>
      </c>
      <c r="N69" s="107" t="s">
        <v>294</v>
      </c>
      <c r="O69" s="108" t="s">
        <v>209</v>
      </c>
    </row>
    <row r="70" spans="2:15" ht="21" customHeight="1" x14ac:dyDescent="0.25">
      <c r="B70" s="2">
        <v>69</v>
      </c>
      <c r="C70" s="18" t="s">
        <v>214</v>
      </c>
      <c r="D70" s="18" t="s">
        <v>66</v>
      </c>
      <c r="E70" s="18" t="s">
        <v>66</v>
      </c>
      <c r="F70" s="18" t="s">
        <v>67</v>
      </c>
      <c r="G70" s="28" t="s">
        <v>283</v>
      </c>
      <c r="H70" s="15">
        <v>709082</v>
      </c>
      <c r="I70" s="15">
        <v>8410174</v>
      </c>
      <c r="J70" s="39">
        <v>4132</v>
      </c>
      <c r="K70" s="18" t="s">
        <v>105</v>
      </c>
      <c r="L70" s="107" t="s">
        <v>294</v>
      </c>
      <c r="M70" s="107" t="s">
        <v>294</v>
      </c>
      <c r="N70" s="107" t="s">
        <v>294</v>
      </c>
      <c r="O70" s="108" t="s">
        <v>209</v>
      </c>
    </row>
    <row r="71" spans="2:15" ht="21" customHeight="1" x14ac:dyDescent="0.25">
      <c r="B71" s="2">
        <v>70</v>
      </c>
      <c r="C71" s="18" t="s">
        <v>214</v>
      </c>
      <c r="D71" s="18" t="s">
        <v>66</v>
      </c>
      <c r="E71" s="18" t="s">
        <v>66</v>
      </c>
      <c r="F71" s="18" t="s">
        <v>68</v>
      </c>
      <c r="G71" s="15" t="s">
        <v>284</v>
      </c>
      <c r="H71" s="15">
        <v>710608</v>
      </c>
      <c r="I71" s="15">
        <v>8409305</v>
      </c>
      <c r="J71" s="39">
        <v>4305</v>
      </c>
      <c r="K71" s="25" t="s">
        <v>56</v>
      </c>
      <c r="L71" s="107">
        <v>40</v>
      </c>
      <c r="M71" s="107">
        <v>54</v>
      </c>
      <c r="N71" s="107">
        <v>6</v>
      </c>
      <c r="O71" s="108" t="s">
        <v>210</v>
      </c>
    </row>
    <row r="72" spans="2:15" ht="21" customHeight="1" x14ac:dyDescent="0.25">
      <c r="B72" s="2">
        <v>71</v>
      </c>
      <c r="C72" s="18" t="s">
        <v>214</v>
      </c>
      <c r="D72" s="18" t="s">
        <v>66</v>
      </c>
      <c r="E72" s="24" t="s">
        <v>66</v>
      </c>
      <c r="F72" s="24" t="s">
        <v>68</v>
      </c>
      <c r="G72" s="28" t="s">
        <v>285</v>
      </c>
      <c r="H72" s="13">
        <v>710570</v>
      </c>
      <c r="I72" s="13">
        <v>8409323</v>
      </c>
      <c r="J72" s="16">
        <v>4307</v>
      </c>
      <c r="K72" s="24" t="s">
        <v>69</v>
      </c>
      <c r="L72" s="107">
        <v>40</v>
      </c>
      <c r="M72" s="107">
        <v>54</v>
      </c>
      <c r="N72" s="107">
        <v>6</v>
      </c>
      <c r="O72" s="108" t="s">
        <v>210</v>
      </c>
    </row>
    <row r="73" spans="2:15" ht="21" customHeight="1" x14ac:dyDescent="0.25">
      <c r="B73" s="2">
        <v>72</v>
      </c>
      <c r="C73" s="18" t="s">
        <v>214</v>
      </c>
      <c r="D73" s="18" t="s">
        <v>66</v>
      </c>
      <c r="E73" s="18" t="s">
        <v>66</v>
      </c>
      <c r="F73" s="18" t="s">
        <v>70</v>
      </c>
      <c r="G73" s="15" t="s">
        <v>286</v>
      </c>
      <c r="H73" s="15">
        <v>706679</v>
      </c>
      <c r="I73" s="15">
        <v>8407603</v>
      </c>
      <c r="J73" s="39">
        <v>3945</v>
      </c>
      <c r="K73" s="25" t="s">
        <v>82</v>
      </c>
      <c r="L73" s="107">
        <v>44</v>
      </c>
      <c r="M73" s="107">
        <v>45</v>
      </c>
      <c r="N73" s="107">
        <v>11</v>
      </c>
      <c r="O73" s="108" t="s">
        <v>208</v>
      </c>
    </row>
    <row r="74" spans="2:15" ht="21" customHeight="1" x14ac:dyDescent="0.25">
      <c r="B74" s="2">
        <v>73</v>
      </c>
      <c r="C74" s="18" t="s">
        <v>214</v>
      </c>
      <c r="D74" s="18" t="s">
        <v>66</v>
      </c>
      <c r="E74" s="24" t="s">
        <v>66</v>
      </c>
      <c r="F74" s="24" t="s">
        <v>70</v>
      </c>
      <c r="G74" s="28" t="s">
        <v>287</v>
      </c>
      <c r="H74" s="13">
        <v>706667</v>
      </c>
      <c r="I74" s="13">
        <v>8407596</v>
      </c>
      <c r="J74" s="16">
        <v>3940</v>
      </c>
      <c r="K74" s="25" t="s">
        <v>82</v>
      </c>
      <c r="L74" s="107">
        <v>44</v>
      </c>
      <c r="M74" s="107">
        <v>45</v>
      </c>
      <c r="N74" s="107">
        <v>11</v>
      </c>
      <c r="O74" s="108" t="s">
        <v>208</v>
      </c>
    </row>
    <row r="75" spans="2:15" ht="21" customHeight="1" x14ac:dyDescent="0.25">
      <c r="B75" s="95">
        <v>74</v>
      </c>
      <c r="C75" s="18" t="s">
        <v>214</v>
      </c>
      <c r="D75" s="97" t="s">
        <v>77</v>
      </c>
      <c r="E75" s="97" t="s">
        <v>71</v>
      </c>
      <c r="F75" s="97" t="s">
        <v>72</v>
      </c>
      <c r="G75" s="15" t="s">
        <v>288</v>
      </c>
      <c r="H75" s="101">
        <v>689637</v>
      </c>
      <c r="I75" s="101">
        <v>8415676</v>
      </c>
      <c r="J75" s="102">
        <v>3805</v>
      </c>
      <c r="K75" s="50" t="s">
        <v>110</v>
      </c>
      <c r="L75" s="107">
        <v>65</v>
      </c>
      <c r="M75" s="107">
        <v>30</v>
      </c>
      <c r="N75" s="107">
        <v>5</v>
      </c>
      <c r="O75" s="108" t="s">
        <v>207</v>
      </c>
    </row>
    <row r="76" spans="2:15" ht="21" customHeight="1" x14ac:dyDescent="0.25">
      <c r="B76" s="95">
        <v>75</v>
      </c>
      <c r="C76" s="18" t="s">
        <v>214</v>
      </c>
      <c r="D76" s="97" t="s">
        <v>77</v>
      </c>
      <c r="E76" s="98" t="s">
        <v>71</v>
      </c>
      <c r="F76" s="98" t="s">
        <v>72</v>
      </c>
      <c r="G76" s="28" t="s">
        <v>289</v>
      </c>
      <c r="H76" s="103">
        <v>689606</v>
      </c>
      <c r="I76" s="103">
        <v>8415669</v>
      </c>
      <c r="J76" s="104">
        <v>3787</v>
      </c>
      <c r="K76" s="50" t="s">
        <v>110</v>
      </c>
      <c r="L76" s="107">
        <v>65</v>
      </c>
      <c r="M76" s="107">
        <v>30</v>
      </c>
      <c r="N76" s="107">
        <v>5</v>
      </c>
      <c r="O76" s="108" t="s">
        <v>207</v>
      </c>
    </row>
    <row r="77" spans="2:15" ht="21" customHeight="1" x14ac:dyDescent="0.25">
      <c r="B77" s="95">
        <v>76</v>
      </c>
      <c r="C77" s="18" t="s">
        <v>214</v>
      </c>
      <c r="D77" s="97" t="s">
        <v>77</v>
      </c>
      <c r="E77" s="97" t="s">
        <v>73</v>
      </c>
      <c r="F77" s="97" t="s">
        <v>74</v>
      </c>
      <c r="G77" s="15" t="s">
        <v>290</v>
      </c>
      <c r="H77" s="101">
        <v>681319</v>
      </c>
      <c r="I77" s="101">
        <v>8414395</v>
      </c>
      <c r="J77" s="102">
        <v>4191</v>
      </c>
      <c r="K77" s="50" t="s">
        <v>82</v>
      </c>
      <c r="L77" s="107">
        <v>41</v>
      </c>
      <c r="M77" s="107">
        <v>49</v>
      </c>
      <c r="N77" s="107">
        <v>10</v>
      </c>
      <c r="O77" s="108" t="s">
        <v>208</v>
      </c>
    </row>
    <row r="78" spans="2:15" ht="28.5" customHeight="1" x14ac:dyDescent="0.25">
      <c r="B78" s="95">
        <v>77</v>
      </c>
      <c r="C78" s="18" t="s">
        <v>214</v>
      </c>
      <c r="D78" s="97" t="s">
        <v>77</v>
      </c>
      <c r="E78" s="97" t="s">
        <v>73</v>
      </c>
      <c r="F78" s="97" t="s">
        <v>74</v>
      </c>
      <c r="G78" s="28" t="s">
        <v>291</v>
      </c>
      <c r="H78" s="101">
        <v>681775</v>
      </c>
      <c r="I78" s="101">
        <v>8414355</v>
      </c>
      <c r="J78" s="102">
        <v>4168</v>
      </c>
      <c r="K78" s="49" t="s">
        <v>111</v>
      </c>
      <c r="L78" s="107">
        <v>41</v>
      </c>
      <c r="M78" s="107">
        <v>49</v>
      </c>
      <c r="N78" s="107">
        <v>10</v>
      </c>
      <c r="O78" s="108" t="s">
        <v>208</v>
      </c>
    </row>
    <row r="79" spans="2:15" ht="21" customHeight="1" x14ac:dyDescent="0.25">
      <c r="B79" s="2">
        <v>78</v>
      </c>
      <c r="C79" s="18" t="s">
        <v>214</v>
      </c>
      <c r="D79" s="18" t="s">
        <v>76</v>
      </c>
      <c r="E79" s="18" t="s">
        <v>76</v>
      </c>
      <c r="F79" s="18" t="s">
        <v>81</v>
      </c>
      <c r="G79" s="15" t="s">
        <v>292</v>
      </c>
      <c r="H79" s="15">
        <v>684814</v>
      </c>
      <c r="I79" s="15">
        <v>8455028</v>
      </c>
      <c r="J79" s="39">
        <v>3075</v>
      </c>
      <c r="K79" s="24" t="s">
        <v>106</v>
      </c>
      <c r="L79" s="107">
        <v>38</v>
      </c>
      <c r="M79" s="107">
        <v>52</v>
      </c>
      <c r="N79" s="107">
        <v>10</v>
      </c>
      <c r="O79" s="108" t="s">
        <v>210</v>
      </c>
    </row>
    <row r="80" spans="2:15" ht="21" customHeight="1" x14ac:dyDescent="0.25">
      <c r="B80" s="2">
        <v>79</v>
      </c>
      <c r="C80" s="18" t="s">
        <v>214</v>
      </c>
      <c r="D80" s="18" t="s">
        <v>76</v>
      </c>
      <c r="E80" s="18" t="s">
        <v>76</v>
      </c>
      <c r="F80" s="18" t="s">
        <v>81</v>
      </c>
      <c r="G80" s="28" t="s">
        <v>293</v>
      </c>
      <c r="H80" s="15">
        <v>684545</v>
      </c>
      <c r="I80" s="15">
        <v>8454923</v>
      </c>
      <c r="J80" s="39">
        <v>4025</v>
      </c>
      <c r="K80" s="24" t="s">
        <v>106</v>
      </c>
      <c r="L80" s="107">
        <v>60</v>
      </c>
      <c r="M80" s="107">
        <v>31</v>
      </c>
      <c r="N80" s="107">
        <v>9</v>
      </c>
      <c r="O80" s="108" t="s">
        <v>207</v>
      </c>
    </row>
    <row r="81" spans="10:10" x14ac:dyDescent="0.25">
      <c r="J81" s="8"/>
    </row>
  </sheetData>
  <autoFilter ref="B1:O80"/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9"/>
  <sheetViews>
    <sheetView tabSelected="1" topLeftCell="I70" workbookViewId="0">
      <selection activeCell="I93" sqref="I93"/>
    </sheetView>
  </sheetViews>
  <sheetFormatPr baseColWidth="10" defaultRowHeight="15" x14ac:dyDescent="0.25"/>
  <cols>
    <col min="1" max="1" width="1.140625" customWidth="1"/>
    <col min="2" max="2" width="5.85546875" customWidth="1"/>
    <col min="3" max="3" width="11.7109375" style="1" customWidth="1"/>
    <col min="4" max="4" width="28.42578125" style="1" customWidth="1"/>
    <col min="5" max="5" width="14.5703125" style="1" customWidth="1"/>
    <col min="6" max="6" width="7.42578125" style="1" customWidth="1"/>
    <col min="7" max="7" width="26.5703125" style="110" customWidth="1"/>
    <col min="8" max="8" width="8.42578125" style="1" customWidth="1"/>
    <col min="9" max="9" width="26.85546875" customWidth="1"/>
    <col min="11" max="11" width="16.85546875" customWidth="1"/>
    <col min="12" max="12" width="16.7109375" customWidth="1"/>
    <col min="13" max="13" width="17.42578125" customWidth="1"/>
    <col min="14" max="14" width="22.85546875" customWidth="1"/>
  </cols>
  <sheetData>
    <row r="1" spans="2:16" ht="32.25" thickBot="1" x14ac:dyDescent="0.3">
      <c r="B1" s="42" t="s">
        <v>35</v>
      </c>
      <c r="C1" s="42" t="s">
        <v>5</v>
      </c>
      <c r="D1" s="43" t="s">
        <v>100</v>
      </c>
      <c r="E1" s="43" t="s">
        <v>101</v>
      </c>
      <c r="F1" s="262" t="s">
        <v>102</v>
      </c>
      <c r="G1" s="263"/>
      <c r="H1" s="264" t="s">
        <v>103</v>
      </c>
      <c r="I1" s="265"/>
      <c r="K1" s="321" t="s">
        <v>676</v>
      </c>
      <c r="L1" s="321"/>
      <c r="M1" s="321"/>
      <c r="N1" s="322" t="s">
        <v>677</v>
      </c>
      <c r="O1" s="322" t="s">
        <v>380</v>
      </c>
      <c r="P1" s="322" t="s">
        <v>678</v>
      </c>
    </row>
    <row r="2" spans="2:16" ht="21.75" customHeight="1" x14ac:dyDescent="0.25">
      <c r="B2" s="2">
        <v>1</v>
      </c>
      <c r="C2" s="15" t="s">
        <v>215</v>
      </c>
      <c r="D2" s="18" t="s">
        <v>87</v>
      </c>
      <c r="E2" s="15">
        <v>3</v>
      </c>
      <c r="F2" s="28">
        <v>10</v>
      </c>
      <c r="G2" s="25" t="s">
        <v>347</v>
      </c>
      <c r="H2" s="13">
        <v>5</v>
      </c>
      <c r="I2" s="5" t="s">
        <v>350</v>
      </c>
      <c r="K2" s="323" t="s">
        <v>679</v>
      </c>
      <c r="L2" s="323"/>
      <c r="M2" s="323"/>
      <c r="N2" s="260" t="s">
        <v>680</v>
      </c>
      <c r="O2" s="324">
        <v>0.13919999999999999</v>
      </c>
      <c r="P2" s="121"/>
    </row>
    <row r="3" spans="2:16" ht="21.75" customHeight="1" x14ac:dyDescent="0.25">
      <c r="B3" s="2">
        <v>2</v>
      </c>
      <c r="C3" s="15" t="s">
        <v>216</v>
      </c>
      <c r="D3" s="18" t="s">
        <v>87</v>
      </c>
      <c r="E3" s="15">
        <v>3</v>
      </c>
      <c r="F3" s="28">
        <v>5</v>
      </c>
      <c r="G3" s="25" t="s">
        <v>347</v>
      </c>
      <c r="H3" s="13">
        <v>3</v>
      </c>
      <c r="I3" s="5" t="s">
        <v>351</v>
      </c>
      <c r="K3" s="323" t="s">
        <v>681</v>
      </c>
      <c r="L3" s="323"/>
      <c r="M3" s="323"/>
      <c r="N3" s="325" t="s">
        <v>682</v>
      </c>
      <c r="O3" s="324">
        <v>0.27850000000000003</v>
      </c>
      <c r="P3" s="121"/>
    </row>
    <row r="4" spans="2:16" ht="21.75" customHeight="1" x14ac:dyDescent="0.25">
      <c r="B4" s="2">
        <v>3</v>
      </c>
      <c r="C4" s="28" t="s">
        <v>217</v>
      </c>
      <c r="D4" s="18" t="s">
        <v>87</v>
      </c>
      <c r="E4" s="15">
        <v>3</v>
      </c>
      <c r="F4" s="28">
        <v>0</v>
      </c>
      <c r="G4" s="25" t="s">
        <v>348</v>
      </c>
      <c r="H4" s="13">
        <v>3</v>
      </c>
      <c r="I4" s="5" t="s">
        <v>351</v>
      </c>
      <c r="K4" s="323" t="s">
        <v>683</v>
      </c>
      <c r="L4" s="323"/>
      <c r="M4" s="323"/>
      <c r="N4" s="260" t="s">
        <v>684</v>
      </c>
      <c r="O4" s="324">
        <v>0.1772</v>
      </c>
      <c r="P4" s="121"/>
    </row>
    <row r="5" spans="2:16" ht="21.75" customHeight="1" x14ac:dyDescent="0.25">
      <c r="B5" s="2">
        <v>4</v>
      </c>
      <c r="C5" s="15" t="s">
        <v>218</v>
      </c>
      <c r="D5" s="18" t="s">
        <v>87</v>
      </c>
      <c r="E5" s="15">
        <v>3</v>
      </c>
      <c r="F5" s="28">
        <v>10</v>
      </c>
      <c r="G5" s="25" t="s">
        <v>347</v>
      </c>
      <c r="H5" s="13">
        <v>40</v>
      </c>
      <c r="I5" s="5" t="s">
        <v>352</v>
      </c>
      <c r="K5" s="323" t="s">
        <v>685</v>
      </c>
      <c r="L5" s="323"/>
      <c r="M5" s="323"/>
      <c r="N5" s="260" t="s">
        <v>686</v>
      </c>
      <c r="O5" s="324">
        <v>0.20250000000000001</v>
      </c>
      <c r="P5" s="121"/>
    </row>
    <row r="6" spans="2:16" ht="21.75" customHeight="1" x14ac:dyDescent="0.25">
      <c r="B6" s="2">
        <v>5</v>
      </c>
      <c r="C6" s="28" t="s">
        <v>219</v>
      </c>
      <c r="D6" s="18" t="s">
        <v>87</v>
      </c>
      <c r="E6" s="15">
        <v>3</v>
      </c>
      <c r="F6" s="28">
        <v>10</v>
      </c>
      <c r="G6" s="25" t="s">
        <v>347</v>
      </c>
      <c r="H6" s="13">
        <v>40</v>
      </c>
      <c r="I6" s="5" t="s">
        <v>352</v>
      </c>
      <c r="K6" s="323" t="s">
        <v>687</v>
      </c>
      <c r="L6" s="323"/>
      <c r="M6" s="323"/>
      <c r="N6" s="260" t="s">
        <v>688</v>
      </c>
      <c r="O6" s="324">
        <v>0.1139</v>
      </c>
      <c r="P6" s="121"/>
    </row>
    <row r="7" spans="2:16" ht="21.75" customHeight="1" x14ac:dyDescent="0.25">
      <c r="B7" s="2">
        <v>6</v>
      </c>
      <c r="C7" s="15" t="s">
        <v>220</v>
      </c>
      <c r="D7" s="18" t="s">
        <v>87</v>
      </c>
      <c r="E7" s="15">
        <v>3</v>
      </c>
      <c r="F7" s="28">
        <v>10</v>
      </c>
      <c r="G7" s="25" t="s">
        <v>347</v>
      </c>
      <c r="H7" s="13">
        <v>40</v>
      </c>
      <c r="I7" s="5" t="s">
        <v>352</v>
      </c>
      <c r="K7" s="323" t="s">
        <v>689</v>
      </c>
      <c r="L7" s="323"/>
      <c r="M7" s="323"/>
      <c r="N7" s="260" t="s">
        <v>690</v>
      </c>
      <c r="O7" s="324">
        <v>8.8599999999999998E-2</v>
      </c>
      <c r="P7" s="121"/>
    </row>
    <row r="8" spans="2:16" ht="21.75" customHeight="1" x14ac:dyDescent="0.25">
      <c r="B8" s="2">
        <v>7</v>
      </c>
      <c r="C8" s="28" t="s">
        <v>221</v>
      </c>
      <c r="D8" s="18" t="s">
        <v>87</v>
      </c>
      <c r="E8" s="15">
        <v>3</v>
      </c>
      <c r="F8" s="28">
        <v>10</v>
      </c>
      <c r="G8" s="25" t="s">
        <v>347</v>
      </c>
      <c r="H8" s="13">
        <v>40</v>
      </c>
      <c r="I8" s="5" t="s">
        <v>352</v>
      </c>
      <c r="K8" s="323" t="s">
        <v>691</v>
      </c>
      <c r="L8" s="323"/>
      <c r="M8" s="323"/>
      <c r="N8" s="260" t="s">
        <v>692</v>
      </c>
      <c r="O8" s="324">
        <v>0</v>
      </c>
      <c r="P8" s="121"/>
    </row>
    <row r="9" spans="2:16" x14ac:dyDescent="0.25">
      <c r="B9" s="2">
        <v>8</v>
      </c>
      <c r="C9" s="15" t="s">
        <v>222</v>
      </c>
      <c r="D9" s="18" t="s">
        <v>87</v>
      </c>
      <c r="E9" s="15">
        <v>3</v>
      </c>
      <c r="F9" s="28">
        <v>10</v>
      </c>
      <c r="G9" s="25" t="s">
        <v>347</v>
      </c>
      <c r="H9" s="13">
        <v>40</v>
      </c>
      <c r="I9" s="5" t="s">
        <v>352</v>
      </c>
    </row>
    <row r="10" spans="2:16" x14ac:dyDescent="0.25">
      <c r="B10" s="2">
        <v>9</v>
      </c>
      <c r="C10" s="28" t="s">
        <v>223</v>
      </c>
      <c r="D10" s="24" t="s">
        <v>97</v>
      </c>
      <c r="E10" s="15">
        <v>6</v>
      </c>
      <c r="F10" s="13">
        <v>2</v>
      </c>
      <c r="G10" s="24" t="s">
        <v>347</v>
      </c>
      <c r="H10" s="13">
        <v>5</v>
      </c>
      <c r="I10" s="5" t="s">
        <v>350</v>
      </c>
    </row>
    <row r="11" spans="2:16" x14ac:dyDescent="0.25">
      <c r="B11" s="2">
        <v>10</v>
      </c>
      <c r="C11" s="15" t="s">
        <v>224</v>
      </c>
      <c r="D11" s="24" t="s">
        <v>97</v>
      </c>
      <c r="E11" s="15">
        <v>6</v>
      </c>
      <c r="F11" s="13">
        <v>2</v>
      </c>
      <c r="G11" s="24" t="s">
        <v>347</v>
      </c>
      <c r="H11" s="13">
        <v>5</v>
      </c>
      <c r="I11" s="5" t="s">
        <v>350</v>
      </c>
    </row>
    <row r="12" spans="2:16" x14ac:dyDescent="0.25">
      <c r="B12" s="2">
        <v>11</v>
      </c>
      <c r="C12" s="28" t="s">
        <v>225</v>
      </c>
      <c r="D12" s="24" t="s">
        <v>97</v>
      </c>
      <c r="E12" s="15">
        <v>6</v>
      </c>
      <c r="F12" s="13">
        <v>2</v>
      </c>
      <c r="G12" s="24" t="s">
        <v>347</v>
      </c>
      <c r="H12" s="13">
        <v>5</v>
      </c>
      <c r="I12" s="5" t="s">
        <v>350</v>
      </c>
      <c r="L12" s="1" t="s">
        <v>693</v>
      </c>
      <c r="M12" s="1">
        <v>16</v>
      </c>
      <c r="N12" s="326">
        <f>+M12/79</f>
        <v>0.20253164556962025</v>
      </c>
    </row>
    <row r="13" spans="2:16" x14ac:dyDescent="0.25">
      <c r="B13" s="2">
        <v>12</v>
      </c>
      <c r="C13" s="15" t="s">
        <v>226</v>
      </c>
      <c r="D13" s="24" t="s">
        <v>97</v>
      </c>
      <c r="E13" s="15">
        <v>6</v>
      </c>
      <c r="F13" s="13">
        <v>10</v>
      </c>
      <c r="G13" s="24" t="s">
        <v>347</v>
      </c>
      <c r="H13" s="13">
        <v>2</v>
      </c>
      <c r="I13" s="5" t="s">
        <v>351</v>
      </c>
      <c r="L13" s="1" t="s">
        <v>694</v>
      </c>
      <c r="M13" s="1">
        <v>22</v>
      </c>
      <c r="N13" s="326">
        <f t="shared" ref="N13:N18" si="0">+M13/79</f>
        <v>0.27848101265822783</v>
      </c>
    </row>
    <row r="14" spans="2:16" x14ac:dyDescent="0.25">
      <c r="B14" s="2">
        <v>13</v>
      </c>
      <c r="C14" s="28" t="s">
        <v>227</v>
      </c>
      <c r="D14" s="24" t="s">
        <v>97</v>
      </c>
      <c r="E14" s="15">
        <v>6</v>
      </c>
      <c r="F14" s="13">
        <v>10</v>
      </c>
      <c r="G14" s="24" t="s">
        <v>347</v>
      </c>
      <c r="H14" s="13">
        <v>2</v>
      </c>
      <c r="I14" s="5" t="s">
        <v>351</v>
      </c>
      <c r="L14" s="1" t="s">
        <v>695</v>
      </c>
      <c r="M14" s="1">
        <v>14</v>
      </c>
      <c r="N14" s="326">
        <f t="shared" si="0"/>
        <v>0.17721518987341772</v>
      </c>
    </row>
    <row r="15" spans="2:16" x14ac:dyDescent="0.25">
      <c r="B15" s="2">
        <v>14</v>
      </c>
      <c r="C15" s="15" t="s">
        <v>228</v>
      </c>
      <c r="D15" s="25" t="s">
        <v>96</v>
      </c>
      <c r="E15" s="28">
        <v>15</v>
      </c>
      <c r="F15" s="28">
        <v>30</v>
      </c>
      <c r="G15" s="25" t="s">
        <v>349</v>
      </c>
      <c r="H15" s="28">
        <v>60</v>
      </c>
      <c r="I15" s="5" t="s">
        <v>352</v>
      </c>
      <c r="L15" s="1" t="s">
        <v>696</v>
      </c>
      <c r="M15" s="1">
        <v>0</v>
      </c>
      <c r="N15" s="326">
        <f t="shared" si="0"/>
        <v>0</v>
      </c>
    </row>
    <row r="16" spans="2:16" x14ac:dyDescent="0.25">
      <c r="B16" s="2">
        <v>15</v>
      </c>
      <c r="C16" s="28" t="s">
        <v>229</v>
      </c>
      <c r="D16" s="25" t="s">
        <v>96</v>
      </c>
      <c r="E16" s="28">
        <v>15</v>
      </c>
      <c r="F16" s="28">
        <v>30</v>
      </c>
      <c r="G16" s="25" t="s">
        <v>349</v>
      </c>
      <c r="H16" s="28">
        <v>60</v>
      </c>
      <c r="I16" s="5" t="s">
        <v>352</v>
      </c>
      <c r="L16" s="1" t="s">
        <v>697</v>
      </c>
      <c r="M16" s="1">
        <v>7</v>
      </c>
      <c r="N16" s="326">
        <f t="shared" si="0"/>
        <v>8.8607594936708861E-2</v>
      </c>
    </row>
    <row r="17" spans="2:14" x14ac:dyDescent="0.25">
      <c r="B17" s="2">
        <v>16</v>
      </c>
      <c r="C17" s="15" t="s">
        <v>230</v>
      </c>
      <c r="D17" s="24" t="s">
        <v>96</v>
      </c>
      <c r="E17" s="28">
        <v>15</v>
      </c>
      <c r="F17" s="13">
        <v>30</v>
      </c>
      <c r="G17" s="24" t="s">
        <v>349</v>
      </c>
      <c r="H17" s="13">
        <v>50</v>
      </c>
      <c r="I17" s="5" t="s">
        <v>352</v>
      </c>
      <c r="L17" s="1" t="s">
        <v>687</v>
      </c>
      <c r="M17" s="1">
        <v>9</v>
      </c>
      <c r="N17" s="326">
        <f t="shared" si="0"/>
        <v>0.11392405063291139</v>
      </c>
    </row>
    <row r="18" spans="2:14" x14ac:dyDescent="0.25">
      <c r="B18" s="2">
        <v>17</v>
      </c>
      <c r="C18" s="28" t="s">
        <v>231</v>
      </c>
      <c r="D18" s="25" t="s">
        <v>88</v>
      </c>
      <c r="E18" s="28">
        <v>20</v>
      </c>
      <c r="F18" s="28">
        <v>40</v>
      </c>
      <c r="G18" s="25" t="s">
        <v>349</v>
      </c>
      <c r="H18" s="28">
        <v>60</v>
      </c>
      <c r="I18" s="5" t="s">
        <v>352</v>
      </c>
      <c r="L18" s="1" t="s">
        <v>698</v>
      </c>
      <c r="M18" s="1">
        <v>11</v>
      </c>
      <c r="N18" s="326">
        <f t="shared" si="0"/>
        <v>0.13924050632911392</v>
      </c>
    </row>
    <row r="19" spans="2:14" x14ac:dyDescent="0.25">
      <c r="B19" s="2">
        <v>18</v>
      </c>
      <c r="C19" s="15" t="s">
        <v>232</v>
      </c>
      <c r="D19" s="25" t="s">
        <v>97</v>
      </c>
      <c r="E19" s="28">
        <v>10</v>
      </c>
      <c r="F19" s="28">
        <v>10</v>
      </c>
      <c r="G19" s="25" t="s">
        <v>347</v>
      </c>
      <c r="H19" s="28">
        <v>30</v>
      </c>
      <c r="I19" s="5" t="s">
        <v>352</v>
      </c>
    </row>
    <row r="20" spans="2:14" x14ac:dyDescent="0.25">
      <c r="B20" s="2">
        <v>19</v>
      </c>
      <c r="C20" s="28" t="s">
        <v>233</v>
      </c>
      <c r="D20" s="25" t="s">
        <v>98</v>
      </c>
      <c r="E20" s="28">
        <v>40</v>
      </c>
      <c r="F20" s="28">
        <v>40</v>
      </c>
      <c r="G20" s="25" t="s">
        <v>349</v>
      </c>
      <c r="H20" s="28">
        <v>70</v>
      </c>
      <c r="I20" s="5" t="s">
        <v>352</v>
      </c>
    </row>
    <row r="21" spans="2:14" x14ac:dyDescent="0.25">
      <c r="B21" s="2">
        <v>20</v>
      </c>
      <c r="C21" s="15" t="s">
        <v>234</v>
      </c>
      <c r="D21" s="25" t="s">
        <v>99</v>
      </c>
      <c r="E21" s="28">
        <v>10</v>
      </c>
      <c r="F21" s="28">
        <v>2</v>
      </c>
      <c r="G21" s="25" t="s">
        <v>347</v>
      </c>
      <c r="H21" s="28">
        <v>30</v>
      </c>
      <c r="I21" s="5" t="s">
        <v>352</v>
      </c>
    </row>
    <row r="22" spans="2:14" x14ac:dyDescent="0.25">
      <c r="B22" s="2">
        <v>21</v>
      </c>
      <c r="C22" s="28" t="s">
        <v>235</v>
      </c>
      <c r="D22" s="25" t="s">
        <v>88</v>
      </c>
      <c r="E22" s="28">
        <v>20</v>
      </c>
      <c r="F22" s="28">
        <v>20</v>
      </c>
      <c r="G22" s="25" t="s">
        <v>347</v>
      </c>
      <c r="H22" s="28">
        <v>20</v>
      </c>
      <c r="I22" s="5" t="s">
        <v>352</v>
      </c>
    </row>
    <row r="23" spans="2:14" x14ac:dyDescent="0.25">
      <c r="B23" s="2">
        <v>22</v>
      </c>
      <c r="C23" s="15" t="s">
        <v>236</v>
      </c>
      <c r="D23" s="25" t="s">
        <v>90</v>
      </c>
      <c r="E23" s="28">
        <v>60</v>
      </c>
      <c r="F23" s="28">
        <v>50</v>
      </c>
      <c r="G23" s="25" t="s">
        <v>349</v>
      </c>
      <c r="H23" s="28">
        <v>70</v>
      </c>
      <c r="I23" s="5" t="s">
        <v>352</v>
      </c>
    </row>
    <row r="24" spans="2:14" x14ac:dyDescent="0.25">
      <c r="B24" s="2">
        <v>23</v>
      </c>
      <c r="C24" s="28" t="s">
        <v>237</v>
      </c>
      <c r="D24" s="25" t="s">
        <v>90</v>
      </c>
      <c r="E24" s="28">
        <v>70</v>
      </c>
      <c r="F24" s="28">
        <v>50</v>
      </c>
      <c r="G24" s="25" t="s">
        <v>349</v>
      </c>
      <c r="H24" s="28">
        <v>60</v>
      </c>
      <c r="I24" s="5" t="s">
        <v>352</v>
      </c>
    </row>
    <row r="25" spans="2:14" x14ac:dyDescent="0.25">
      <c r="B25" s="2">
        <v>24</v>
      </c>
      <c r="C25" s="15" t="s">
        <v>238</v>
      </c>
      <c r="D25" s="25" t="s">
        <v>90</v>
      </c>
      <c r="E25" s="28">
        <v>70</v>
      </c>
      <c r="F25" s="28">
        <v>50</v>
      </c>
      <c r="G25" s="25" t="s">
        <v>349</v>
      </c>
      <c r="H25" s="28">
        <v>60</v>
      </c>
      <c r="I25" s="5" t="s">
        <v>352</v>
      </c>
    </row>
    <row r="26" spans="2:14" x14ac:dyDescent="0.25">
      <c r="B26" s="2">
        <v>25</v>
      </c>
      <c r="C26" s="28" t="s">
        <v>239</v>
      </c>
      <c r="D26" s="25" t="s">
        <v>90</v>
      </c>
      <c r="E26" s="28">
        <v>60</v>
      </c>
      <c r="F26" s="28">
        <v>50</v>
      </c>
      <c r="G26" s="25" t="s">
        <v>349</v>
      </c>
      <c r="H26" s="28">
        <v>60</v>
      </c>
      <c r="I26" s="5" t="s">
        <v>352</v>
      </c>
    </row>
    <row r="27" spans="2:14" x14ac:dyDescent="0.25">
      <c r="B27" s="2">
        <v>26</v>
      </c>
      <c r="C27" s="15" t="s">
        <v>240</v>
      </c>
      <c r="D27" s="25" t="s">
        <v>90</v>
      </c>
      <c r="E27" s="28">
        <v>60</v>
      </c>
      <c r="F27" s="28">
        <v>50</v>
      </c>
      <c r="G27" s="25" t="s">
        <v>349</v>
      </c>
      <c r="H27" s="28">
        <v>60</v>
      </c>
      <c r="I27" s="5" t="s">
        <v>352</v>
      </c>
    </row>
    <row r="28" spans="2:14" x14ac:dyDescent="0.25">
      <c r="B28" s="2">
        <v>27</v>
      </c>
      <c r="C28" s="28" t="s">
        <v>241</v>
      </c>
      <c r="D28" s="25" t="s">
        <v>88</v>
      </c>
      <c r="E28" s="28">
        <v>25</v>
      </c>
      <c r="F28" s="28">
        <v>40</v>
      </c>
      <c r="G28" s="25" t="s">
        <v>349</v>
      </c>
      <c r="H28" s="28">
        <v>50</v>
      </c>
      <c r="I28" s="5" t="s">
        <v>352</v>
      </c>
    </row>
    <row r="29" spans="2:14" x14ac:dyDescent="0.25">
      <c r="B29" s="2">
        <v>28</v>
      </c>
      <c r="C29" s="15" t="s">
        <v>242</v>
      </c>
      <c r="D29" s="25" t="s">
        <v>88</v>
      </c>
      <c r="E29" s="28">
        <v>25</v>
      </c>
      <c r="F29" s="28">
        <v>40</v>
      </c>
      <c r="G29" s="25" t="s">
        <v>349</v>
      </c>
      <c r="H29" s="28">
        <v>50</v>
      </c>
      <c r="I29" s="5" t="s">
        <v>352</v>
      </c>
    </row>
    <row r="30" spans="2:14" x14ac:dyDescent="0.25">
      <c r="B30" s="2">
        <v>29</v>
      </c>
      <c r="C30" s="28" t="s">
        <v>243</v>
      </c>
      <c r="D30" s="25" t="s">
        <v>99</v>
      </c>
      <c r="E30" s="28">
        <v>10</v>
      </c>
      <c r="F30" s="13">
        <v>30</v>
      </c>
      <c r="G30" s="24" t="s">
        <v>349</v>
      </c>
      <c r="H30" s="13">
        <v>40</v>
      </c>
      <c r="I30" s="5" t="s">
        <v>352</v>
      </c>
    </row>
    <row r="31" spans="2:14" x14ac:dyDescent="0.25">
      <c r="B31" s="2">
        <v>30</v>
      </c>
      <c r="C31" s="15" t="s">
        <v>244</v>
      </c>
      <c r="D31" s="24" t="s">
        <v>97</v>
      </c>
      <c r="E31" s="28">
        <v>7</v>
      </c>
      <c r="F31" s="28">
        <v>2</v>
      </c>
      <c r="G31" s="25" t="s">
        <v>347</v>
      </c>
      <c r="H31" s="28">
        <v>20</v>
      </c>
      <c r="I31" s="5" t="s">
        <v>352</v>
      </c>
    </row>
    <row r="32" spans="2:14" x14ac:dyDescent="0.25">
      <c r="B32" s="2">
        <v>31</v>
      </c>
      <c r="C32" s="28" t="s">
        <v>245</v>
      </c>
      <c r="D32" s="24" t="s">
        <v>97</v>
      </c>
      <c r="E32" s="28">
        <v>7</v>
      </c>
      <c r="F32" s="28">
        <v>2</v>
      </c>
      <c r="G32" s="25" t="s">
        <v>347</v>
      </c>
      <c r="H32" s="28">
        <v>20</v>
      </c>
      <c r="I32" s="5" t="s">
        <v>352</v>
      </c>
    </row>
    <row r="33" spans="2:9" x14ac:dyDescent="0.25">
      <c r="B33" s="2">
        <v>32</v>
      </c>
      <c r="C33" s="15" t="s">
        <v>246</v>
      </c>
      <c r="D33" s="24" t="s">
        <v>97</v>
      </c>
      <c r="E33" s="28">
        <v>7</v>
      </c>
      <c r="F33" s="28">
        <v>30</v>
      </c>
      <c r="G33" s="25" t="s">
        <v>349</v>
      </c>
      <c r="H33" s="28">
        <v>10</v>
      </c>
      <c r="I33" s="5" t="s">
        <v>350</v>
      </c>
    </row>
    <row r="34" spans="2:9" x14ac:dyDescent="0.25">
      <c r="B34" s="95">
        <v>33</v>
      </c>
      <c r="C34" s="28" t="s">
        <v>247</v>
      </c>
      <c r="D34" s="98" t="s">
        <v>85</v>
      </c>
      <c r="E34" s="103">
        <v>5</v>
      </c>
      <c r="F34" s="103">
        <v>30</v>
      </c>
      <c r="G34" s="98" t="s">
        <v>349</v>
      </c>
      <c r="H34" s="103">
        <v>30</v>
      </c>
      <c r="I34" s="5" t="s">
        <v>352</v>
      </c>
    </row>
    <row r="35" spans="2:9" x14ac:dyDescent="0.25">
      <c r="B35" s="95">
        <v>34</v>
      </c>
      <c r="C35" s="15" t="s">
        <v>248</v>
      </c>
      <c r="D35" s="98" t="s">
        <v>85</v>
      </c>
      <c r="E35" s="103">
        <v>5</v>
      </c>
      <c r="F35" s="103">
        <v>30</v>
      </c>
      <c r="G35" s="98" t="s">
        <v>349</v>
      </c>
      <c r="H35" s="103">
        <v>30</v>
      </c>
      <c r="I35" s="5" t="s">
        <v>352</v>
      </c>
    </row>
    <row r="36" spans="2:9" x14ac:dyDescent="0.25">
      <c r="B36" s="95">
        <v>35</v>
      </c>
      <c r="C36" s="28" t="s">
        <v>249</v>
      </c>
      <c r="D36" s="98" t="s">
        <v>85</v>
      </c>
      <c r="E36" s="103">
        <v>5</v>
      </c>
      <c r="F36" s="103">
        <v>30</v>
      </c>
      <c r="G36" s="98" t="s">
        <v>349</v>
      </c>
      <c r="H36" s="103">
        <v>30</v>
      </c>
      <c r="I36" s="5" t="s">
        <v>352</v>
      </c>
    </row>
    <row r="37" spans="2:9" x14ac:dyDescent="0.25">
      <c r="B37" s="95">
        <v>36</v>
      </c>
      <c r="C37" s="15" t="s">
        <v>250</v>
      </c>
      <c r="D37" s="98" t="s">
        <v>85</v>
      </c>
      <c r="E37" s="103">
        <v>4</v>
      </c>
      <c r="F37" s="103">
        <v>5</v>
      </c>
      <c r="G37" s="98" t="s">
        <v>347</v>
      </c>
      <c r="H37" s="103">
        <v>5</v>
      </c>
      <c r="I37" s="5" t="s">
        <v>350</v>
      </c>
    </row>
    <row r="38" spans="2:9" x14ac:dyDescent="0.25">
      <c r="B38" s="95">
        <v>37</v>
      </c>
      <c r="C38" s="28" t="s">
        <v>251</v>
      </c>
      <c r="D38" s="98" t="s">
        <v>85</v>
      </c>
      <c r="E38" s="103">
        <v>4</v>
      </c>
      <c r="F38" s="103">
        <v>5</v>
      </c>
      <c r="G38" s="98" t="s">
        <v>347</v>
      </c>
      <c r="H38" s="103">
        <v>5</v>
      </c>
      <c r="I38" s="5" t="s">
        <v>350</v>
      </c>
    </row>
    <row r="39" spans="2:9" x14ac:dyDescent="0.25">
      <c r="B39" s="95">
        <v>38</v>
      </c>
      <c r="C39" s="15" t="s">
        <v>252</v>
      </c>
      <c r="D39" s="98" t="s">
        <v>85</v>
      </c>
      <c r="E39" s="103">
        <v>4</v>
      </c>
      <c r="F39" s="103">
        <v>5</v>
      </c>
      <c r="G39" s="98" t="s">
        <v>347</v>
      </c>
      <c r="H39" s="103">
        <v>5</v>
      </c>
      <c r="I39" s="5" t="s">
        <v>350</v>
      </c>
    </row>
    <row r="40" spans="2:9" x14ac:dyDescent="0.25">
      <c r="B40" s="95">
        <v>39</v>
      </c>
      <c r="C40" s="28" t="s">
        <v>253</v>
      </c>
      <c r="D40" s="98" t="s">
        <v>85</v>
      </c>
      <c r="E40" s="103">
        <v>5</v>
      </c>
      <c r="F40" s="103">
        <v>5</v>
      </c>
      <c r="G40" s="98" t="s">
        <v>347</v>
      </c>
      <c r="H40" s="103">
        <v>20</v>
      </c>
      <c r="I40" s="5" t="s">
        <v>352</v>
      </c>
    </row>
    <row r="41" spans="2:9" x14ac:dyDescent="0.25">
      <c r="B41" s="95">
        <v>40</v>
      </c>
      <c r="C41" s="15" t="s">
        <v>254</v>
      </c>
      <c r="D41" s="98" t="s">
        <v>85</v>
      </c>
      <c r="E41" s="103">
        <v>5</v>
      </c>
      <c r="F41" s="103">
        <v>5</v>
      </c>
      <c r="G41" s="98" t="s">
        <v>347</v>
      </c>
      <c r="H41" s="103">
        <v>20</v>
      </c>
      <c r="I41" s="5" t="s">
        <v>352</v>
      </c>
    </row>
    <row r="42" spans="2:9" x14ac:dyDescent="0.25">
      <c r="B42" s="95">
        <v>41</v>
      </c>
      <c r="C42" s="28" t="s">
        <v>255</v>
      </c>
      <c r="D42" s="98" t="s">
        <v>85</v>
      </c>
      <c r="E42" s="103">
        <v>5</v>
      </c>
      <c r="F42" s="103">
        <v>5</v>
      </c>
      <c r="G42" s="98" t="s">
        <v>347</v>
      </c>
      <c r="H42" s="103">
        <v>20</v>
      </c>
      <c r="I42" s="5" t="s">
        <v>352</v>
      </c>
    </row>
    <row r="43" spans="2:9" x14ac:dyDescent="0.25">
      <c r="B43" s="2">
        <v>42</v>
      </c>
      <c r="C43" s="15" t="s">
        <v>256</v>
      </c>
      <c r="D43" s="25" t="s">
        <v>86</v>
      </c>
      <c r="E43" s="28">
        <v>10</v>
      </c>
      <c r="F43" s="28">
        <v>10</v>
      </c>
      <c r="G43" s="25" t="s">
        <v>347</v>
      </c>
      <c r="H43" s="28">
        <v>30</v>
      </c>
      <c r="I43" s="5" t="s">
        <v>352</v>
      </c>
    </row>
    <row r="44" spans="2:9" x14ac:dyDescent="0.25">
      <c r="B44" s="2">
        <v>43</v>
      </c>
      <c r="C44" s="28" t="s">
        <v>257</v>
      </c>
      <c r="D44" s="25" t="s">
        <v>86</v>
      </c>
      <c r="E44" s="28">
        <v>10</v>
      </c>
      <c r="F44" s="28">
        <v>10</v>
      </c>
      <c r="G44" s="25" t="s">
        <v>347</v>
      </c>
      <c r="H44" s="28">
        <v>30</v>
      </c>
      <c r="I44" s="5" t="s">
        <v>352</v>
      </c>
    </row>
    <row r="45" spans="2:9" x14ac:dyDescent="0.25">
      <c r="B45" s="2">
        <v>44</v>
      </c>
      <c r="C45" s="15" t="s">
        <v>258</v>
      </c>
      <c r="D45" s="24" t="s">
        <v>86</v>
      </c>
      <c r="E45" s="28">
        <v>10</v>
      </c>
      <c r="F45" s="13">
        <v>10</v>
      </c>
      <c r="G45" s="24" t="s">
        <v>347</v>
      </c>
      <c r="H45" s="13">
        <v>30</v>
      </c>
      <c r="I45" s="5" t="s">
        <v>352</v>
      </c>
    </row>
    <row r="46" spans="2:9" x14ac:dyDescent="0.25">
      <c r="B46" s="2">
        <v>45</v>
      </c>
      <c r="C46" s="28" t="s">
        <v>259</v>
      </c>
      <c r="D46" s="24" t="s">
        <v>87</v>
      </c>
      <c r="E46" s="28">
        <v>3</v>
      </c>
      <c r="F46" s="13">
        <v>20</v>
      </c>
      <c r="G46" s="24" t="s">
        <v>347</v>
      </c>
      <c r="H46" s="13">
        <v>10</v>
      </c>
      <c r="I46" s="5" t="s">
        <v>350</v>
      </c>
    </row>
    <row r="47" spans="2:9" x14ac:dyDescent="0.25">
      <c r="B47" s="2">
        <v>46</v>
      </c>
      <c r="C47" s="15" t="s">
        <v>260</v>
      </c>
      <c r="D47" s="25" t="s">
        <v>87</v>
      </c>
      <c r="E47" s="28">
        <v>3</v>
      </c>
      <c r="F47" s="28">
        <v>20</v>
      </c>
      <c r="G47" s="25" t="s">
        <v>347</v>
      </c>
      <c r="H47" s="28">
        <v>10</v>
      </c>
      <c r="I47" s="5" t="s">
        <v>350</v>
      </c>
    </row>
    <row r="48" spans="2:9" x14ac:dyDescent="0.25">
      <c r="B48" s="2">
        <v>47</v>
      </c>
      <c r="C48" s="28" t="s">
        <v>261</v>
      </c>
      <c r="D48" s="25" t="s">
        <v>87</v>
      </c>
      <c r="E48" s="28">
        <v>3</v>
      </c>
      <c r="F48" s="28">
        <v>20</v>
      </c>
      <c r="G48" s="25" t="s">
        <v>347</v>
      </c>
      <c r="H48" s="28">
        <v>10</v>
      </c>
      <c r="I48" s="5" t="s">
        <v>350</v>
      </c>
    </row>
    <row r="49" spans="2:9" x14ac:dyDescent="0.25">
      <c r="B49" s="2">
        <v>48</v>
      </c>
      <c r="C49" s="15" t="s">
        <v>262</v>
      </c>
      <c r="D49" s="25" t="s">
        <v>88</v>
      </c>
      <c r="E49" s="28">
        <v>20</v>
      </c>
      <c r="F49" s="28">
        <v>20</v>
      </c>
      <c r="G49" s="25" t="s">
        <v>347</v>
      </c>
      <c r="H49" s="28">
        <v>20</v>
      </c>
      <c r="I49" s="5" t="s">
        <v>352</v>
      </c>
    </row>
    <row r="50" spans="2:9" x14ac:dyDescent="0.25">
      <c r="B50" s="2">
        <v>49</v>
      </c>
      <c r="C50" s="28" t="s">
        <v>263</v>
      </c>
      <c r="D50" s="25" t="s">
        <v>88</v>
      </c>
      <c r="E50" s="28">
        <v>20</v>
      </c>
      <c r="F50" s="28">
        <v>20</v>
      </c>
      <c r="G50" s="25" t="s">
        <v>347</v>
      </c>
      <c r="H50" s="28">
        <v>20</v>
      </c>
      <c r="I50" s="5" t="s">
        <v>352</v>
      </c>
    </row>
    <row r="51" spans="2:9" x14ac:dyDescent="0.25">
      <c r="B51" s="2">
        <v>50</v>
      </c>
      <c r="C51" s="15" t="s">
        <v>264</v>
      </c>
      <c r="D51" s="24" t="s">
        <v>88</v>
      </c>
      <c r="E51" s="28">
        <v>20</v>
      </c>
      <c r="F51" s="13">
        <v>20</v>
      </c>
      <c r="G51" s="24" t="s">
        <v>347</v>
      </c>
      <c r="H51" s="13">
        <v>20</v>
      </c>
      <c r="I51" s="5" t="s">
        <v>352</v>
      </c>
    </row>
    <row r="52" spans="2:9" x14ac:dyDescent="0.25">
      <c r="B52" s="95">
        <v>51</v>
      </c>
      <c r="C52" s="28" t="s">
        <v>265</v>
      </c>
      <c r="D52" s="106" t="s">
        <v>89</v>
      </c>
      <c r="E52" s="103">
        <v>15</v>
      </c>
      <c r="F52" s="104">
        <v>50</v>
      </c>
      <c r="G52" s="129" t="s">
        <v>349</v>
      </c>
      <c r="H52" s="103">
        <v>20</v>
      </c>
      <c r="I52" s="5" t="s">
        <v>352</v>
      </c>
    </row>
    <row r="53" spans="2:9" x14ac:dyDescent="0.25">
      <c r="B53" s="95">
        <v>52</v>
      </c>
      <c r="C53" s="15" t="s">
        <v>266</v>
      </c>
      <c r="D53" s="98" t="s">
        <v>89</v>
      </c>
      <c r="E53" s="103">
        <v>15</v>
      </c>
      <c r="F53" s="103">
        <v>50</v>
      </c>
      <c r="G53" s="98" t="s">
        <v>349</v>
      </c>
      <c r="H53" s="103">
        <v>20</v>
      </c>
      <c r="I53" s="5" t="s">
        <v>352</v>
      </c>
    </row>
    <row r="54" spans="2:9" x14ac:dyDescent="0.25">
      <c r="B54" s="95">
        <v>53</v>
      </c>
      <c r="C54" s="28" t="s">
        <v>267</v>
      </c>
      <c r="D54" s="98" t="s">
        <v>86</v>
      </c>
      <c r="E54" s="103">
        <v>10</v>
      </c>
      <c r="F54" s="103">
        <v>20</v>
      </c>
      <c r="G54" s="98" t="s">
        <v>347</v>
      </c>
      <c r="H54" s="103">
        <v>20</v>
      </c>
      <c r="I54" s="5" t="s">
        <v>352</v>
      </c>
    </row>
    <row r="55" spans="2:9" x14ac:dyDescent="0.25">
      <c r="B55" s="95">
        <v>54</v>
      </c>
      <c r="C55" s="15" t="s">
        <v>268</v>
      </c>
      <c r="D55" s="98" t="s">
        <v>86</v>
      </c>
      <c r="E55" s="103">
        <v>10</v>
      </c>
      <c r="F55" s="103">
        <v>20</v>
      </c>
      <c r="G55" s="98" t="s">
        <v>347</v>
      </c>
      <c r="H55" s="103">
        <v>20</v>
      </c>
      <c r="I55" s="5" t="s">
        <v>352</v>
      </c>
    </row>
    <row r="56" spans="2:9" x14ac:dyDescent="0.25">
      <c r="B56" s="95">
        <v>55</v>
      </c>
      <c r="C56" s="28" t="s">
        <v>269</v>
      </c>
      <c r="D56" s="106" t="s">
        <v>86</v>
      </c>
      <c r="E56" s="103">
        <v>10</v>
      </c>
      <c r="F56" s="104">
        <v>20</v>
      </c>
      <c r="G56" s="129" t="s">
        <v>347</v>
      </c>
      <c r="H56" s="103">
        <v>20</v>
      </c>
      <c r="I56" s="5" t="s">
        <v>352</v>
      </c>
    </row>
    <row r="57" spans="2:9" x14ac:dyDescent="0.25">
      <c r="B57" s="95">
        <v>56</v>
      </c>
      <c r="C57" s="15" t="s">
        <v>270</v>
      </c>
      <c r="D57" s="98" t="s">
        <v>90</v>
      </c>
      <c r="E57" s="103">
        <v>60</v>
      </c>
      <c r="F57" s="103">
        <v>40</v>
      </c>
      <c r="G57" s="98" t="s">
        <v>349</v>
      </c>
      <c r="H57" s="103">
        <v>40</v>
      </c>
      <c r="I57" s="5" t="s">
        <v>352</v>
      </c>
    </row>
    <row r="58" spans="2:9" x14ac:dyDescent="0.25">
      <c r="B58" s="95">
        <v>57</v>
      </c>
      <c r="C58" s="28" t="s">
        <v>271</v>
      </c>
      <c r="D58" s="98" t="s">
        <v>90</v>
      </c>
      <c r="E58" s="103">
        <v>60</v>
      </c>
      <c r="F58" s="103">
        <v>40</v>
      </c>
      <c r="G58" s="98" t="s">
        <v>349</v>
      </c>
      <c r="H58" s="103">
        <v>40</v>
      </c>
      <c r="I58" s="5" t="s">
        <v>352</v>
      </c>
    </row>
    <row r="59" spans="2:9" x14ac:dyDescent="0.25">
      <c r="B59" s="95">
        <v>58</v>
      </c>
      <c r="C59" s="15" t="s">
        <v>272</v>
      </c>
      <c r="D59" s="32" t="s">
        <v>88</v>
      </c>
      <c r="E59" s="13">
        <v>20</v>
      </c>
      <c r="F59" s="16">
        <v>30</v>
      </c>
      <c r="G59" s="130" t="s">
        <v>349</v>
      </c>
      <c r="H59" s="13">
        <v>30</v>
      </c>
      <c r="I59" s="5" t="s">
        <v>352</v>
      </c>
    </row>
    <row r="60" spans="2:9" x14ac:dyDescent="0.25">
      <c r="B60" s="2">
        <v>59</v>
      </c>
      <c r="C60" s="28" t="s">
        <v>273</v>
      </c>
      <c r="D60" s="25" t="s">
        <v>88</v>
      </c>
      <c r="E60" s="28">
        <v>20</v>
      </c>
      <c r="F60" s="28">
        <v>30</v>
      </c>
      <c r="G60" s="25" t="s">
        <v>349</v>
      </c>
      <c r="H60" s="28">
        <v>30</v>
      </c>
      <c r="I60" s="5" t="s">
        <v>352</v>
      </c>
    </row>
    <row r="61" spans="2:9" x14ac:dyDescent="0.25">
      <c r="B61" s="2">
        <v>60</v>
      </c>
      <c r="C61" s="15" t="s">
        <v>274</v>
      </c>
      <c r="D61" s="25" t="s">
        <v>88</v>
      </c>
      <c r="E61" s="28">
        <v>25</v>
      </c>
      <c r="F61" s="28">
        <v>40</v>
      </c>
      <c r="G61" s="25" t="s">
        <v>349</v>
      </c>
      <c r="H61" s="28">
        <v>30</v>
      </c>
      <c r="I61" s="5" t="s">
        <v>352</v>
      </c>
    </row>
    <row r="62" spans="2:9" x14ac:dyDescent="0.25">
      <c r="B62" s="2">
        <v>61</v>
      </c>
      <c r="C62" s="28" t="s">
        <v>275</v>
      </c>
      <c r="D62" s="25" t="s">
        <v>98</v>
      </c>
      <c r="E62" s="28">
        <v>30</v>
      </c>
      <c r="F62" s="28">
        <v>40</v>
      </c>
      <c r="G62" s="25" t="s">
        <v>349</v>
      </c>
      <c r="H62" s="28">
        <v>40</v>
      </c>
      <c r="I62" s="5" t="s">
        <v>352</v>
      </c>
    </row>
    <row r="63" spans="2:9" x14ac:dyDescent="0.25">
      <c r="B63" s="2">
        <v>62</v>
      </c>
      <c r="C63" s="15" t="s">
        <v>276</v>
      </c>
      <c r="D63" s="25" t="s">
        <v>98</v>
      </c>
      <c r="E63" s="28">
        <v>30</v>
      </c>
      <c r="F63" s="28">
        <v>30</v>
      </c>
      <c r="G63" s="25" t="s">
        <v>349</v>
      </c>
      <c r="H63" s="28">
        <v>40</v>
      </c>
      <c r="I63" s="5" t="s">
        <v>352</v>
      </c>
    </row>
    <row r="64" spans="2:9" x14ac:dyDescent="0.25">
      <c r="B64" s="2">
        <v>63</v>
      </c>
      <c r="C64" s="28" t="s">
        <v>277</v>
      </c>
      <c r="D64" s="25" t="s">
        <v>98</v>
      </c>
      <c r="E64" s="28">
        <v>35</v>
      </c>
      <c r="F64" s="28">
        <v>40</v>
      </c>
      <c r="G64" s="25" t="s">
        <v>349</v>
      </c>
      <c r="H64" s="28">
        <v>30</v>
      </c>
      <c r="I64" s="5" t="s">
        <v>352</v>
      </c>
    </row>
    <row r="65" spans="2:9" x14ac:dyDescent="0.25">
      <c r="B65" s="95">
        <v>64</v>
      </c>
      <c r="C65" s="15" t="s">
        <v>278</v>
      </c>
      <c r="D65" s="98" t="s">
        <v>98</v>
      </c>
      <c r="E65" s="103">
        <v>40</v>
      </c>
      <c r="F65" s="103">
        <v>40</v>
      </c>
      <c r="G65" s="98" t="s">
        <v>349</v>
      </c>
      <c r="H65" s="103">
        <v>40</v>
      </c>
      <c r="I65" s="5" t="s">
        <v>352</v>
      </c>
    </row>
    <row r="66" spans="2:9" x14ac:dyDescent="0.25">
      <c r="B66" s="95">
        <v>65</v>
      </c>
      <c r="C66" s="28" t="s">
        <v>279</v>
      </c>
      <c r="D66" s="98" t="s">
        <v>98</v>
      </c>
      <c r="E66" s="103">
        <v>40</v>
      </c>
      <c r="F66" s="103">
        <v>50</v>
      </c>
      <c r="G66" s="98" t="s">
        <v>349</v>
      </c>
      <c r="H66" s="103">
        <v>50</v>
      </c>
      <c r="I66" s="5" t="s">
        <v>352</v>
      </c>
    </row>
    <row r="67" spans="2:9" x14ac:dyDescent="0.25">
      <c r="B67" s="95">
        <v>66</v>
      </c>
      <c r="C67" s="15" t="s">
        <v>280</v>
      </c>
      <c r="D67" s="98" t="s">
        <v>98</v>
      </c>
      <c r="E67" s="103">
        <v>40</v>
      </c>
      <c r="F67" s="103">
        <v>50</v>
      </c>
      <c r="G67" s="98" t="s">
        <v>349</v>
      </c>
      <c r="H67" s="103">
        <v>50</v>
      </c>
      <c r="I67" s="5" t="s">
        <v>352</v>
      </c>
    </row>
    <row r="68" spans="2:9" x14ac:dyDescent="0.25">
      <c r="B68" s="95">
        <v>67</v>
      </c>
      <c r="C68" s="28" t="s">
        <v>281</v>
      </c>
      <c r="D68" s="98" t="s">
        <v>88</v>
      </c>
      <c r="E68" s="103">
        <v>25</v>
      </c>
      <c r="F68" s="103">
        <v>30</v>
      </c>
      <c r="G68" s="98" t="s">
        <v>349</v>
      </c>
      <c r="H68" s="103">
        <v>30</v>
      </c>
      <c r="I68" s="5" t="s">
        <v>352</v>
      </c>
    </row>
    <row r="69" spans="2:9" x14ac:dyDescent="0.25">
      <c r="B69" s="2">
        <v>68</v>
      </c>
      <c r="C69" s="15" t="s">
        <v>282</v>
      </c>
      <c r="D69" s="98" t="s">
        <v>88</v>
      </c>
      <c r="E69" s="103">
        <v>25</v>
      </c>
      <c r="F69" s="103">
        <v>30</v>
      </c>
      <c r="G69" s="98" t="s">
        <v>349</v>
      </c>
      <c r="H69" s="103">
        <v>30</v>
      </c>
      <c r="I69" s="5" t="s">
        <v>352</v>
      </c>
    </row>
    <row r="70" spans="2:9" x14ac:dyDescent="0.25">
      <c r="B70" s="2">
        <v>69</v>
      </c>
      <c r="C70" s="28" t="s">
        <v>283</v>
      </c>
      <c r="D70" s="25" t="s">
        <v>85</v>
      </c>
      <c r="E70" s="28">
        <v>5</v>
      </c>
      <c r="F70" s="28">
        <v>30</v>
      </c>
      <c r="G70" s="25" t="s">
        <v>349</v>
      </c>
      <c r="H70" s="28">
        <v>20</v>
      </c>
      <c r="I70" s="5" t="s">
        <v>352</v>
      </c>
    </row>
    <row r="71" spans="2:9" x14ac:dyDescent="0.25">
      <c r="B71" s="2">
        <v>70</v>
      </c>
      <c r="C71" s="15" t="s">
        <v>284</v>
      </c>
      <c r="D71" s="25" t="s">
        <v>99</v>
      </c>
      <c r="E71" s="28">
        <v>7</v>
      </c>
      <c r="F71" s="28">
        <v>20</v>
      </c>
      <c r="G71" s="25" t="s">
        <v>347</v>
      </c>
      <c r="H71" s="28">
        <v>20</v>
      </c>
      <c r="I71" s="5" t="s">
        <v>352</v>
      </c>
    </row>
    <row r="72" spans="2:9" x14ac:dyDescent="0.25">
      <c r="B72" s="2">
        <v>71</v>
      </c>
      <c r="C72" s="28" t="s">
        <v>285</v>
      </c>
      <c r="D72" s="25" t="s">
        <v>99</v>
      </c>
      <c r="E72" s="28">
        <v>7</v>
      </c>
      <c r="F72" s="28">
        <v>20</v>
      </c>
      <c r="G72" s="25" t="s">
        <v>347</v>
      </c>
      <c r="H72" s="28">
        <v>20</v>
      </c>
      <c r="I72" s="5" t="s">
        <v>352</v>
      </c>
    </row>
    <row r="73" spans="2:9" x14ac:dyDescent="0.25">
      <c r="B73" s="2">
        <v>72</v>
      </c>
      <c r="C73" s="15" t="s">
        <v>286</v>
      </c>
      <c r="D73" s="25" t="s">
        <v>99</v>
      </c>
      <c r="E73" s="28">
        <v>10</v>
      </c>
      <c r="F73" s="28">
        <v>30</v>
      </c>
      <c r="G73" s="25" t="s">
        <v>349</v>
      </c>
      <c r="H73" s="28">
        <v>30</v>
      </c>
      <c r="I73" s="5" t="s">
        <v>352</v>
      </c>
    </row>
    <row r="74" spans="2:9" x14ac:dyDescent="0.25">
      <c r="B74" s="2">
        <v>73</v>
      </c>
      <c r="C74" s="28" t="s">
        <v>287</v>
      </c>
      <c r="D74" s="25" t="s">
        <v>99</v>
      </c>
      <c r="E74" s="28">
        <v>10</v>
      </c>
      <c r="F74" s="28">
        <v>30</v>
      </c>
      <c r="G74" s="25" t="s">
        <v>349</v>
      </c>
      <c r="H74" s="28">
        <v>30</v>
      </c>
      <c r="I74" s="5" t="s">
        <v>352</v>
      </c>
    </row>
    <row r="75" spans="2:9" x14ac:dyDescent="0.25">
      <c r="B75" s="95">
        <v>74</v>
      </c>
      <c r="C75" s="15" t="s">
        <v>288</v>
      </c>
      <c r="D75" s="98" t="s">
        <v>98</v>
      </c>
      <c r="E75" s="103">
        <v>30</v>
      </c>
      <c r="F75" s="103">
        <v>40</v>
      </c>
      <c r="G75" s="98" t="s">
        <v>349</v>
      </c>
      <c r="H75" s="103">
        <v>50</v>
      </c>
      <c r="I75" s="5" t="s">
        <v>352</v>
      </c>
    </row>
    <row r="76" spans="2:9" x14ac:dyDescent="0.25">
      <c r="B76" s="95">
        <v>75</v>
      </c>
      <c r="C76" s="28" t="s">
        <v>289</v>
      </c>
      <c r="D76" s="98" t="s">
        <v>98</v>
      </c>
      <c r="E76" s="103">
        <v>30</v>
      </c>
      <c r="F76" s="103">
        <v>40</v>
      </c>
      <c r="G76" s="98" t="s">
        <v>349</v>
      </c>
      <c r="H76" s="103">
        <v>50</v>
      </c>
      <c r="I76" s="5" t="s">
        <v>352</v>
      </c>
    </row>
    <row r="77" spans="2:9" x14ac:dyDescent="0.25">
      <c r="B77" s="95">
        <v>76</v>
      </c>
      <c r="C77" s="15" t="s">
        <v>290</v>
      </c>
      <c r="D77" s="98" t="s">
        <v>88</v>
      </c>
      <c r="E77" s="103">
        <v>20</v>
      </c>
      <c r="F77" s="103">
        <v>20</v>
      </c>
      <c r="G77" s="98" t="s">
        <v>347</v>
      </c>
      <c r="H77" s="103">
        <v>30</v>
      </c>
      <c r="I77" s="5" t="s">
        <v>352</v>
      </c>
    </row>
    <row r="78" spans="2:9" x14ac:dyDescent="0.25">
      <c r="B78" s="95">
        <v>77</v>
      </c>
      <c r="C78" s="28" t="s">
        <v>291</v>
      </c>
      <c r="D78" s="98" t="s">
        <v>88</v>
      </c>
      <c r="E78" s="103">
        <v>20</v>
      </c>
      <c r="F78" s="103">
        <v>20</v>
      </c>
      <c r="G78" s="98" t="s">
        <v>347</v>
      </c>
      <c r="H78" s="103">
        <v>30</v>
      </c>
      <c r="I78" s="5" t="s">
        <v>352</v>
      </c>
    </row>
    <row r="79" spans="2:9" x14ac:dyDescent="0.25">
      <c r="B79" s="2">
        <v>78</v>
      </c>
      <c r="C79" s="15" t="s">
        <v>292</v>
      </c>
      <c r="D79" s="25" t="s">
        <v>99</v>
      </c>
      <c r="E79" s="28">
        <v>10</v>
      </c>
      <c r="F79" s="28">
        <v>20</v>
      </c>
      <c r="G79" s="25" t="s">
        <v>347</v>
      </c>
      <c r="H79" s="28">
        <v>20</v>
      </c>
      <c r="I79" s="5" t="s">
        <v>352</v>
      </c>
    </row>
    <row r="80" spans="2:9" x14ac:dyDescent="0.25">
      <c r="B80" s="2">
        <v>79</v>
      </c>
      <c r="C80" s="28" t="s">
        <v>293</v>
      </c>
      <c r="D80" s="25" t="s">
        <v>99</v>
      </c>
      <c r="E80" s="28">
        <v>10</v>
      </c>
      <c r="F80" s="28">
        <v>20</v>
      </c>
      <c r="G80" s="25" t="s">
        <v>347</v>
      </c>
      <c r="H80" s="28">
        <v>15</v>
      </c>
      <c r="I80" s="5" t="s">
        <v>350</v>
      </c>
    </row>
    <row r="83" spans="4:6" x14ac:dyDescent="0.25">
      <c r="D83" s="1" t="s">
        <v>693</v>
      </c>
      <c r="E83" s="1">
        <v>16</v>
      </c>
      <c r="F83" s="1">
        <f>+E83/79</f>
        <v>0.20253164556962025</v>
      </c>
    </row>
    <row r="84" spans="4:6" x14ac:dyDescent="0.25">
      <c r="D84" s="1" t="s">
        <v>694</v>
      </c>
      <c r="E84" s="1">
        <v>19</v>
      </c>
      <c r="F84" s="1">
        <f t="shared" ref="F84:F89" si="1">+E84/79</f>
        <v>0.24050632911392406</v>
      </c>
    </row>
    <row r="85" spans="4:6" x14ac:dyDescent="0.25">
      <c r="D85" s="1" t="s">
        <v>695</v>
      </c>
      <c r="E85" s="1">
        <v>14</v>
      </c>
      <c r="F85" s="1">
        <f t="shared" si="1"/>
        <v>0.17721518987341772</v>
      </c>
    </row>
    <row r="86" spans="4:6" x14ac:dyDescent="0.25">
      <c r="D86" s="1" t="s">
        <v>696</v>
      </c>
      <c r="E86" s="1">
        <v>3</v>
      </c>
      <c r="F86" s="1">
        <f t="shared" si="1"/>
        <v>3.7974683544303799E-2</v>
      </c>
    </row>
    <row r="87" spans="4:6" x14ac:dyDescent="0.25">
      <c r="D87" s="1" t="s">
        <v>697</v>
      </c>
      <c r="E87" s="1">
        <v>7</v>
      </c>
      <c r="F87" s="1">
        <f t="shared" si="1"/>
        <v>8.8607594936708861E-2</v>
      </c>
    </row>
    <row r="88" spans="4:6" x14ac:dyDescent="0.25">
      <c r="D88" s="1" t="s">
        <v>687</v>
      </c>
      <c r="E88" s="1">
        <v>9</v>
      </c>
      <c r="F88" s="1">
        <f t="shared" si="1"/>
        <v>0.11392405063291139</v>
      </c>
    </row>
    <row r="89" spans="4:6" x14ac:dyDescent="0.25">
      <c r="D89" s="1" t="s">
        <v>698</v>
      </c>
      <c r="E89" s="1">
        <v>11</v>
      </c>
      <c r="F89" s="1">
        <f t="shared" si="1"/>
        <v>0.13924050632911392</v>
      </c>
    </row>
  </sheetData>
  <autoFilter ref="B1:I80">
    <filterColumn colId="4" showButton="0"/>
    <filterColumn colId="6" showButton="0"/>
  </autoFilter>
  <mergeCells count="10">
    <mergeCell ref="K4:M4"/>
    <mergeCell ref="K5:M5"/>
    <mergeCell ref="K6:M6"/>
    <mergeCell ref="K7:M7"/>
    <mergeCell ref="K8:M8"/>
    <mergeCell ref="F1:G1"/>
    <mergeCell ref="H1:I1"/>
    <mergeCell ref="K1:M1"/>
    <mergeCell ref="K2:M2"/>
    <mergeCell ref="K3:M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1"/>
  <sheetViews>
    <sheetView topLeftCell="H1" workbookViewId="0">
      <selection activeCell="M47" sqref="M47:M76"/>
    </sheetView>
  </sheetViews>
  <sheetFormatPr baseColWidth="10" defaultRowHeight="15" x14ac:dyDescent="0.25"/>
  <cols>
    <col min="1" max="1" width="0" hidden="1" customWidth="1"/>
    <col min="2" max="2" width="5.85546875" style="134" hidden="1" customWidth="1"/>
    <col min="3" max="3" width="11.7109375" style="1" hidden="1" customWidth="1"/>
    <col min="4" max="4" width="14.7109375" style="1" hidden="1" customWidth="1"/>
    <col min="5" max="5" width="14.28515625" style="1" hidden="1" customWidth="1"/>
    <col min="6" max="6" width="33.140625" style="1" hidden="1" customWidth="1"/>
    <col min="7" max="7" width="17.85546875" style="1" hidden="1" customWidth="1"/>
    <col min="8" max="8" width="15.7109375" style="1" customWidth="1"/>
    <col min="9" max="9" width="11.7109375" style="1" customWidth="1"/>
    <col min="10" max="10" width="25" style="1" customWidth="1"/>
    <col min="11" max="11" width="22.42578125" style="1" customWidth="1"/>
    <col min="12" max="12" width="16.85546875" style="1" customWidth="1"/>
  </cols>
  <sheetData>
    <row r="1" spans="2:14" ht="48" thickBot="1" x14ac:dyDescent="0.3">
      <c r="B1" s="42" t="s">
        <v>35</v>
      </c>
      <c r="C1" s="42" t="s">
        <v>5</v>
      </c>
      <c r="D1" s="42" t="s">
        <v>25</v>
      </c>
      <c r="E1" s="42" t="s">
        <v>33</v>
      </c>
      <c r="F1" s="42" t="s">
        <v>4</v>
      </c>
      <c r="G1" s="42" t="s">
        <v>3</v>
      </c>
      <c r="H1" s="42" t="s">
        <v>353</v>
      </c>
      <c r="I1" s="42" t="s">
        <v>354</v>
      </c>
      <c r="J1" s="42" t="s">
        <v>355</v>
      </c>
      <c r="K1" s="42" t="s">
        <v>356</v>
      </c>
      <c r="L1" s="43" t="s">
        <v>113</v>
      </c>
      <c r="M1" s="99" t="s">
        <v>113</v>
      </c>
      <c r="N1" s="135" t="s">
        <v>381</v>
      </c>
    </row>
    <row r="2" spans="2:14" ht="35.25" customHeight="1" x14ac:dyDescent="0.25">
      <c r="B2" s="15">
        <v>1</v>
      </c>
      <c r="C2" s="15" t="s">
        <v>215</v>
      </c>
      <c r="D2" s="18" t="s">
        <v>7</v>
      </c>
      <c r="E2" s="18" t="s">
        <v>61</v>
      </c>
      <c r="F2" s="18" t="s">
        <v>2</v>
      </c>
      <c r="G2" s="18" t="s">
        <v>0</v>
      </c>
      <c r="H2" s="269" t="s">
        <v>358</v>
      </c>
      <c r="I2" s="269" t="s">
        <v>359</v>
      </c>
      <c r="J2" s="141" t="s">
        <v>360</v>
      </c>
      <c r="K2" s="142" t="s">
        <v>357</v>
      </c>
      <c r="L2" s="136" t="s">
        <v>361</v>
      </c>
      <c r="M2" s="273">
        <v>15.39</v>
      </c>
      <c r="N2" s="5"/>
    </row>
    <row r="3" spans="2:14" ht="31.5" x14ac:dyDescent="0.25">
      <c r="B3" s="15">
        <v>2</v>
      </c>
      <c r="C3" s="15" t="s">
        <v>216</v>
      </c>
      <c r="D3" s="18" t="s">
        <v>7</v>
      </c>
      <c r="E3" s="18" t="s">
        <v>61</v>
      </c>
      <c r="F3" s="18" t="s">
        <v>62</v>
      </c>
      <c r="G3" s="18" t="s">
        <v>0</v>
      </c>
      <c r="H3" s="267"/>
      <c r="I3" s="267"/>
      <c r="J3" s="141" t="s">
        <v>360</v>
      </c>
      <c r="K3" s="142" t="s">
        <v>357</v>
      </c>
      <c r="L3" s="136" t="s">
        <v>361</v>
      </c>
      <c r="M3" s="273"/>
      <c r="N3" s="5"/>
    </row>
    <row r="4" spans="2:14" ht="31.5" x14ac:dyDescent="0.25">
      <c r="B4" s="15">
        <v>3</v>
      </c>
      <c r="C4" s="28" t="s">
        <v>217</v>
      </c>
      <c r="D4" s="18" t="s">
        <v>7</v>
      </c>
      <c r="E4" s="18" t="s">
        <v>61</v>
      </c>
      <c r="F4" s="25" t="s">
        <v>8</v>
      </c>
      <c r="G4" s="25" t="s">
        <v>0</v>
      </c>
      <c r="H4" s="267"/>
      <c r="I4" s="267"/>
      <c r="J4" s="141" t="s">
        <v>360</v>
      </c>
      <c r="K4" s="142" t="s">
        <v>357</v>
      </c>
      <c r="L4" s="136" t="s">
        <v>361</v>
      </c>
      <c r="M4" s="273"/>
      <c r="N4" s="5"/>
    </row>
    <row r="5" spans="2:14" ht="33.75" customHeight="1" x14ac:dyDescent="0.25">
      <c r="B5" s="15">
        <v>12</v>
      </c>
      <c r="C5" s="15" t="s">
        <v>226</v>
      </c>
      <c r="D5" s="18" t="s">
        <v>7</v>
      </c>
      <c r="E5" s="19" t="s">
        <v>9</v>
      </c>
      <c r="F5" s="24" t="s">
        <v>10</v>
      </c>
      <c r="G5" s="24" t="s">
        <v>123</v>
      </c>
      <c r="H5" s="267"/>
      <c r="I5" s="267"/>
      <c r="J5" s="141" t="s">
        <v>369</v>
      </c>
      <c r="K5" s="141" t="s">
        <v>357</v>
      </c>
      <c r="L5" s="136" t="s">
        <v>370</v>
      </c>
      <c r="M5" s="273"/>
      <c r="N5" s="5"/>
    </row>
    <row r="6" spans="2:14" ht="33" customHeight="1" x14ac:dyDescent="0.25">
      <c r="B6" s="15">
        <v>13</v>
      </c>
      <c r="C6" s="28" t="s">
        <v>227</v>
      </c>
      <c r="D6" s="18" t="s">
        <v>7</v>
      </c>
      <c r="E6" s="19" t="s">
        <v>9</v>
      </c>
      <c r="F6" s="19" t="s">
        <v>10</v>
      </c>
      <c r="G6" s="24" t="s">
        <v>123</v>
      </c>
      <c r="H6" s="267"/>
      <c r="I6" s="267"/>
      <c r="J6" s="141" t="s">
        <v>369</v>
      </c>
      <c r="K6" s="141" t="s">
        <v>357</v>
      </c>
      <c r="L6" s="136" t="s">
        <v>370</v>
      </c>
      <c r="M6" s="273"/>
      <c r="N6" s="5"/>
    </row>
    <row r="7" spans="2:14" ht="30" customHeight="1" x14ac:dyDescent="0.25">
      <c r="B7" s="101">
        <v>51</v>
      </c>
      <c r="C7" s="28" t="s">
        <v>265</v>
      </c>
      <c r="D7" s="97" t="s">
        <v>45</v>
      </c>
      <c r="E7" s="98" t="s">
        <v>45</v>
      </c>
      <c r="F7" s="98" t="s">
        <v>46</v>
      </c>
      <c r="G7" s="98" t="s">
        <v>0</v>
      </c>
      <c r="H7" s="267"/>
      <c r="I7" s="267"/>
      <c r="J7" s="141" t="s">
        <v>369</v>
      </c>
      <c r="K7" s="141" t="s">
        <v>357</v>
      </c>
      <c r="L7" s="136" t="s">
        <v>370</v>
      </c>
      <c r="M7" s="273"/>
      <c r="N7" s="5"/>
    </row>
    <row r="8" spans="2:14" ht="31.5" x14ac:dyDescent="0.25">
      <c r="B8" s="101">
        <v>52</v>
      </c>
      <c r="C8" s="15" t="s">
        <v>266</v>
      </c>
      <c r="D8" s="97" t="s">
        <v>45</v>
      </c>
      <c r="E8" s="97" t="s">
        <v>45</v>
      </c>
      <c r="F8" s="97" t="s">
        <v>46</v>
      </c>
      <c r="G8" s="97" t="s">
        <v>0</v>
      </c>
      <c r="H8" s="267"/>
      <c r="I8" s="267"/>
      <c r="J8" s="141" t="s">
        <v>369</v>
      </c>
      <c r="K8" s="141" t="s">
        <v>357</v>
      </c>
      <c r="L8" s="136" t="s">
        <v>370</v>
      </c>
      <c r="M8" s="273"/>
      <c r="N8" s="5"/>
    </row>
    <row r="9" spans="2:14" ht="30" customHeight="1" x14ac:dyDescent="0.25">
      <c r="B9" s="101">
        <v>33</v>
      </c>
      <c r="C9" s="28" t="s">
        <v>247</v>
      </c>
      <c r="D9" s="97" t="s">
        <v>30</v>
      </c>
      <c r="E9" s="97" t="s">
        <v>32</v>
      </c>
      <c r="F9" s="97" t="s">
        <v>31</v>
      </c>
      <c r="G9" s="97" t="s">
        <v>123</v>
      </c>
      <c r="H9" s="267"/>
      <c r="I9" s="267"/>
      <c r="J9" s="141" t="s">
        <v>369</v>
      </c>
      <c r="K9" s="141" t="s">
        <v>357</v>
      </c>
      <c r="L9" s="136" t="s">
        <v>370</v>
      </c>
      <c r="M9" s="273"/>
      <c r="N9" s="5"/>
    </row>
    <row r="10" spans="2:14" ht="31.5" x14ac:dyDescent="0.25">
      <c r="B10" s="101">
        <v>34</v>
      </c>
      <c r="C10" s="15" t="s">
        <v>248</v>
      </c>
      <c r="D10" s="97" t="s">
        <v>30</v>
      </c>
      <c r="E10" s="97" t="s">
        <v>32</v>
      </c>
      <c r="F10" s="98" t="s">
        <v>31</v>
      </c>
      <c r="G10" s="97" t="s">
        <v>123</v>
      </c>
      <c r="H10" s="267"/>
      <c r="I10" s="267"/>
      <c r="J10" s="141" t="s">
        <v>369</v>
      </c>
      <c r="K10" s="141" t="s">
        <v>357</v>
      </c>
      <c r="L10" s="136" t="s">
        <v>370</v>
      </c>
      <c r="M10" s="273"/>
      <c r="N10" s="5"/>
    </row>
    <row r="11" spans="2:14" ht="31.5" x14ac:dyDescent="0.25">
      <c r="B11" s="101">
        <v>35</v>
      </c>
      <c r="C11" s="28" t="s">
        <v>249</v>
      </c>
      <c r="D11" s="97" t="s">
        <v>30</v>
      </c>
      <c r="E11" s="97" t="s">
        <v>32</v>
      </c>
      <c r="F11" s="97" t="s">
        <v>31</v>
      </c>
      <c r="G11" s="97" t="s">
        <v>123</v>
      </c>
      <c r="H11" s="267"/>
      <c r="I11" s="267"/>
      <c r="J11" s="141" t="s">
        <v>369</v>
      </c>
      <c r="K11" s="141" t="s">
        <v>357</v>
      </c>
      <c r="L11" s="136" t="s">
        <v>370</v>
      </c>
      <c r="M11" s="273"/>
      <c r="N11" s="5"/>
    </row>
    <row r="12" spans="2:14" ht="35.25" customHeight="1" x14ac:dyDescent="0.25">
      <c r="B12" s="15">
        <v>68</v>
      </c>
      <c r="C12" s="15" t="s">
        <v>282</v>
      </c>
      <c r="D12" s="18" t="s">
        <v>66</v>
      </c>
      <c r="E12" s="24" t="s">
        <v>66</v>
      </c>
      <c r="F12" s="24" t="s">
        <v>67</v>
      </c>
      <c r="G12" s="24" t="s">
        <v>0</v>
      </c>
      <c r="H12" s="267"/>
      <c r="I12" s="267"/>
      <c r="J12" s="141" t="s">
        <v>369</v>
      </c>
      <c r="K12" s="141" t="s">
        <v>357</v>
      </c>
      <c r="L12" s="136" t="s">
        <v>370</v>
      </c>
      <c r="M12" s="273"/>
      <c r="N12" s="5"/>
    </row>
    <row r="13" spans="2:14" ht="31.5" x14ac:dyDescent="0.25">
      <c r="B13" s="15">
        <v>69</v>
      </c>
      <c r="C13" s="28" t="s">
        <v>283</v>
      </c>
      <c r="D13" s="18" t="s">
        <v>66</v>
      </c>
      <c r="E13" s="18" t="s">
        <v>66</v>
      </c>
      <c r="F13" s="18" t="s">
        <v>67</v>
      </c>
      <c r="G13" s="18" t="s">
        <v>0</v>
      </c>
      <c r="H13" s="267"/>
      <c r="I13" s="267"/>
      <c r="J13" s="141" t="s">
        <v>369</v>
      </c>
      <c r="K13" s="141" t="s">
        <v>357</v>
      </c>
      <c r="L13" s="136" t="s">
        <v>370</v>
      </c>
      <c r="M13" s="273"/>
      <c r="N13" s="5"/>
    </row>
    <row r="14" spans="2:14" ht="36" customHeight="1" x14ac:dyDescent="0.25">
      <c r="B14" s="101">
        <v>64</v>
      </c>
      <c r="C14" s="15" t="s">
        <v>278</v>
      </c>
      <c r="D14" s="97" t="s">
        <v>57</v>
      </c>
      <c r="E14" s="97" t="s">
        <v>57</v>
      </c>
      <c r="F14" s="97" t="s">
        <v>58</v>
      </c>
      <c r="G14" s="97" t="s">
        <v>123</v>
      </c>
      <c r="H14" s="267"/>
      <c r="I14" s="267"/>
      <c r="J14" s="143" t="s">
        <v>378</v>
      </c>
      <c r="K14" s="144" t="s">
        <v>357</v>
      </c>
      <c r="L14" s="137" t="s">
        <v>379</v>
      </c>
      <c r="M14" s="273">
        <v>5.13</v>
      </c>
      <c r="N14" s="5"/>
    </row>
    <row r="15" spans="2:14" ht="30" customHeight="1" x14ac:dyDescent="0.25">
      <c r="B15" s="15">
        <v>61</v>
      </c>
      <c r="C15" s="28" t="s">
        <v>275</v>
      </c>
      <c r="D15" s="18" t="s">
        <v>49</v>
      </c>
      <c r="E15" s="18" t="s">
        <v>50</v>
      </c>
      <c r="F15" s="18" t="s">
        <v>53</v>
      </c>
      <c r="G15" s="18" t="s">
        <v>123</v>
      </c>
      <c r="H15" s="267"/>
      <c r="I15" s="267"/>
      <c r="J15" s="143" t="s">
        <v>378</v>
      </c>
      <c r="K15" s="144" t="s">
        <v>357</v>
      </c>
      <c r="L15" s="137" t="s">
        <v>379</v>
      </c>
      <c r="M15" s="273"/>
      <c r="N15" s="5"/>
    </row>
    <row r="16" spans="2:14" ht="31.5" x14ac:dyDescent="0.25">
      <c r="B16" s="15">
        <v>70</v>
      </c>
      <c r="C16" s="15" t="s">
        <v>284</v>
      </c>
      <c r="D16" s="18" t="s">
        <v>66</v>
      </c>
      <c r="E16" s="18" t="s">
        <v>66</v>
      </c>
      <c r="F16" s="18" t="s">
        <v>68</v>
      </c>
      <c r="G16" s="18" t="s">
        <v>123</v>
      </c>
      <c r="H16" s="267"/>
      <c r="I16" s="267"/>
      <c r="J16" s="143" t="s">
        <v>378</v>
      </c>
      <c r="K16" s="144" t="s">
        <v>357</v>
      </c>
      <c r="L16" s="137" t="s">
        <v>379</v>
      </c>
      <c r="M16" s="273"/>
      <c r="N16" s="5"/>
    </row>
    <row r="17" spans="2:14" ht="31.5" x14ac:dyDescent="0.25">
      <c r="B17" s="15">
        <v>71</v>
      </c>
      <c r="C17" s="28" t="s">
        <v>285</v>
      </c>
      <c r="D17" s="18" t="s">
        <v>66</v>
      </c>
      <c r="E17" s="24" t="s">
        <v>66</v>
      </c>
      <c r="F17" s="24" t="s">
        <v>68</v>
      </c>
      <c r="G17" s="24" t="s">
        <v>123</v>
      </c>
      <c r="H17" s="267"/>
      <c r="I17" s="268"/>
      <c r="J17" s="143" t="s">
        <v>378</v>
      </c>
      <c r="K17" s="144" t="s">
        <v>357</v>
      </c>
      <c r="L17" s="137" t="s">
        <v>379</v>
      </c>
      <c r="M17" s="273"/>
      <c r="N17" s="5"/>
    </row>
    <row r="18" spans="2:14" ht="36" customHeight="1" x14ac:dyDescent="0.25">
      <c r="B18" s="15">
        <v>4</v>
      </c>
      <c r="C18" s="15" t="s">
        <v>218</v>
      </c>
      <c r="D18" s="18" t="s">
        <v>7</v>
      </c>
      <c r="E18" s="19" t="s">
        <v>9</v>
      </c>
      <c r="F18" s="24" t="s">
        <v>64</v>
      </c>
      <c r="G18" s="24" t="s">
        <v>123</v>
      </c>
      <c r="H18" s="267"/>
      <c r="I18" s="266" t="s">
        <v>362</v>
      </c>
      <c r="J18" s="141" t="s">
        <v>363</v>
      </c>
      <c r="K18" s="141" t="s">
        <v>357</v>
      </c>
      <c r="L18" s="138" t="s">
        <v>364</v>
      </c>
      <c r="M18" s="273">
        <v>31.18</v>
      </c>
      <c r="N18" s="5"/>
    </row>
    <row r="19" spans="2:14" ht="36" customHeight="1" x14ac:dyDescent="0.25">
      <c r="B19" s="15">
        <v>5</v>
      </c>
      <c r="C19" s="28" t="s">
        <v>219</v>
      </c>
      <c r="D19" s="18" t="s">
        <v>7</v>
      </c>
      <c r="E19" s="19" t="s">
        <v>9</v>
      </c>
      <c r="F19" s="19" t="s">
        <v>64</v>
      </c>
      <c r="G19" s="24" t="s">
        <v>123</v>
      </c>
      <c r="H19" s="267"/>
      <c r="I19" s="267"/>
      <c r="J19" s="141" t="s">
        <v>363</v>
      </c>
      <c r="K19" s="141" t="s">
        <v>357</v>
      </c>
      <c r="L19" s="138" t="s">
        <v>364</v>
      </c>
      <c r="M19" s="273"/>
      <c r="N19" s="5"/>
    </row>
    <row r="20" spans="2:14" ht="36" customHeight="1" x14ac:dyDescent="0.25">
      <c r="B20" s="15">
        <v>6</v>
      </c>
      <c r="C20" s="15" t="s">
        <v>220</v>
      </c>
      <c r="D20" s="18" t="s">
        <v>7</v>
      </c>
      <c r="E20" s="19" t="s">
        <v>9</v>
      </c>
      <c r="F20" s="19" t="s">
        <v>64</v>
      </c>
      <c r="G20" s="24" t="s">
        <v>123</v>
      </c>
      <c r="H20" s="267"/>
      <c r="I20" s="267"/>
      <c r="J20" s="141" t="s">
        <v>363</v>
      </c>
      <c r="K20" s="141" t="s">
        <v>357</v>
      </c>
      <c r="L20" s="138" t="s">
        <v>364</v>
      </c>
      <c r="M20" s="273"/>
      <c r="N20" s="5"/>
    </row>
    <row r="21" spans="2:14" ht="36" customHeight="1" x14ac:dyDescent="0.25">
      <c r="B21" s="15">
        <v>7</v>
      </c>
      <c r="C21" s="28" t="s">
        <v>221</v>
      </c>
      <c r="D21" s="18" t="s">
        <v>7</v>
      </c>
      <c r="E21" s="19" t="s">
        <v>9</v>
      </c>
      <c r="F21" s="19" t="s">
        <v>64</v>
      </c>
      <c r="G21" s="24" t="s">
        <v>123</v>
      </c>
      <c r="H21" s="267"/>
      <c r="I21" s="267"/>
      <c r="J21" s="141" t="s">
        <v>363</v>
      </c>
      <c r="K21" s="141" t="s">
        <v>357</v>
      </c>
      <c r="L21" s="138" t="s">
        <v>364</v>
      </c>
      <c r="M21" s="273"/>
      <c r="N21" s="5"/>
    </row>
    <row r="22" spans="2:14" ht="36" customHeight="1" x14ac:dyDescent="0.25">
      <c r="B22" s="15">
        <v>8</v>
      </c>
      <c r="C22" s="15" t="s">
        <v>222</v>
      </c>
      <c r="D22" s="18" t="s">
        <v>7</v>
      </c>
      <c r="E22" s="19" t="s">
        <v>9</v>
      </c>
      <c r="F22" s="19" t="s">
        <v>64</v>
      </c>
      <c r="G22" s="24" t="s">
        <v>123</v>
      </c>
      <c r="H22" s="267"/>
      <c r="I22" s="267"/>
      <c r="J22" s="141" t="s">
        <v>363</v>
      </c>
      <c r="K22" s="141" t="s">
        <v>357</v>
      </c>
      <c r="L22" s="138" t="s">
        <v>364</v>
      </c>
      <c r="M22" s="273"/>
      <c r="N22" s="5"/>
    </row>
    <row r="23" spans="2:14" ht="36" customHeight="1" x14ac:dyDescent="0.25">
      <c r="B23" s="15">
        <v>9</v>
      </c>
      <c r="C23" s="28" t="s">
        <v>223</v>
      </c>
      <c r="D23" s="18" t="s">
        <v>7</v>
      </c>
      <c r="E23" s="19" t="s">
        <v>9</v>
      </c>
      <c r="F23" s="24" t="s">
        <v>63</v>
      </c>
      <c r="G23" s="24" t="s">
        <v>123</v>
      </c>
      <c r="H23" s="267"/>
      <c r="I23" s="267"/>
      <c r="J23" s="141" t="s">
        <v>363</v>
      </c>
      <c r="K23" s="141" t="s">
        <v>357</v>
      </c>
      <c r="L23" s="138" t="s">
        <v>364</v>
      </c>
      <c r="M23" s="273"/>
      <c r="N23" s="5"/>
    </row>
    <row r="24" spans="2:14" ht="30" customHeight="1" x14ac:dyDescent="0.25">
      <c r="B24" s="15">
        <v>16</v>
      </c>
      <c r="C24" s="15" t="s">
        <v>230</v>
      </c>
      <c r="D24" s="18" t="s">
        <v>7</v>
      </c>
      <c r="E24" s="18" t="s">
        <v>12</v>
      </c>
      <c r="F24" s="24" t="s">
        <v>84</v>
      </c>
      <c r="G24" s="24" t="s">
        <v>123</v>
      </c>
      <c r="H24" s="267"/>
      <c r="I24" s="267"/>
      <c r="J24" s="141" t="s">
        <v>367</v>
      </c>
      <c r="K24" s="141" t="s">
        <v>357</v>
      </c>
      <c r="L24" s="138" t="s">
        <v>373</v>
      </c>
      <c r="M24" s="273"/>
      <c r="N24" s="5"/>
    </row>
    <row r="25" spans="2:14" ht="31.5" x14ac:dyDescent="0.25">
      <c r="B25" s="15">
        <v>17</v>
      </c>
      <c r="C25" s="28" t="s">
        <v>231</v>
      </c>
      <c r="D25" s="18" t="s">
        <v>7</v>
      </c>
      <c r="E25" s="18" t="s">
        <v>15</v>
      </c>
      <c r="F25" s="18" t="s">
        <v>13</v>
      </c>
      <c r="G25" s="18" t="s">
        <v>122</v>
      </c>
      <c r="H25" s="267"/>
      <c r="I25" s="267"/>
      <c r="J25" s="141" t="s">
        <v>367</v>
      </c>
      <c r="K25" s="141" t="s">
        <v>357</v>
      </c>
      <c r="L25" s="138" t="s">
        <v>373</v>
      </c>
      <c r="M25" s="273"/>
      <c r="N25" s="5"/>
    </row>
    <row r="26" spans="2:14" ht="33.75" customHeight="1" x14ac:dyDescent="0.25">
      <c r="B26" s="15">
        <v>27</v>
      </c>
      <c r="C26" s="28" t="s">
        <v>241</v>
      </c>
      <c r="D26" s="18" t="s">
        <v>7</v>
      </c>
      <c r="E26" s="18" t="s">
        <v>65</v>
      </c>
      <c r="F26" s="18" t="s">
        <v>75</v>
      </c>
      <c r="G26" s="18" t="s">
        <v>123</v>
      </c>
      <c r="H26" s="267"/>
      <c r="I26" s="267"/>
      <c r="J26" s="141" t="s">
        <v>367</v>
      </c>
      <c r="K26" s="141" t="s">
        <v>357</v>
      </c>
      <c r="L26" s="138" t="s">
        <v>373</v>
      </c>
      <c r="M26" s="273"/>
      <c r="N26" s="5"/>
    </row>
    <row r="27" spans="2:14" ht="31.5" x14ac:dyDescent="0.25">
      <c r="B27" s="15">
        <v>28</v>
      </c>
      <c r="C27" s="15" t="s">
        <v>242</v>
      </c>
      <c r="D27" s="18" t="s">
        <v>7</v>
      </c>
      <c r="E27" s="18" t="s">
        <v>65</v>
      </c>
      <c r="F27" s="18" t="s">
        <v>75</v>
      </c>
      <c r="G27" s="18" t="s">
        <v>123</v>
      </c>
      <c r="H27" s="267"/>
      <c r="I27" s="267"/>
      <c r="J27" s="141" t="s">
        <v>367</v>
      </c>
      <c r="K27" s="141" t="s">
        <v>357</v>
      </c>
      <c r="L27" s="138" t="s">
        <v>373</v>
      </c>
      <c r="M27" s="273"/>
      <c r="N27" s="5"/>
    </row>
    <row r="28" spans="2:14" ht="31.5" x14ac:dyDescent="0.25">
      <c r="B28" s="15">
        <v>29</v>
      </c>
      <c r="C28" s="28" t="s">
        <v>243</v>
      </c>
      <c r="D28" s="18" t="s">
        <v>7</v>
      </c>
      <c r="E28" s="18" t="s">
        <v>65</v>
      </c>
      <c r="F28" s="24" t="s">
        <v>75</v>
      </c>
      <c r="G28" s="18" t="s">
        <v>123</v>
      </c>
      <c r="H28" s="267"/>
      <c r="I28" s="267"/>
      <c r="J28" s="141" t="s">
        <v>367</v>
      </c>
      <c r="K28" s="141" t="s">
        <v>357</v>
      </c>
      <c r="L28" s="138" t="s">
        <v>373</v>
      </c>
      <c r="M28" s="273"/>
      <c r="N28" s="5"/>
    </row>
    <row r="29" spans="2:14" ht="31.5" x14ac:dyDescent="0.25">
      <c r="B29" s="15">
        <v>30</v>
      </c>
      <c r="C29" s="15" t="s">
        <v>244</v>
      </c>
      <c r="D29" s="18" t="s">
        <v>7</v>
      </c>
      <c r="E29" s="18" t="s">
        <v>78</v>
      </c>
      <c r="F29" s="18" t="s">
        <v>79</v>
      </c>
      <c r="G29" s="18" t="s">
        <v>123</v>
      </c>
      <c r="H29" s="267"/>
      <c r="I29" s="267"/>
      <c r="J29" s="141" t="s">
        <v>367</v>
      </c>
      <c r="K29" s="141" t="s">
        <v>357</v>
      </c>
      <c r="L29" s="138" t="s">
        <v>373</v>
      </c>
      <c r="M29" s="273"/>
      <c r="N29" s="5"/>
    </row>
    <row r="30" spans="2:14" ht="31.5" x14ac:dyDescent="0.25">
      <c r="B30" s="15">
        <v>31</v>
      </c>
      <c r="C30" s="28" t="s">
        <v>245</v>
      </c>
      <c r="D30" s="18" t="s">
        <v>7</v>
      </c>
      <c r="E30" s="18" t="s">
        <v>78</v>
      </c>
      <c r="F30" s="18" t="s">
        <v>79</v>
      </c>
      <c r="G30" s="18" t="s">
        <v>123</v>
      </c>
      <c r="H30" s="267"/>
      <c r="I30" s="267"/>
      <c r="J30" s="141" t="s">
        <v>367</v>
      </c>
      <c r="K30" s="141" t="s">
        <v>357</v>
      </c>
      <c r="L30" s="138" t="s">
        <v>373</v>
      </c>
      <c r="M30" s="273"/>
      <c r="N30" s="5"/>
    </row>
    <row r="31" spans="2:14" ht="31.5" x14ac:dyDescent="0.25">
      <c r="B31" s="15">
        <v>32</v>
      </c>
      <c r="C31" s="15" t="s">
        <v>246</v>
      </c>
      <c r="D31" s="18" t="s">
        <v>7</v>
      </c>
      <c r="E31" s="18" t="s">
        <v>78</v>
      </c>
      <c r="F31" s="18" t="s">
        <v>80</v>
      </c>
      <c r="G31" s="18" t="s">
        <v>123</v>
      </c>
      <c r="H31" s="267"/>
      <c r="I31" s="267"/>
      <c r="J31" s="141" t="s">
        <v>367</v>
      </c>
      <c r="K31" s="141" t="s">
        <v>357</v>
      </c>
      <c r="L31" s="138" t="s">
        <v>373</v>
      </c>
      <c r="M31" s="273"/>
      <c r="N31" s="5"/>
    </row>
    <row r="32" spans="2:14" ht="34.5" customHeight="1" x14ac:dyDescent="0.25">
      <c r="B32" s="101">
        <v>36</v>
      </c>
      <c r="C32" s="15" t="s">
        <v>250</v>
      </c>
      <c r="D32" s="97" t="s">
        <v>30</v>
      </c>
      <c r="E32" s="97" t="s">
        <v>30</v>
      </c>
      <c r="F32" s="97" t="s">
        <v>36</v>
      </c>
      <c r="G32" s="97" t="s">
        <v>123</v>
      </c>
      <c r="H32" s="267"/>
      <c r="I32" s="267"/>
      <c r="J32" s="141" t="s">
        <v>367</v>
      </c>
      <c r="K32" s="141" t="s">
        <v>357</v>
      </c>
      <c r="L32" s="138" t="s">
        <v>373</v>
      </c>
      <c r="M32" s="273"/>
      <c r="N32" s="5"/>
    </row>
    <row r="33" spans="2:14" ht="31.5" x14ac:dyDescent="0.25">
      <c r="B33" s="101">
        <v>37</v>
      </c>
      <c r="C33" s="28" t="s">
        <v>251</v>
      </c>
      <c r="D33" s="97" t="s">
        <v>30</v>
      </c>
      <c r="E33" s="97" t="s">
        <v>30</v>
      </c>
      <c r="F33" s="97" t="s">
        <v>36</v>
      </c>
      <c r="G33" s="97" t="s">
        <v>123</v>
      </c>
      <c r="H33" s="267"/>
      <c r="I33" s="267"/>
      <c r="J33" s="141" t="s">
        <v>367</v>
      </c>
      <c r="K33" s="141" t="s">
        <v>357</v>
      </c>
      <c r="L33" s="138" t="s">
        <v>373</v>
      </c>
      <c r="M33" s="273"/>
      <c r="N33" s="5"/>
    </row>
    <row r="34" spans="2:14" ht="31.5" x14ac:dyDescent="0.25">
      <c r="B34" s="101">
        <v>38</v>
      </c>
      <c r="C34" s="15" t="s">
        <v>252</v>
      </c>
      <c r="D34" s="97" t="s">
        <v>30</v>
      </c>
      <c r="E34" s="97" t="s">
        <v>30</v>
      </c>
      <c r="F34" s="98" t="s">
        <v>36</v>
      </c>
      <c r="G34" s="97" t="s">
        <v>123</v>
      </c>
      <c r="H34" s="267"/>
      <c r="I34" s="267"/>
      <c r="J34" s="141" t="s">
        <v>367</v>
      </c>
      <c r="K34" s="141" t="s">
        <v>357</v>
      </c>
      <c r="L34" s="138" t="s">
        <v>373</v>
      </c>
      <c r="M34" s="273"/>
      <c r="N34" s="5"/>
    </row>
    <row r="35" spans="2:14" ht="30.75" customHeight="1" x14ac:dyDescent="0.25">
      <c r="B35" s="15">
        <v>45</v>
      </c>
      <c r="C35" s="28" t="s">
        <v>259</v>
      </c>
      <c r="D35" s="18" t="s">
        <v>40</v>
      </c>
      <c r="E35" s="18" t="s">
        <v>40</v>
      </c>
      <c r="F35" s="24" t="s">
        <v>43</v>
      </c>
      <c r="G35" s="24" t="s">
        <v>122</v>
      </c>
      <c r="H35" s="267"/>
      <c r="I35" s="267"/>
      <c r="J35" s="141" t="s">
        <v>367</v>
      </c>
      <c r="K35" s="141" t="s">
        <v>357</v>
      </c>
      <c r="L35" s="138" t="s">
        <v>373</v>
      </c>
      <c r="M35" s="273"/>
      <c r="N35" s="5"/>
    </row>
    <row r="36" spans="2:14" ht="31.5" x14ac:dyDescent="0.25">
      <c r="B36" s="15">
        <v>46</v>
      </c>
      <c r="C36" s="15" t="s">
        <v>260</v>
      </c>
      <c r="D36" s="18" t="s">
        <v>40</v>
      </c>
      <c r="E36" s="18" t="s">
        <v>40</v>
      </c>
      <c r="F36" s="18" t="s">
        <v>43</v>
      </c>
      <c r="G36" s="24" t="s">
        <v>122</v>
      </c>
      <c r="H36" s="267"/>
      <c r="I36" s="267"/>
      <c r="J36" s="141" t="s">
        <v>367</v>
      </c>
      <c r="K36" s="141" t="s">
        <v>357</v>
      </c>
      <c r="L36" s="138" t="s">
        <v>373</v>
      </c>
      <c r="M36" s="273"/>
      <c r="N36" s="5"/>
    </row>
    <row r="37" spans="2:14" ht="31.5" x14ac:dyDescent="0.25">
      <c r="B37" s="15">
        <v>47</v>
      </c>
      <c r="C37" s="28" t="s">
        <v>261</v>
      </c>
      <c r="D37" s="18" t="s">
        <v>40</v>
      </c>
      <c r="E37" s="18" t="s">
        <v>40</v>
      </c>
      <c r="F37" s="18" t="s">
        <v>43</v>
      </c>
      <c r="G37" s="24" t="s">
        <v>122</v>
      </c>
      <c r="H37" s="267"/>
      <c r="I37" s="267"/>
      <c r="J37" s="141" t="s">
        <v>367</v>
      </c>
      <c r="K37" s="141" t="s">
        <v>357</v>
      </c>
      <c r="L37" s="138" t="s">
        <v>373</v>
      </c>
      <c r="M37" s="273"/>
      <c r="N37" s="5"/>
    </row>
    <row r="38" spans="2:14" ht="30" customHeight="1" x14ac:dyDescent="0.25">
      <c r="B38" s="101">
        <v>53</v>
      </c>
      <c r="C38" s="28" t="s">
        <v>267</v>
      </c>
      <c r="D38" s="97" t="s">
        <v>45</v>
      </c>
      <c r="E38" s="97" t="s">
        <v>45</v>
      </c>
      <c r="F38" s="97" t="s">
        <v>47</v>
      </c>
      <c r="G38" s="97" t="s">
        <v>123</v>
      </c>
      <c r="H38" s="267"/>
      <c r="I38" s="267"/>
      <c r="J38" s="141" t="s">
        <v>367</v>
      </c>
      <c r="K38" s="141" t="s">
        <v>357</v>
      </c>
      <c r="L38" s="138" t="s">
        <v>373</v>
      </c>
      <c r="M38" s="273"/>
      <c r="N38" s="5"/>
    </row>
    <row r="39" spans="2:14" ht="31.5" x14ac:dyDescent="0.25">
      <c r="B39" s="101">
        <v>54</v>
      </c>
      <c r="C39" s="15" t="s">
        <v>268</v>
      </c>
      <c r="D39" s="97" t="s">
        <v>45</v>
      </c>
      <c r="E39" s="97" t="s">
        <v>45</v>
      </c>
      <c r="F39" s="97" t="s">
        <v>47</v>
      </c>
      <c r="G39" s="97" t="s">
        <v>123</v>
      </c>
      <c r="H39" s="267"/>
      <c r="I39" s="267"/>
      <c r="J39" s="141" t="s">
        <v>367</v>
      </c>
      <c r="K39" s="141" t="s">
        <v>357</v>
      </c>
      <c r="L39" s="138" t="s">
        <v>373</v>
      </c>
      <c r="M39" s="273"/>
      <c r="N39" s="5"/>
    </row>
    <row r="40" spans="2:14" ht="31.5" x14ac:dyDescent="0.25">
      <c r="B40" s="101">
        <v>55</v>
      </c>
      <c r="C40" s="28" t="s">
        <v>269</v>
      </c>
      <c r="D40" s="97" t="s">
        <v>45</v>
      </c>
      <c r="E40" s="98" t="s">
        <v>45</v>
      </c>
      <c r="F40" s="98" t="s">
        <v>47</v>
      </c>
      <c r="G40" s="97" t="s">
        <v>123</v>
      </c>
      <c r="H40" s="267"/>
      <c r="I40" s="267"/>
      <c r="J40" s="141" t="s">
        <v>367</v>
      </c>
      <c r="K40" s="141" t="s">
        <v>357</v>
      </c>
      <c r="L40" s="138" t="s">
        <v>373</v>
      </c>
      <c r="M40" s="273"/>
      <c r="N40" s="5"/>
    </row>
    <row r="41" spans="2:14" ht="30" customHeight="1" x14ac:dyDescent="0.25">
      <c r="B41" s="15">
        <v>63</v>
      </c>
      <c r="C41" s="28" t="s">
        <v>277</v>
      </c>
      <c r="D41" s="18" t="s">
        <v>49</v>
      </c>
      <c r="E41" s="18" t="s">
        <v>50</v>
      </c>
      <c r="F41" s="18" t="s">
        <v>55</v>
      </c>
      <c r="G41" s="18" t="s">
        <v>123</v>
      </c>
      <c r="H41" s="267"/>
      <c r="I41" s="267"/>
      <c r="J41" s="141" t="s">
        <v>367</v>
      </c>
      <c r="K41" s="141" t="s">
        <v>357</v>
      </c>
      <c r="L41" s="138" t="s">
        <v>373</v>
      </c>
      <c r="M41" s="273"/>
      <c r="N41" s="5"/>
    </row>
    <row r="42" spans="2:14" ht="35.25" customHeight="1" x14ac:dyDescent="0.25">
      <c r="B42" s="101">
        <v>65</v>
      </c>
      <c r="C42" s="28" t="s">
        <v>279</v>
      </c>
      <c r="D42" s="97" t="s">
        <v>57</v>
      </c>
      <c r="E42" s="97" t="s">
        <v>57</v>
      </c>
      <c r="F42" s="97" t="s">
        <v>55</v>
      </c>
      <c r="G42" s="97" t="s">
        <v>123</v>
      </c>
      <c r="H42" s="267"/>
      <c r="I42" s="267"/>
      <c r="J42" s="141" t="s">
        <v>367</v>
      </c>
      <c r="K42" s="141" t="s">
        <v>357</v>
      </c>
      <c r="L42" s="138" t="s">
        <v>373</v>
      </c>
      <c r="M42" s="273"/>
      <c r="N42" s="5"/>
    </row>
    <row r="43" spans="2:14" ht="31.5" x14ac:dyDescent="0.25">
      <c r="B43" s="101">
        <v>66</v>
      </c>
      <c r="C43" s="15" t="s">
        <v>280</v>
      </c>
      <c r="D43" s="97" t="s">
        <v>57</v>
      </c>
      <c r="E43" s="98" t="s">
        <v>57</v>
      </c>
      <c r="F43" s="98" t="s">
        <v>58</v>
      </c>
      <c r="G43" s="97" t="s">
        <v>123</v>
      </c>
      <c r="H43" s="267"/>
      <c r="I43" s="267"/>
      <c r="J43" s="141" t="s">
        <v>367</v>
      </c>
      <c r="K43" s="141" t="s">
        <v>357</v>
      </c>
      <c r="L43" s="138" t="s">
        <v>373</v>
      </c>
      <c r="M43" s="273"/>
      <c r="N43" s="5"/>
    </row>
    <row r="44" spans="2:14" ht="28.5" customHeight="1" x14ac:dyDescent="0.25">
      <c r="B44" s="101">
        <v>77</v>
      </c>
      <c r="C44" s="28" t="s">
        <v>291</v>
      </c>
      <c r="D44" s="97" t="s">
        <v>77</v>
      </c>
      <c r="E44" s="97" t="s">
        <v>73</v>
      </c>
      <c r="F44" s="97" t="s">
        <v>74</v>
      </c>
      <c r="G44" s="97" t="s">
        <v>123</v>
      </c>
      <c r="H44" s="267"/>
      <c r="I44" s="267"/>
      <c r="J44" s="141" t="s">
        <v>367</v>
      </c>
      <c r="K44" s="141" t="s">
        <v>357</v>
      </c>
      <c r="L44" s="138" t="s">
        <v>373</v>
      </c>
      <c r="M44" s="273"/>
      <c r="N44" s="5"/>
    </row>
    <row r="45" spans="2:14" ht="31.5" x14ac:dyDescent="0.25">
      <c r="B45" s="15">
        <v>78</v>
      </c>
      <c r="C45" s="15" t="s">
        <v>292</v>
      </c>
      <c r="D45" s="18" t="s">
        <v>76</v>
      </c>
      <c r="E45" s="18" t="s">
        <v>76</v>
      </c>
      <c r="F45" s="18" t="s">
        <v>81</v>
      </c>
      <c r="G45" s="18" t="s">
        <v>122</v>
      </c>
      <c r="H45" s="267"/>
      <c r="I45" s="267"/>
      <c r="J45" s="141" t="s">
        <v>367</v>
      </c>
      <c r="K45" s="141" t="s">
        <v>357</v>
      </c>
      <c r="L45" s="138" t="s">
        <v>373</v>
      </c>
      <c r="M45" s="273"/>
      <c r="N45" s="5"/>
    </row>
    <row r="46" spans="2:14" ht="31.5" x14ac:dyDescent="0.25">
      <c r="B46" s="15">
        <v>79</v>
      </c>
      <c r="C46" s="28" t="s">
        <v>293</v>
      </c>
      <c r="D46" s="18" t="s">
        <v>76</v>
      </c>
      <c r="E46" s="18" t="s">
        <v>76</v>
      </c>
      <c r="F46" s="18" t="s">
        <v>81</v>
      </c>
      <c r="G46" s="18" t="s">
        <v>123</v>
      </c>
      <c r="H46" s="268"/>
      <c r="I46" s="268"/>
      <c r="J46" s="141" t="s">
        <v>367</v>
      </c>
      <c r="K46" s="141" t="s">
        <v>357</v>
      </c>
      <c r="L46" s="138" t="s">
        <v>373</v>
      </c>
      <c r="M46" s="273"/>
      <c r="N46" s="5"/>
    </row>
    <row r="47" spans="2:14" ht="33" customHeight="1" x14ac:dyDescent="0.25">
      <c r="B47" s="15">
        <v>18</v>
      </c>
      <c r="C47" s="15" t="s">
        <v>232</v>
      </c>
      <c r="D47" s="18" t="s">
        <v>7</v>
      </c>
      <c r="E47" s="18" t="s">
        <v>15</v>
      </c>
      <c r="F47" s="18" t="s">
        <v>14</v>
      </c>
      <c r="G47" s="18" t="s">
        <v>123</v>
      </c>
      <c r="H47" s="266" t="s">
        <v>365</v>
      </c>
      <c r="I47" s="266" t="s">
        <v>359</v>
      </c>
      <c r="J47" s="141" t="s">
        <v>369</v>
      </c>
      <c r="K47" s="141" t="s">
        <v>371</v>
      </c>
      <c r="L47" s="139" t="s">
        <v>372</v>
      </c>
      <c r="M47" s="273">
        <v>20.51</v>
      </c>
      <c r="N47" s="5"/>
    </row>
    <row r="48" spans="2:14" ht="31.5" x14ac:dyDescent="0.25">
      <c r="B48" s="15">
        <v>19</v>
      </c>
      <c r="C48" s="28" t="s">
        <v>233</v>
      </c>
      <c r="D48" s="18" t="s">
        <v>7</v>
      </c>
      <c r="E48" s="18" t="s">
        <v>92</v>
      </c>
      <c r="F48" s="18" t="s">
        <v>16</v>
      </c>
      <c r="G48" s="18" t="s">
        <v>122</v>
      </c>
      <c r="H48" s="267"/>
      <c r="I48" s="267"/>
      <c r="J48" s="141" t="s">
        <v>369</v>
      </c>
      <c r="K48" s="141" t="s">
        <v>371</v>
      </c>
      <c r="L48" s="139" t="s">
        <v>372</v>
      </c>
      <c r="M48" s="273"/>
      <c r="N48" s="5"/>
    </row>
    <row r="49" spans="2:14" ht="33.75" customHeight="1" x14ac:dyDescent="0.25">
      <c r="B49" s="15">
        <v>20</v>
      </c>
      <c r="C49" s="15" t="s">
        <v>234</v>
      </c>
      <c r="D49" s="18" t="s">
        <v>7</v>
      </c>
      <c r="E49" s="18" t="s">
        <v>92</v>
      </c>
      <c r="F49" s="18" t="s">
        <v>17</v>
      </c>
      <c r="G49" s="18" t="s">
        <v>122</v>
      </c>
      <c r="H49" s="267"/>
      <c r="I49" s="267"/>
      <c r="J49" s="141" t="s">
        <v>369</v>
      </c>
      <c r="K49" s="141" t="s">
        <v>371</v>
      </c>
      <c r="L49" s="139" t="s">
        <v>372</v>
      </c>
      <c r="M49" s="273"/>
      <c r="N49" s="5"/>
    </row>
    <row r="50" spans="2:14" ht="31.5" x14ac:dyDescent="0.25">
      <c r="B50" s="15">
        <v>21</v>
      </c>
      <c r="C50" s="28" t="s">
        <v>235</v>
      </c>
      <c r="D50" s="18" t="s">
        <v>7</v>
      </c>
      <c r="E50" s="18" t="s">
        <v>18</v>
      </c>
      <c r="F50" s="18" t="s">
        <v>19</v>
      </c>
      <c r="G50" s="18" t="s">
        <v>122</v>
      </c>
      <c r="H50" s="267"/>
      <c r="I50" s="267"/>
      <c r="J50" s="141" t="s">
        <v>369</v>
      </c>
      <c r="K50" s="141" t="s">
        <v>371</v>
      </c>
      <c r="L50" s="139" t="s">
        <v>372</v>
      </c>
      <c r="M50" s="273"/>
      <c r="N50" s="5"/>
    </row>
    <row r="51" spans="2:14" ht="30.75" customHeight="1" x14ac:dyDescent="0.25">
      <c r="B51" s="15">
        <v>24</v>
      </c>
      <c r="C51" s="15" t="s">
        <v>238</v>
      </c>
      <c r="D51" s="18" t="s">
        <v>7</v>
      </c>
      <c r="E51" s="18" t="s">
        <v>65</v>
      </c>
      <c r="F51" s="18" t="s">
        <v>23</v>
      </c>
      <c r="G51" s="18" t="s">
        <v>122</v>
      </c>
      <c r="H51" s="267"/>
      <c r="I51" s="267"/>
      <c r="J51" s="141" t="s">
        <v>369</v>
      </c>
      <c r="K51" s="141" t="s">
        <v>371</v>
      </c>
      <c r="L51" s="139" t="s">
        <v>372</v>
      </c>
      <c r="M51" s="273"/>
      <c r="N51" s="5"/>
    </row>
    <row r="52" spans="2:14" ht="31.5" x14ac:dyDescent="0.25">
      <c r="B52" s="15">
        <v>25</v>
      </c>
      <c r="C52" s="28" t="s">
        <v>239</v>
      </c>
      <c r="D52" s="18" t="s">
        <v>7</v>
      </c>
      <c r="E52" s="18" t="s">
        <v>65</v>
      </c>
      <c r="F52" s="18" t="s">
        <v>24</v>
      </c>
      <c r="G52" s="18" t="s">
        <v>122</v>
      </c>
      <c r="H52" s="267"/>
      <c r="I52" s="267"/>
      <c r="J52" s="141" t="s">
        <v>369</v>
      </c>
      <c r="K52" s="141" t="s">
        <v>371</v>
      </c>
      <c r="L52" s="139" t="s">
        <v>372</v>
      </c>
      <c r="M52" s="273"/>
      <c r="N52" s="5"/>
    </row>
    <row r="53" spans="2:14" ht="31.5" x14ac:dyDescent="0.25">
      <c r="B53" s="15">
        <v>26</v>
      </c>
      <c r="C53" s="15" t="s">
        <v>240</v>
      </c>
      <c r="D53" s="18" t="s">
        <v>7</v>
      </c>
      <c r="E53" s="18" t="s">
        <v>65</v>
      </c>
      <c r="F53" s="18" t="s">
        <v>24</v>
      </c>
      <c r="G53" s="18" t="s">
        <v>122</v>
      </c>
      <c r="H53" s="267"/>
      <c r="I53" s="267"/>
      <c r="J53" s="141" t="s">
        <v>369</v>
      </c>
      <c r="K53" s="141" t="s">
        <v>371</v>
      </c>
      <c r="L53" s="139" t="s">
        <v>372</v>
      </c>
      <c r="M53" s="273"/>
      <c r="N53" s="5"/>
    </row>
    <row r="54" spans="2:14" ht="33" customHeight="1" x14ac:dyDescent="0.25">
      <c r="B54" s="15">
        <v>48</v>
      </c>
      <c r="C54" s="15" t="s">
        <v>262</v>
      </c>
      <c r="D54" s="18" t="s">
        <v>40</v>
      </c>
      <c r="E54" s="18" t="s">
        <v>40</v>
      </c>
      <c r="F54" s="18" t="s">
        <v>44</v>
      </c>
      <c r="G54" s="24" t="s">
        <v>122</v>
      </c>
      <c r="H54" s="267"/>
      <c r="I54" s="267"/>
      <c r="J54" s="141" t="s">
        <v>369</v>
      </c>
      <c r="K54" s="141" t="s">
        <v>371</v>
      </c>
      <c r="L54" s="139" t="s">
        <v>372</v>
      </c>
      <c r="M54" s="273"/>
      <c r="N54" s="5"/>
    </row>
    <row r="55" spans="2:14" ht="31.5" x14ac:dyDescent="0.25">
      <c r="B55" s="15">
        <v>49</v>
      </c>
      <c r="C55" s="28" t="s">
        <v>263</v>
      </c>
      <c r="D55" s="18" t="s">
        <v>40</v>
      </c>
      <c r="E55" s="18" t="s">
        <v>40</v>
      </c>
      <c r="F55" s="18" t="s">
        <v>44</v>
      </c>
      <c r="G55" s="24" t="s">
        <v>122</v>
      </c>
      <c r="H55" s="267"/>
      <c r="I55" s="267"/>
      <c r="J55" s="141" t="s">
        <v>369</v>
      </c>
      <c r="K55" s="141" t="s">
        <v>371</v>
      </c>
      <c r="L55" s="139" t="s">
        <v>372</v>
      </c>
      <c r="M55" s="273"/>
      <c r="N55" s="5"/>
    </row>
    <row r="56" spans="2:14" ht="31.5" x14ac:dyDescent="0.25">
      <c r="B56" s="15">
        <v>50</v>
      </c>
      <c r="C56" s="15" t="s">
        <v>264</v>
      </c>
      <c r="D56" s="18" t="s">
        <v>40</v>
      </c>
      <c r="E56" s="18" t="s">
        <v>40</v>
      </c>
      <c r="F56" s="24" t="s">
        <v>44</v>
      </c>
      <c r="G56" s="24" t="s">
        <v>122</v>
      </c>
      <c r="H56" s="267"/>
      <c r="I56" s="267"/>
      <c r="J56" s="141" t="s">
        <v>369</v>
      </c>
      <c r="K56" s="141" t="s">
        <v>371</v>
      </c>
      <c r="L56" s="139" t="s">
        <v>372</v>
      </c>
      <c r="M56" s="273"/>
      <c r="N56" s="5"/>
    </row>
    <row r="57" spans="2:14" ht="30" customHeight="1" x14ac:dyDescent="0.25">
      <c r="B57" s="101">
        <v>56</v>
      </c>
      <c r="C57" s="15" t="s">
        <v>270</v>
      </c>
      <c r="D57" s="97" t="s">
        <v>45</v>
      </c>
      <c r="E57" s="97" t="s">
        <v>45</v>
      </c>
      <c r="F57" s="97" t="s">
        <v>48</v>
      </c>
      <c r="G57" s="98" t="s">
        <v>122</v>
      </c>
      <c r="H57" s="267"/>
      <c r="I57" s="267"/>
      <c r="J57" s="141" t="s">
        <v>369</v>
      </c>
      <c r="K57" s="141" t="s">
        <v>371</v>
      </c>
      <c r="L57" s="139" t="s">
        <v>372</v>
      </c>
      <c r="M57" s="273"/>
      <c r="N57" s="5"/>
    </row>
    <row r="58" spans="2:14" ht="31.5" x14ac:dyDescent="0.25">
      <c r="B58" s="101">
        <v>57</v>
      </c>
      <c r="C58" s="28" t="s">
        <v>271</v>
      </c>
      <c r="D58" s="97" t="s">
        <v>45</v>
      </c>
      <c r="E58" s="97" t="s">
        <v>45</v>
      </c>
      <c r="F58" s="97" t="s">
        <v>48</v>
      </c>
      <c r="G58" s="98" t="s">
        <v>122</v>
      </c>
      <c r="H58" s="267"/>
      <c r="I58" s="267"/>
      <c r="J58" s="141" t="s">
        <v>369</v>
      </c>
      <c r="K58" s="141" t="s">
        <v>371</v>
      </c>
      <c r="L58" s="139" t="s">
        <v>372</v>
      </c>
      <c r="M58" s="273"/>
      <c r="N58" s="5"/>
    </row>
    <row r="59" spans="2:14" ht="29.25" customHeight="1" x14ac:dyDescent="0.25">
      <c r="B59" s="15">
        <v>72</v>
      </c>
      <c r="C59" s="15" t="s">
        <v>286</v>
      </c>
      <c r="D59" s="18" t="s">
        <v>66</v>
      </c>
      <c r="E59" s="18" t="s">
        <v>66</v>
      </c>
      <c r="F59" s="18" t="s">
        <v>70</v>
      </c>
      <c r="G59" s="18" t="s">
        <v>123</v>
      </c>
      <c r="H59" s="267"/>
      <c r="I59" s="267"/>
      <c r="J59" s="141" t="s">
        <v>369</v>
      </c>
      <c r="K59" s="141" t="s">
        <v>371</v>
      </c>
      <c r="L59" s="139" t="s">
        <v>372</v>
      </c>
      <c r="M59" s="273"/>
      <c r="N59" s="5"/>
    </row>
    <row r="60" spans="2:14" ht="31.5" x14ac:dyDescent="0.25">
      <c r="B60" s="15">
        <v>73</v>
      </c>
      <c r="C60" s="28" t="s">
        <v>287</v>
      </c>
      <c r="D60" s="18" t="s">
        <v>66</v>
      </c>
      <c r="E60" s="24" t="s">
        <v>66</v>
      </c>
      <c r="F60" s="24" t="s">
        <v>70</v>
      </c>
      <c r="G60" s="24" t="s">
        <v>123</v>
      </c>
      <c r="H60" s="267"/>
      <c r="I60" s="267"/>
      <c r="J60" s="141" t="s">
        <v>369</v>
      </c>
      <c r="K60" s="141" t="s">
        <v>371</v>
      </c>
      <c r="L60" s="139" t="s">
        <v>372</v>
      </c>
      <c r="M60" s="273"/>
      <c r="N60" s="5"/>
    </row>
    <row r="61" spans="2:14" ht="31.5" x14ac:dyDescent="0.25">
      <c r="B61" s="101">
        <v>74</v>
      </c>
      <c r="C61" s="15" t="s">
        <v>288</v>
      </c>
      <c r="D61" s="97" t="s">
        <v>77</v>
      </c>
      <c r="E61" s="97" t="s">
        <v>71</v>
      </c>
      <c r="F61" s="97" t="s">
        <v>72</v>
      </c>
      <c r="G61" s="97" t="s">
        <v>124</v>
      </c>
      <c r="H61" s="267"/>
      <c r="I61" s="267"/>
      <c r="J61" s="141" t="s">
        <v>369</v>
      </c>
      <c r="K61" s="141" t="s">
        <v>371</v>
      </c>
      <c r="L61" s="139" t="s">
        <v>372</v>
      </c>
      <c r="M61" s="273"/>
      <c r="N61" s="5"/>
    </row>
    <row r="62" spans="2:14" ht="31.5" x14ac:dyDescent="0.25">
      <c r="B62" s="101">
        <v>75</v>
      </c>
      <c r="C62" s="28" t="s">
        <v>289</v>
      </c>
      <c r="D62" s="97" t="s">
        <v>77</v>
      </c>
      <c r="E62" s="98" t="s">
        <v>71</v>
      </c>
      <c r="F62" s="98" t="s">
        <v>72</v>
      </c>
      <c r="G62" s="98" t="s">
        <v>124</v>
      </c>
      <c r="H62" s="267"/>
      <c r="I62" s="267"/>
      <c r="J62" s="141" t="s">
        <v>369</v>
      </c>
      <c r="K62" s="141" t="s">
        <v>371</v>
      </c>
      <c r="L62" s="139" t="s">
        <v>372</v>
      </c>
      <c r="M62" s="273"/>
      <c r="N62" s="5"/>
    </row>
    <row r="63" spans="2:14" ht="31.5" x14ac:dyDescent="0.25">
      <c r="B63" s="101">
        <v>76</v>
      </c>
      <c r="C63" s="15" t="s">
        <v>290</v>
      </c>
      <c r="D63" s="97" t="s">
        <v>77</v>
      </c>
      <c r="E63" s="97" t="s">
        <v>73</v>
      </c>
      <c r="F63" s="97" t="s">
        <v>74</v>
      </c>
      <c r="G63" s="97" t="s">
        <v>123</v>
      </c>
      <c r="H63" s="267"/>
      <c r="I63" s="268"/>
      <c r="J63" s="141" t="s">
        <v>369</v>
      </c>
      <c r="K63" s="141" t="s">
        <v>371</v>
      </c>
      <c r="L63" s="139" t="s">
        <v>372</v>
      </c>
      <c r="M63" s="273"/>
      <c r="N63" s="5"/>
    </row>
    <row r="64" spans="2:14" ht="30" customHeight="1" x14ac:dyDescent="0.25">
      <c r="B64" s="15">
        <v>10</v>
      </c>
      <c r="C64" s="15" t="s">
        <v>224</v>
      </c>
      <c r="D64" s="18" t="s">
        <v>7</v>
      </c>
      <c r="E64" s="19" t="s">
        <v>9</v>
      </c>
      <c r="F64" s="19" t="s">
        <v>63</v>
      </c>
      <c r="G64" s="24" t="s">
        <v>123</v>
      </c>
      <c r="H64" s="267"/>
      <c r="I64" s="266" t="s">
        <v>366</v>
      </c>
      <c r="J64" s="141" t="s">
        <v>367</v>
      </c>
      <c r="K64" s="141" t="s">
        <v>357</v>
      </c>
      <c r="L64" s="140" t="s">
        <v>368</v>
      </c>
      <c r="M64" s="273">
        <v>16.670000000000002</v>
      </c>
      <c r="N64" s="5"/>
    </row>
    <row r="65" spans="2:14" ht="31.5" x14ac:dyDescent="0.25">
      <c r="B65" s="15">
        <v>11</v>
      </c>
      <c r="C65" s="28" t="s">
        <v>225</v>
      </c>
      <c r="D65" s="18" t="s">
        <v>7</v>
      </c>
      <c r="E65" s="19" t="s">
        <v>9</v>
      </c>
      <c r="F65" s="19" t="s">
        <v>63</v>
      </c>
      <c r="G65" s="24" t="s">
        <v>123</v>
      </c>
      <c r="H65" s="267"/>
      <c r="I65" s="267"/>
      <c r="J65" s="141" t="s">
        <v>367</v>
      </c>
      <c r="K65" s="141" t="s">
        <v>357</v>
      </c>
      <c r="L65" s="140" t="s">
        <v>368</v>
      </c>
      <c r="M65" s="273"/>
      <c r="N65" s="5"/>
    </row>
    <row r="66" spans="2:14" ht="30" customHeight="1" x14ac:dyDescent="0.25">
      <c r="B66" s="15">
        <v>14</v>
      </c>
      <c r="C66" s="15" t="s">
        <v>228</v>
      </c>
      <c r="D66" s="18" t="s">
        <v>7</v>
      </c>
      <c r="E66" s="18" t="s">
        <v>12</v>
      </c>
      <c r="F66" s="18" t="s">
        <v>11</v>
      </c>
      <c r="G66" s="24" t="s">
        <v>123</v>
      </c>
      <c r="H66" s="267"/>
      <c r="I66" s="267"/>
      <c r="J66" s="141" t="s">
        <v>367</v>
      </c>
      <c r="K66" s="141" t="s">
        <v>357</v>
      </c>
      <c r="L66" s="140" t="s">
        <v>368</v>
      </c>
      <c r="M66" s="273"/>
      <c r="N66" s="5"/>
    </row>
    <row r="67" spans="2:14" ht="31.5" x14ac:dyDescent="0.25">
      <c r="B67" s="15">
        <v>15</v>
      </c>
      <c r="C67" s="28" t="s">
        <v>229</v>
      </c>
      <c r="D67" s="18" t="s">
        <v>7</v>
      </c>
      <c r="E67" s="18" t="s">
        <v>12</v>
      </c>
      <c r="F67" s="18" t="s">
        <v>11</v>
      </c>
      <c r="G67" s="24" t="s">
        <v>123</v>
      </c>
      <c r="H67" s="267"/>
      <c r="I67" s="267"/>
      <c r="J67" s="141" t="s">
        <v>367</v>
      </c>
      <c r="K67" s="141" t="s">
        <v>357</v>
      </c>
      <c r="L67" s="140" t="s">
        <v>368</v>
      </c>
      <c r="M67" s="273"/>
      <c r="N67" s="5"/>
    </row>
    <row r="68" spans="2:14" ht="30" customHeight="1" x14ac:dyDescent="0.25">
      <c r="B68" s="15">
        <v>22</v>
      </c>
      <c r="C68" s="15" t="s">
        <v>236</v>
      </c>
      <c r="D68" s="18" t="s">
        <v>7</v>
      </c>
      <c r="E68" s="18" t="s">
        <v>20</v>
      </c>
      <c r="F68" s="18" t="s">
        <v>21</v>
      </c>
      <c r="G68" s="18" t="s">
        <v>122</v>
      </c>
      <c r="H68" s="267"/>
      <c r="I68" s="267"/>
      <c r="J68" s="141" t="s">
        <v>367</v>
      </c>
      <c r="K68" s="141" t="s">
        <v>357</v>
      </c>
      <c r="L68" s="140" t="s">
        <v>368</v>
      </c>
      <c r="M68" s="273"/>
      <c r="N68" s="5"/>
    </row>
    <row r="69" spans="2:14" ht="31.5" x14ac:dyDescent="0.25">
      <c r="B69" s="15">
        <v>23</v>
      </c>
      <c r="C69" s="28" t="s">
        <v>237</v>
      </c>
      <c r="D69" s="18" t="s">
        <v>7</v>
      </c>
      <c r="E69" s="18" t="s">
        <v>65</v>
      </c>
      <c r="F69" s="18" t="s">
        <v>22</v>
      </c>
      <c r="G69" s="18" t="s">
        <v>123</v>
      </c>
      <c r="H69" s="267"/>
      <c r="I69" s="267"/>
      <c r="J69" s="141" t="s">
        <v>367</v>
      </c>
      <c r="K69" s="141" t="s">
        <v>357</v>
      </c>
      <c r="L69" s="140" t="s">
        <v>368</v>
      </c>
      <c r="M69" s="273"/>
      <c r="N69" s="5"/>
    </row>
    <row r="70" spans="2:14" ht="32.25" customHeight="1" x14ac:dyDescent="0.25">
      <c r="B70" s="101">
        <v>39</v>
      </c>
      <c r="C70" s="28" t="s">
        <v>253</v>
      </c>
      <c r="D70" s="97" t="s">
        <v>30</v>
      </c>
      <c r="E70" s="97" t="s">
        <v>30</v>
      </c>
      <c r="F70" s="97" t="s">
        <v>37</v>
      </c>
      <c r="G70" s="97" t="s">
        <v>123</v>
      </c>
      <c r="H70" s="267"/>
      <c r="I70" s="267"/>
      <c r="J70" s="141" t="s">
        <v>367</v>
      </c>
      <c r="K70" s="141" t="s">
        <v>357</v>
      </c>
      <c r="L70" s="140" t="s">
        <v>368</v>
      </c>
      <c r="M70" s="273"/>
      <c r="N70" s="5"/>
    </row>
    <row r="71" spans="2:14" ht="31.5" x14ac:dyDescent="0.25">
      <c r="B71" s="101">
        <v>40</v>
      </c>
      <c r="C71" s="15" t="s">
        <v>254</v>
      </c>
      <c r="D71" s="97" t="s">
        <v>30</v>
      </c>
      <c r="E71" s="97" t="s">
        <v>30</v>
      </c>
      <c r="F71" s="97" t="s">
        <v>37</v>
      </c>
      <c r="G71" s="97" t="s">
        <v>123</v>
      </c>
      <c r="H71" s="267"/>
      <c r="I71" s="267"/>
      <c r="J71" s="141" t="s">
        <v>367</v>
      </c>
      <c r="K71" s="141" t="s">
        <v>357</v>
      </c>
      <c r="L71" s="140" t="s">
        <v>368</v>
      </c>
      <c r="M71" s="273"/>
      <c r="N71" s="5"/>
    </row>
    <row r="72" spans="2:14" ht="31.5" x14ac:dyDescent="0.25">
      <c r="B72" s="101">
        <v>41</v>
      </c>
      <c r="C72" s="28" t="s">
        <v>255</v>
      </c>
      <c r="D72" s="97" t="s">
        <v>30</v>
      </c>
      <c r="E72" s="97" t="s">
        <v>30</v>
      </c>
      <c r="F72" s="98" t="s">
        <v>37</v>
      </c>
      <c r="G72" s="97" t="s">
        <v>123</v>
      </c>
      <c r="H72" s="267"/>
      <c r="I72" s="267"/>
      <c r="J72" s="141" t="s">
        <v>367</v>
      </c>
      <c r="K72" s="141" t="s">
        <v>357</v>
      </c>
      <c r="L72" s="140" t="s">
        <v>368</v>
      </c>
      <c r="M72" s="273"/>
      <c r="N72" s="5"/>
    </row>
    <row r="73" spans="2:14" ht="31.5" x14ac:dyDescent="0.25">
      <c r="B73" s="15">
        <v>42</v>
      </c>
      <c r="C73" s="15" t="s">
        <v>256</v>
      </c>
      <c r="D73" s="18" t="s">
        <v>40</v>
      </c>
      <c r="E73" s="18" t="s">
        <v>40</v>
      </c>
      <c r="F73" s="18" t="s">
        <v>41</v>
      </c>
      <c r="G73" s="18" t="s">
        <v>123</v>
      </c>
      <c r="H73" s="267"/>
      <c r="I73" s="267"/>
      <c r="J73" s="141" t="s">
        <v>367</v>
      </c>
      <c r="K73" s="141" t="s">
        <v>357</v>
      </c>
      <c r="L73" s="140" t="s">
        <v>368</v>
      </c>
      <c r="M73" s="273"/>
      <c r="N73" s="5"/>
    </row>
    <row r="74" spans="2:14" ht="31.5" x14ac:dyDescent="0.25">
      <c r="B74" s="15">
        <v>43</v>
      </c>
      <c r="C74" s="28" t="s">
        <v>257</v>
      </c>
      <c r="D74" s="18" t="s">
        <v>40</v>
      </c>
      <c r="E74" s="18" t="s">
        <v>40</v>
      </c>
      <c r="F74" s="18" t="s">
        <v>41</v>
      </c>
      <c r="G74" s="18" t="s">
        <v>123</v>
      </c>
      <c r="H74" s="267"/>
      <c r="I74" s="267"/>
      <c r="J74" s="141" t="s">
        <v>367</v>
      </c>
      <c r="K74" s="141" t="s">
        <v>357</v>
      </c>
      <c r="L74" s="140" t="s">
        <v>368</v>
      </c>
      <c r="M74" s="273"/>
      <c r="N74" s="5"/>
    </row>
    <row r="75" spans="2:14" ht="32.25" customHeight="1" x14ac:dyDescent="0.25">
      <c r="B75" s="15">
        <v>62</v>
      </c>
      <c r="C75" s="15" t="s">
        <v>276</v>
      </c>
      <c r="D75" s="18" t="s">
        <v>49</v>
      </c>
      <c r="E75" s="18" t="s">
        <v>50</v>
      </c>
      <c r="F75" s="18" t="s">
        <v>54</v>
      </c>
      <c r="G75" s="18" t="s">
        <v>122</v>
      </c>
      <c r="H75" s="267"/>
      <c r="I75" s="267"/>
      <c r="J75" s="141" t="s">
        <v>367</v>
      </c>
      <c r="K75" s="141" t="s">
        <v>357</v>
      </c>
      <c r="L75" s="140" t="s">
        <v>368</v>
      </c>
      <c r="M75" s="273"/>
      <c r="N75" s="5"/>
    </row>
    <row r="76" spans="2:14" ht="32.25" customHeight="1" x14ac:dyDescent="0.25">
      <c r="B76" s="101">
        <v>67</v>
      </c>
      <c r="C76" s="28" t="s">
        <v>281</v>
      </c>
      <c r="D76" s="97" t="s">
        <v>57</v>
      </c>
      <c r="E76" s="97" t="s">
        <v>59</v>
      </c>
      <c r="F76" s="97" t="s">
        <v>60</v>
      </c>
      <c r="G76" s="97" t="s">
        <v>123</v>
      </c>
      <c r="H76" s="268"/>
      <c r="I76" s="268"/>
      <c r="J76" s="141" t="s">
        <v>367</v>
      </c>
      <c r="K76" s="141" t="s">
        <v>357</v>
      </c>
      <c r="L76" s="140" t="s">
        <v>368</v>
      </c>
      <c r="M76" s="273"/>
      <c r="N76" s="5"/>
    </row>
    <row r="77" spans="2:14" ht="30" customHeight="1" x14ac:dyDescent="0.25">
      <c r="B77" s="15">
        <v>44</v>
      </c>
      <c r="C77" s="15" t="s">
        <v>258</v>
      </c>
      <c r="D77" s="18" t="s">
        <v>40</v>
      </c>
      <c r="E77" s="18" t="s">
        <v>40</v>
      </c>
      <c r="F77" s="24" t="s">
        <v>41</v>
      </c>
      <c r="G77" s="18" t="s">
        <v>123</v>
      </c>
      <c r="H77" s="266" t="s">
        <v>376</v>
      </c>
      <c r="I77" s="270" t="s">
        <v>375</v>
      </c>
      <c r="J77" s="142" t="s">
        <v>375</v>
      </c>
      <c r="K77" s="142" t="s">
        <v>374</v>
      </c>
      <c r="L77" s="138" t="s">
        <v>121</v>
      </c>
      <c r="M77" s="273">
        <v>5.13</v>
      </c>
      <c r="N77" s="5"/>
    </row>
    <row r="78" spans="2:14" ht="30" customHeight="1" x14ac:dyDescent="0.25">
      <c r="B78" s="101">
        <v>58</v>
      </c>
      <c r="C78" s="15" t="s">
        <v>272</v>
      </c>
      <c r="D78" s="97" t="s">
        <v>49</v>
      </c>
      <c r="E78" s="98" t="s">
        <v>50</v>
      </c>
      <c r="F78" s="98" t="s">
        <v>51</v>
      </c>
      <c r="G78" s="98" t="s">
        <v>122</v>
      </c>
      <c r="H78" s="267"/>
      <c r="I78" s="271"/>
      <c r="J78" s="142" t="s">
        <v>375</v>
      </c>
      <c r="K78" s="142" t="s">
        <v>374</v>
      </c>
      <c r="L78" s="138" t="s">
        <v>121</v>
      </c>
      <c r="M78" s="273"/>
      <c r="N78" s="5"/>
    </row>
    <row r="79" spans="2:14" ht="30" customHeight="1" x14ac:dyDescent="0.25">
      <c r="B79" s="15">
        <v>59</v>
      </c>
      <c r="C79" s="28" t="s">
        <v>273</v>
      </c>
      <c r="D79" s="18" t="s">
        <v>49</v>
      </c>
      <c r="E79" s="18" t="s">
        <v>50</v>
      </c>
      <c r="F79" s="18" t="s">
        <v>51</v>
      </c>
      <c r="G79" s="24" t="s">
        <v>122</v>
      </c>
      <c r="H79" s="267"/>
      <c r="I79" s="271"/>
      <c r="J79" s="142" t="s">
        <v>375</v>
      </c>
      <c r="K79" s="142" t="s">
        <v>374</v>
      </c>
      <c r="L79" s="138" t="s">
        <v>121</v>
      </c>
      <c r="M79" s="273"/>
      <c r="N79" s="5"/>
    </row>
    <row r="80" spans="2:14" ht="30" customHeight="1" x14ac:dyDescent="0.25">
      <c r="B80" s="15">
        <v>60</v>
      </c>
      <c r="C80" s="15" t="s">
        <v>274</v>
      </c>
      <c r="D80" s="18" t="s">
        <v>49</v>
      </c>
      <c r="E80" s="18" t="s">
        <v>52</v>
      </c>
      <c r="F80" s="18" t="s">
        <v>51</v>
      </c>
      <c r="G80" s="24" t="s">
        <v>122</v>
      </c>
      <c r="H80" s="268"/>
      <c r="I80" s="272"/>
      <c r="J80" s="142" t="s">
        <v>375</v>
      </c>
      <c r="K80" s="142" t="s">
        <v>374</v>
      </c>
      <c r="L80" s="138" t="s">
        <v>121</v>
      </c>
      <c r="M80" s="273"/>
      <c r="N80" s="5"/>
    </row>
    <row r="81" spans="12:13" x14ac:dyDescent="0.25">
      <c r="L81" s="33"/>
      <c r="M81" s="133"/>
    </row>
  </sheetData>
  <mergeCells count="14">
    <mergeCell ref="M77:M80"/>
    <mergeCell ref="M2:M13"/>
    <mergeCell ref="M14:M17"/>
    <mergeCell ref="M18:M46"/>
    <mergeCell ref="M47:M63"/>
    <mergeCell ref="M64:M76"/>
    <mergeCell ref="H47:H76"/>
    <mergeCell ref="I47:I63"/>
    <mergeCell ref="I64:I76"/>
    <mergeCell ref="H77:H80"/>
    <mergeCell ref="H2:H46"/>
    <mergeCell ref="I2:I17"/>
    <mergeCell ref="I18:I46"/>
    <mergeCell ref="I77:I80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7"/>
  <sheetViews>
    <sheetView workbookViewId="0">
      <selection activeCell="H94" sqref="H94:N96"/>
    </sheetView>
  </sheetViews>
  <sheetFormatPr baseColWidth="10" defaultRowHeight="15" x14ac:dyDescent="0.25"/>
  <cols>
    <col min="2" max="2" width="5.85546875" style="134" hidden="1" customWidth="1"/>
    <col min="3" max="3" width="11.7109375" style="1" hidden="1" customWidth="1"/>
    <col min="4" max="4" width="14.7109375" style="1" hidden="1" customWidth="1"/>
    <col min="5" max="5" width="14.28515625" style="1" hidden="1" customWidth="1"/>
    <col min="6" max="6" width="33.140625" style="1" hidden="1" customWidth="1"/>
    <col min="7" max="7" width="17.85546875" style="1" hidden="1" customWidth="1"/>
    <col min="8" max="8" width="12.7109375" style="1" customWidth="1"/>
    <col min="9" max="9" width="12" style="1" customWidth="1"/>
    <col min="10" max="10" width="25" style="1" customWidth="1"/>
    <col min="11" max="11" width="22.42578125" style="1" customWidth="1"/>
    <col min="12" max="12" width="16.85546875" style="1" customWidth="1"/>
    <col min="14" max="14" width="9.140625" customWidth="1"/>
  </cols>
  <sheetData>
    <row r="1" spans="2:14" ht="32.25" thickBot="1" x14ac:dyDescent="0.3">
      <c r="B1" s="42" t="s">
        <v>35</v>
      </c>
      <c r="C1" s="42" t="s">
        <v>5</v>
      </c>
      <c r="D1" s="42" t="s">
        <v>25</v>
      </c>
      <c r="E1" s="42" t="s">
        <v>33</v>
      </c>
      <c r="F1" s="42" t="s">
        <v>4</v>
      </c>
      <c r="G1" s="42" t="s">
        <v>3</v>
      </c>
      <c r="H1" s="42" t="s">
        <v>353</v>
      </c>
      <c r="I1" s="42" t="s">
        <v>354</v>
      </c>
      <c r="J1" s="42" t="s">
        <v>355</v>
      </c>
      <c r="K1" s="42" t="s">
        <v>356</v>
      </c>
      <c r="L1" s="43" t="s">
        <v>113</v>
      </c>
      <c r="M1" s="99" t="s">
        <v>380</v>
      </c>
      <c r="N1" s="135" t="s">
        <v>381</v>
      </c>
    </row>
    <row r="2" spans="2:14" ht="33.75" customHeight="1" x14ac:dyDescent="0.25">
      <c r="B2" s="15">
        <v>1</v>
      </c>
      <c r="C2" s="15" t="s">
        <v>215</v>
      </c>
      <c r="D2" s="18" t="s">
        <v>7</v>
      </c>
      <c r="E2" s="18" t="s">
        <v>61</v>
      </c>
      <c r="F2" s="18" t="s">
        <v>2</v>
      </c>
      <c r="G2" s="18" t="s">
        <v>0</v>
      </c>
      <c r="H2" s="269" t="s">
        <v>358</v>
      </c>
      <c r="I2" s="269" t="s">
        <v>359</v>
      </c>
      <c r="J2" s="141" t="s">
        <v>360</v>
      </c>
      <c r="K2" s="142" t="s">
        <v>357</v>
      </c>
      <c r="L2" s="136" t="s">
        <v>361</v>
      </c>
      <c r="M2" s="273">
        <v>15.63</v>
      </c>
      <c r="N2" s="167"/>
    </row>
    <row r="3" spans="2:14" ht="31.5" x14ac:dyDescent="0.25">
      <c r="B3" s="15">
        <v>2</v>
      </c>
      <c r="C3" s="15" t="s">
        <v>216</v>
      </c>
      <c r="D3" s="18" t="s">
        <v>7</v>
      </c>
      <c r="E3" s="18" t="s">
        <v>61</v>
      </c>
      <c r="F3" s="18" t="s">
        <v>62</v>
      </c>
      <c r="G3" s="18" t="s">
        <v>0</v>
      </c>
      <c r="H3" s="267"/>
      <c r="I3" s="267"/>
      <c r="J3" s="141" t="s">
        <v>360</v>
      </c>
      <c r="K3" s="142" t="s">
        <v>357</v>
      </c>
      <c r="L3" s="136" t="s">
        <v>361</v>
      </c>
      <c r="M3" s="273"/>
      <c r="N3" s="167"/>
    </row>
    <row r="4" spans="2:14" ht="31.5" x14ac:dyDescent="0.25">
      <c r="B4" s="15">
        <v>3</v>
      </c>
      <c r="C4" s="28" t="s">
        <v>217</v>
      </c>
      <c r="D4" s="18" t="s">
        <v>7</v>
      </c>
      <c r="E4" s="18" t="s">
        <v>61</v>
      </c>
      <c r="F4" s="25" t="s">
        <v>8</v>
      </c>
      <c r="G4" s="25" t="s">
        <v>0</v>
      </c>
      <c r="H4" s="267"/>
      <c r="I4" s="267"/>
      <c r="J4" s="141" t="s">
        <v>360</v>
      </c>
      <c r="K4" s="142" t="s">
        <v>357</v>
      </c>
      <c r="L4" s="136" t="s">
        <v>361</v>
      </c>
      <c r="M4" s="273"/>
      <c r="N4" s="167"/>
    </row>
    <row r="5" spans="2:14" ht="33.75" customHeight="1" x14ac:dyDescent="0.25">
      <c r="B5" s="15">
        <v>12</v>
      </c>
      <c r="C5" s="15" t="s">
        <v>226</v>
      </c>
      <c r="D5" s="18" t="s">
        <v>7</v>
      </c>
      <c r="E5" s="19" t="s">
        <v>9</v>
      </c>
      <c r="F5" s="24" t="s">
        <v>10</v>
      </c>
      <c r="G5" s="24" t="s">
        <v>123</v>
      </c>
      <c r="H5" s="267"/>
      <c r="I5" s="267"/>
      <c r="J5" s="141" t="s">
        <v>369</v>
      </c>
      <c r="K5" s="141" t="s">
        <v>357</v>
      </c>
      <c r="L5" s="136" t="s">
        <v>370</v>
      </c>
      <c r="M5" s="273"/>
      <c r="N5" s="167"/>
    </row>
    <row r="6" spans="2:14" ht="33" customHeight="1" x14ac:dyDescent="0.25">
      <c r="B6" s="15">
        <v>13</v>
      </c>
      <c r="C6" s="28" t="s">
        <v>227</v>
      </c>
      <c r="D6" s="18" t="s">
        <v>7</v>
      </c>
      <c r="E6" s="19" t="s">
        <v>9</v>
      </c>
      <c r="F6" s="19" t="s">
        <v>10</v>
      </c>
      <c r="G6" s="24" t="s">
        <v>123</v>
      </c>
      <c r="H6" s="267"/>
      <c r="I6" s="268"/>
      <c r="J6" s="141" t="s">
        <v>369</v>
      </c>
      <c r="K6" s="141" t="s">
        <v>357</v>
      </c>
      <c r="L6" s="136" t="s">
        <v>370</v>
      </c>
      <c r="M6" s="273"/>
      <c r="N6" s="167"/>
    </row>
    <row r="7" spans="2:14" ht="29.25" customHeight="1" x14ac:dyDescent="0.25">
      <c r="B7" s="15">
        <v>4</v>
      </c>
      <c r="C7" s="15" t="s">
        <v>218</v>
      </c>
      <c r="D7" s="18" t="s">
        <v>7</v>
      </c>
      <c r="E7" s="19" t="s">
        <v>9</v>
      </c>
      <c r="F7" s="24" t="s">
        <v>64</v>
      </c>
      <c r="G7" s="24" t="s">
        <v>123</v>
      </c>
      <c r="H7" s="267"/>
      <c r="I7" s="266" t="s">
        <v>362</v>
      </c>
      <c r="J7" s="141" t="s">
        <v>363</v>
      </c>
      <c r="K7" s="141" t="s">
        <v>357</v>
      </c>
      <c r="L7" s="138" t="s">
        <v>364</v>
      </c>
      <c r="M7" s="273">
        <v>43.75</v>
      </c>
      <c r="N7" s="167"/>
    </row>
    <row r="8" spans="2:14" ht="29.25" customHeight="1" x14ac:dyDescent="0.25">
      <c r="B8" s="15">
        <v>5</v>
      </c>
      <c r="C8" s="28" t="s">
        <v>219</v>
      </c>
      <c r="D8" s="18" t="s">
        <v>7</v>
      </c>
      <c r="E8" s="19" t="s">
        <v>9</v>
      </c>
      <c r="F8" s="19" t="s">
        <v>64</v>
      </c>
      <c r="G8" s="24" t="s">
        <v>123</v>
      </c>
      <c r="H8" s="267"/>
      <c r="I8" s="267"/>
      <c r="J8" s="141" t="s">
        <v>363</v>
      </c>
      <c r="K8" s="141" t="s">
        <v>357</v>
      </c>
      <c r="L8" s="138" t="s">
        <v>364</v>
      </c>
      <c r="M8" s="273"/>
      <c r="N8" s="167"/>
    </row>
    <row r="9" spans="2:14" ht="29.25" customHeight="1" x14ac:dyDescent="0.25">
      <c r="B9" s="15">
        <v>6</v>
      </c>
      <c r="C9" s="15" t="s">
        <v>220</v>
      </c>
      <c r="D9" s="18" t="s">
        <v>7</v>
      </c>
      <c r="E9" s="19" t="s">
        <v>9</v>
      </c>
      <c r="F9" s="19" t="s">
        <v>64</v>
      </c>
      <c r="G9" s="24" t="s">
        <v>123</v>
      </c>
      <c r="H9" s="267"/>
      <c r="I9" s="267"/>
      <c r="J9" s="141" t="s">
        <v>363</v>
      </c>
      <c r="K9" s="141" t="s">
        <v>357</v>
      </c>
      <c r="L9" s="138" t="s">
        <v>364</v>
      </c>
      <c r="M9" s="273"/>
      <c r="N9" s="167"/>
    </row>
    <row r="10" spans="2:14" ht="29.25" customHeight="1" x14ac:dyDescent="0.25">
      <c r="B10" s="15">
        <v>7</v>
      </c>
      <c r="C10" s="28" t="s">
        <v>221</v>
      </c>
      <c r="D10" s="18" t="s">
        <v>7</v>
      </c>
      <c r="E10" s="19" t="s">
        <v>9</v>
      </c>
      <c r="F10" s="19" t="s">
        <v>64</v>
      </c>
      <c r="G10" s="24" t="s">
        <v>123</v>
      </c>
      <c r="H10" s="267"/>
      <c r="I10" s="267"/>
      <c r="J10" s="141" t="s">
        <v>363</v>
      </c>
      <c r="K10" s="141" t="s">
        <v>357</v>
      </c>
      <c r="L10" s="138" t="s">
        <v>364</v>
      </c>
      <c r="M10" s="273"/>
      <c r="N10" s="167"/>
    </row>
    <row r="11" spans="2:14" ht="29.25" customHeight="1" x14ac:dyDescent="0.25">
      <c r="B11" s="15">
        <v>8</v>
      </c>
      <c r="C11" s="15" t="s">
        <v>222</v>
      </c>
      <c r="D11" s="18" t="s">
        <v>7</v>
      </c>
      <c r="E11" s="19" t="s">
        <v>9</v>
      </c>
      <c r="F11" s="19" t="s">
        <v>64</v>
      </c>
      <c r="G11" s="24" t="s">
        <v>123</v>
      </c>
      <c r="H11" s="267"/>
      <c r="I11" s="267"/>
      <c r="J11" s="141" t="s">
        <v>363</v>
      </c>
      <c r="K11" s="141" t="s">
        <v>357</v>
      </c>
      <c r="L11" s="138" t="s">
        <v>364</v>
      </c>
      <c r="M11" s="273"/>
      <c r="N11" s="167"/>
    </row>
    <row r="12" spans="2:14" ht="29.25" customHeight="1" x14ac:dyDescent="0.25">
      <c r="B12" s="15">
        <v>9</v>
      </c>
      <c r="C12" s="28" t="s">
        <v>223</v>
      </c>
      <c r="D12" s="18" t="s">
        <v>7</v>
      </c>
      <c r="E12" s="19" t="s">
        <v>9</v>
      </c>
      <c r="F12" s="24" t="s">
        <v>63</v>
      </c>
      <c r="G12" s="24" t="s">
        <v>123</v>
      </c>
      <c r="H12" s="267"/>
      <c r="I12" s="267"/>
      <c r="J12" s="141" t="s">
        <v>363</v>
      </c>
      <c r="K12" s="141" t="s">
        <v>357</v>
      </c>
      <c r="L12" s="138" t="s">
        <v>364</v>
      </c>
      <c r="M12" s="273"/>
      <c r="N12" s="167"/>
    </row>
    <row r="13" spans="2:14" ht="30" customHeight="1" x14ac:dyDescent="0.25">
      <c r="B13" s="15">
        <v>16</v>
      </c>
      <c r="C13" s="15" t="s">
        <v>230</v>
      </c>
      <c r="D13" s="18" t="s">
        <v>7</v>
      </c>
      <c r="E13" s="18" t="s">
        <v>12</v>
      </c>
      <c r="F13" s="24" t="s">
        <v>84</v>
      </c>
      <c r="G13" s="24" t="s">
        <v>123</v>
      </c>
      <c r="H13" s="267"/>
      <c r="I13" s="267"/>
      <c r="J13" s="141" t="s">
        <v>367</v>
      </c>
      <c r="K13" s="141" t="s">
        <v>357</v>
      </c>
      <c r="L13" s="138" t="s">
        <v>373</v>
      </c>
      <c r="M13" s="273"/>
      <c r="N13" s="167"/>
    </row>
    <row r="14" spans="2:14" ht="31.5" x14ac:dyDescent="0.25">
      <c r="B14" s="15">
        <v>17</v>
      </c>
      <c r="C14" s="28" t="s">
        <v>231</v>
      </c>
      <c r="D14" s="18" t="s">
        <v>7</v>
      </c>
      <c r="E14" s="18" t="s">
        <v>15</v>
      </c>
      <c r="F14" s="18" t="s">
        <v>13</v>
      </c>
      <c r="G14" s="18" t="s">
        <v>122</v>
      </c>
      <c r="H14" s="267"/>
      <c r="I14" s="267"/>
      <c r="J14" s="141" t="s">
        <v>367</v>
      </c>
      <c r="K14" s="141" t="s">
        <v>357</v>
      </c>
      <c r="L14" s="138" t="s">
        <v>373</v>
      </c>
      <c r="M14" s="273"/>
      <c r="N14" s="167"/>
    </row>
    <row r="15" spans="2:14" ht="33.75" customHeight="1" x14ac:dyDescent="0.25">
      <c r="B15" s="15">
        <v>27</v>
      </c>
      <c r="C15" s="28" t="s">
        <v>241</v>
      </c>
      <c r="D15" s="18" t="s">
        <v>7</v>
      </c>
      <c r="E15" s="18" t="s">
        <v>65</v>
      </c>
      <c r="F15" s="18" t="s">
        <v>75</v>
      </c>
      <c r="G15" s="18" t="s">
        <v>123</v>
      </c>
      <c r="H15" s="267"/>
      <c r="I15" s="267"/>
      <c r="J15" s="141" t="s">
        <v>367</v>
      </c>
      <c r="K15" s="141" t="s">
        <v>357</v>
      </c>
      <c r="L15" s="138" t="s">
        <v>373</v>
      </c>
      <c r="M15" s="273"/>
      <c r="N15" s="167"/>
    </row>
    <row r="16" spans="2:14" ht="31.5" x14ac:dyDescent="0.25">
      <c r="B16" s="15">
        <v>28</v>
      </c>
      <c r="C16" s="15" t="s">
        <v>242</v>
      </c>
      <c r="D16" s="18" t="s">
        <v>7</v>
      </c>
      <c r="E16" s="18" t="s">
        <v>65</v>
      </c>
      <c r="F16" s="18" t="s">
        <v>75</v>
      </c>
      <c r="G16" s="18" t="s">
        <v>123</v>
      </c>
      <c r="H16" s="267"/>
      <c r="I16" s="267"/>
      <c r="J16" s="141" t="s">
        <v>367</v>
      </c>
      <c r="K16" s="141" t="s">
        <v>357</v>
      </c>
      <c r="L16" s="138" t="s">
        <v>373</v>
      </c>
      <c r="M16" s="273"/>
      <c r="N16" s="167"/>
    </row>
    <row r="17" spans="2:14" ht="31.5" x14ac:dyDescent="0.25">
      <c r="B17" s="15">
        <v>29</v>
      </c>
      <c r="C17" s="28" t="s">
        <v>243</v>
      </c>
      <c r="D17" s="18" t="s">
        <v>7</v>
      </c>
      <c r="E17" s="18" t="s">
        <v>65</v>
      </c>
      <c r="F17" s="24" t="s">
        <v>75</v>
      </c>
      <c r="G17" s="18" t="s">
        <v>123</v>
      </c>
      <c r="H17" s="267"/>
      <c r="I17" s="267"/>
      <c r="J17" s="141" t="s">
        <v>367</v>
      </c>
      <c r="K17" s="141" t="s">
        <v>357</v>
      </c>
      <c r="L17" s="138" t="s">
        <v>373</v>
      </c>
      <c r="M17" s="273"/>
      <c r="N17" s="167"/>
    </row>
    <row r="18" spans="2:14" ht="31.5" x14ac:dyDescent="0.25">
      <c r="B18" s="15">
        <v>30</v>
      </c>
      <c r="C18" s="15" t="s">
        <v>244</v>
      </c>
      <c r="D18" s="18" t="s">
        <v>7</v>
      </c>
      <c r="E18" s="18" t="s">
        <v>78</v>
      </c>
      <c r="F18" s="18" t="s">
        <v>79</v>
      </c>
      <c r="G18" s="18" t="s">
        <v>123</v>
      </c>
      <c r="H18" s="267"/>
      <c r="I18" s="267"/>
      <c r="J18" s="141" t="s">
        <v>367</v>
      </c>
      <c r="K18" s="141" t="s">
        <v>357</v>
      </c>
      <c r="L18" s="138" t="s">
        <v>373</v>
      </c>
      <c r="M18" s="273"/>
      <c r="N18" s="167"/>
    </row>
    <row r="19" spans="2:14" ht="31.5" x14ac:dyDescent="0.25">
      <c r="B19" s="15">
        <v>31</v>
      </c>
      <c r="C19" s="28" t="s">
        <v>245</v>
      </c>
      <c r="D19" s="18" t="s">
        <v>7</v>
      </c>
      <c r="E19" s="18" t="s">
        <v>78</v>
      </c>
      <c r="F19" s="18" t="s">
        <v>79</v>
      </c>
      <c r="G19" s="18" t="s">
        <v>123</v>
      </c>
      <c r="H19" s="267"/>
      <c r="I19" s="267"/>
      <c r="J19" s="141" t="s">
        <v>367</v>
      </c>
      <c r="K19" s="141" t="s">
        <v>357</v>
      </c>
      <c r="L19" s="138" t="s">
        <v>373</v>
      </c>
      <c r="M19" s="273"/>
      <c r="N19" s="167"/>
    </row>
    <row r="20" spans="2:14" ht="31.5" x14ac:dyDescent="0.25">
      <c r="B20" s="15">
        <v>32</v>
      </c>
      <c r="C20" s="15" t="s">
        <v>246</v>
      </c>
      <c r="D20" s="18" t="s">
        <v>7</v>
      </c>
      <c r="E20" s="18" t="s">
        <v>78</v>
      </c>
      <c r="F20" s="18" t="s">
        <v>80</v>
      </c>
      <c r="G20" s="18" t="s">
        <v>123</v>
      </c>
      <c r="H20" s="268"/>
      <c r="I20" s="268"/>
      <c r="J20" s="141" t="s">
        <v>367</v>
      </c>
      <c r="K20" s="141" t="s">
        <v>357</v>
      </c>
      <c r="L20" s="138" t="s">
        <v>373</v>
      </c>
      <c r="M20" s="273"/>
      <c r="N20" s="167"/>
    </row>
    <row r="21" spans="2:14" ht="33" customHeight="1" x14ac:dyDescent="0.25">
      <c r="B21" s="15">
        <v>18</v>
      </c>
      <c r="C21" s="15" t="s">
        <v>232</v>
      </c>
      <c r="D21" s="18" t="s">
        <v>7</v>
      </c>
      <c r="E21" s="18" t="s">
        <v>15</v>
      </c>
      <c r="F21" s="18" t="s">
        <v>14</v>
      </c>
      <c r="G21" s="18" t="s">
        <v>123</v>
      </c>
      <c r="H21" s="282" t="s">
        <v>365</v>
      </c>
      <c r="I21" s="284" t="s">
        <v>359</v>
      </c>
      <c r="J21" s="131" t="s">
        <v>369</v>
      </c>
      <c r="K21" s="131" t="s">
        <v>371</v>
      </c>
      <c r="L21" s="36" t="s">
        <v>372</v>
      </c>
      <c r="M21" s="281">
        <v>21.88</v>
      </c>
      <c r="N21" s="5"/>
    </row>
    <row r="22" spans="2:14" ht="30" x14ac:dyDescent="0.25">
      <c r="B22" s="15">
        <v>19</v>
      </c>
      <c r="C22" s="28" t="s">
        <v>233</v>
      </c>
      <c r="D22" s="18" t="s">
        <v>7</v>
      </c>
      <c r="E22" s="18" t="s">
        <v>92</v>
      </c>
      <c r="F22" s="18" t="s">
        <v>16</v>
      </c>
      <c r="G22" s="18" t="s">
        <v>122</v>
      </c>
      <c r="H22" s="282"/>
      <c r="I22" s="280"/>
      <c r="J22" s="131" t="s">
        <v>369</v>
      </c>
      <c r="K22" s="131" t="s">
        <v>371</v>
      </c>
      <c r="L22" s="36" t="s">
        <v>372</v>
      </c>
      <c r="M22" s="281"/>
      <c r="N22" s="5"/>
    </row>
    <row r="23" spans="2:14" ht="33.75" customHeight="1" x14ac:dyDescent="0.25">
      <c r="B23" s="15">
        <v>20</v>
      </c>
      <c r="C23" s="15" t="s">
        <v>234</v>
      </c>
      <c r="D23" s="18" t="s">
        <v>7</v>
      </c>
      <c r="E23" s="18" t="s">
        <v>92</v>
      </c>
      <c r="F23" s="18" t="s">
        <v>17</v>
      </c>
      <c r="G23" s="18" t="s">
        <v>122</v>
      </c>
      <c r="H23" s="282"/>
      <c r="I23" s="280"/>
      <c r="J23" s="131" t="s">
        <v>369</v>
      </c>
      <c r="K23" s="131" t="s">
        <v>371</v>
      </c>
      <c r="L23" s="36" t="s">
        <v>372</v>
      </c>
      <c r="M23" s="281"/>
      <c r="N23" s="5"/>
    </row>
    <row r="24" spans="2:14" ht="30" x14ac:dyDescent="0.25">
      <c r="B24" s="15">
        <v>21</v>
      </c>
      <c r="C24" s="28" t="s">
        <v>235</v>
      </c>
      <c r="D24" s="18" t="s">
        <v>7</v>
      </c>
      <c r="E24" s="18" t="s">
        <v>18</v>
      </c>
      <c r="F24" s="18" t="s">
        <v>19</v>
      </c>
      <c r="G24" s="18" t="s">
        <v>122</v>
      </c>
      <c r="H24" s="282"/>
      <c r="I24" s="280"/>
      <c r="J24" s="131" t="s">
        <v>369</v>
      </c>
      <c r="K24" s="131" t="s">
        <v>371</v>
      </c>
      <c r="L24" s="36" t="s">
        <v>372</v>
      </c>
      <c r="M24" s="281"/>
      <c r="N24" s="5"/>
    </row>
    <row r="25" spans="2:14" ht="30.75" customHeight="1" x14ac:dyDescent="0.25">
      <c r="B25" s="15">
        <v>24</v>
      </c>
      <c r="C25" s="15" t="s">
        <v>238</v>
      </c>
      <c r="D25" s="18" t="s">
        <v>7</v>
      </c>
      <c r="E25" s="18" t="s">
        <v>65</v>
      </c>
      <c r="F25" s="18" t="s">
        <v>23</v>
      </c>
      <c r="G25" s="18" t="s">
        <v>122</v>
      </c>
      <c r="H25" s="282"/>
      <c r="I25" s="280"/>
      <c r="J25" s="131" t="s">
        <v>369</v>
      </c>
      <c r="K25" s="131" t="s">
        <v>371</v>
      </c>
      <c r="L25" s="36" t="s">
        <v>372</v>
      </c>
      <c r="M25" s="281"/>
      <c r="N25" s="5"/>
    </row>
    <row r="26" spans="2:14" ht="30" x14ac:dyDescent="0.25">
      <c r="B26" s="15">
        <v>25</v>
      </c>
      <c r="C26" s="28" t="s">
        <v>239</v>
      </c>
      <c r="D26" s="18" t="s">
        <v>7</v>
      </c>
      <c r="E26" s="18" t="s">
        <v>65</v>
      </c>
      <c r="F26" s="18" t="s">
        <v>24</v>
      </c>
      <c r="G26" s="18" t="s">
        <v>122</v>
      </c>
      <c r="H26" s="282"/>
      <c r="I26" s="280"/>
      <c r="J26" s="131" t="s">
        <v>369</v>
      </c>
      <c r="K26" s="131" t="s">
        <v>371</v>
      </c>
      <c r="L26" s="36" t="s">
        <v>372</v>
      </c>
      <c r="M26" s="281"/>
      <c r="N26" s="5"/>
    </row>
    <row r="27" spans="2:14" ht="30" x14ac:dyDescent="0.25">
      <c r="B27" s="15">
        <v>26</v>
      </c>
      <c r="C27" s="15" t="s">
        <v>240</v>
      </c>
      <c r="D27" s="18" t="s">
        <v>7</v>
      </c>
      <c r="E27" s="18" t="s">
        <v>65</v>
      </c>
      <c r="F27" s="18" t="s">
        <v>24</v>
      </c>
      <c r="G27" s="18" t="s">
        <v>122</v>
      </c>
      <c r="H27" s="282"/>
      <c r="I27" s="278"/>
      <c r="J27" s="131" t="s">
        <v>369</v>
      </c>
      <c r="K27" s="131" t="s">
        <v>371</v>
      </c>
      <c r="L27" s="36" t="s">
        <v>372</v>
      </c>
      <c r="M27" s="281"/>
      <c r="N27" s="5"/>
    </row>
    <row r="28" spans="2:14" ht="30" customHeight="1" x14ac:dyDescent="0.25">
      <c r="B28" s="15">
        <v>10</v>
      </c>
      <c r="C28" s="15" t="s">
        <v>224</v>
      </c>
      <c r="D28" s="18" t="s">
        <v>7</v>
      </c>
      <c r="E28" s="19" t="s">
        <v>9</v>
      </c>
      <c r="F28" s="19" t="s">
        <v>63</v>
      </c>
      <c r="G28" s="24" t="s">
        <v>123</v>
      </c>
      <c r="H28" s="282"/>
      <c r="I28" s="284" t="s">
        <v>366</v>
      </c>
      <c r="J28" s="131" t="s">
        <v>367</v>
      </c>
      <c r="K28" s="131" t="s">
        <v>357</v>
      </c>
      <c r="L28" s="35" t="s">
        <v>368</v>
      </c>
      <c r="M28" s="281">
        <v>18.75</v>
      </c>
      <c r="N28" s="5"/>
    </row>
    <row r="29" spans="2:14" ht="30" x14ac:dyDescent="0.25">
      <c r="B29" s="15">
        <v>11</v>
      </c>
      <c r="C29" s="28" t="s">
        <v>225</v>
      </c>
      <c r="D29" s="18" t="s">
        <v>7</v>
      </c>
      <c r="E29" s="19" t="s">
        <v>9</v>
      </c>
      <c r="F29" s="19" t="s">
        <v>63</v>
      </c>
      <c r="G29" s="24" t="s">
        <v>123</v>
      </c>
      <c r="H29" s="282"/>
      <c r="I29" s="280"/>
      <c r="J29" s="131" t="s">
        <v>367</v>
      </c>
      <c r="K29" s="131" t="s">
        <v>357</v>
      </c>
      <c r="L29" s="35" t="s">
        <v>368</v>
      </c>
      <c r="M29" s="281"/>
      <c r="N29" s="5"/>
    </row>
    <row r="30" spans="2:14" ht="30" customHeight="1" x14ac:dyDescent="0.25">
      <c r="B30" s="15">
        <v>14</v>
      </c>
      <c r="C30" s="15" t="s">
        <v>228</v>
      </c>
      <c r="D30" s="18" t="s">
        <v>7</v>
      </c>
      <c r="E30" s="18" t="s">
        <v>12</v>
      </c>
      <c r="F30" s="18" t="s">
        <v>11</v>
      </c>
      <c r="G30" s="24" t="s">
        <v>123</v>
      </c>
      <c r="H30" s="282"/>
      <c r="I30" s="280"/>
      <c r="J30" s="131" t="s">
        <v>367</v>
      </c>
      <c r="K30" s="131" t="s">
        <v>357</v>
      </c>
      <c r="L30" s="35" t="s">
        <v>368</v>
      </c>
      <c r="M30" s="281"/>
      <c r="N30" s="5"/>
    </row>
    <row r="31" spans="2:14" ht="30" x14ac:dyDescent="0.25">
      <c r="B31" s="15">
        <v>15</v>
      </c>
      <c r="C31" s="28" t="s">
        <v>229</v>
      </c>
      <c r="D31" s="18" t="s">
        <v>7</v>
      </c>
      <c r="E31" s="18" t="s">
        <v>12</v>
      </c>
      <c r="F31" s="18" t="s">
        <v>11</v>
      </c>
      <c r="G31" s="24" t="s">
        <v>123</v>
      </c>
      <c r="H31" s="282"/>
      <c r="I31" s="280"/>
      <c r="J31" s="131" t="s">
        <v>367</v>
      </c>
      <c r="K31" s="131" t="s">
        <v>357</v>
      </c>
      <c r="L31" s="35" t="s">
        <v>368</v>
      </c>
      <c r="M31" s="281"/>
      <c r="N31" s="5"/>
    </row>
    <row r="32" spans="2:14" ht="30" customHeight="1" x14ac:dyDescent="0.25">
      <c r="B32" s="15">
        <v>22</v>
      </c>
      <c r="C32" s="15" t="s">
        <v>236</v>
      </c>
      <c r="D32" s="18" t="s">
        <v>7</v>
      </c>
      <c r="E32" s="18" t="s">
        <v>20</v>
      </c>
      <c r="F32" s="18" t="s">
        <v>21</v>
      </c>
      <c r="G32" s="18" t="s">
        <v>122</v>
      </c>
      <c r="H32" s="282"/>
      <c r="I32" s="280"/>
      <c r="J32" s="131" t="s">
        <v>367</v>
      </c>
      <c r="K32" s="131" t="s">
        <v>357</v>
      </c>
      <c r="L32" s="35" t="s">
        <v>368</v>
      </c>
      <c r="M32" s="281"/>
      <c r="N32" s="5"/>
    </row>
    <row r="33" spans="2:14" ht="30" x14ac:dyDescent="0.25">
      <c r="B33" s="15">
        <v>23</v>
      </c>
      <c r="C33" s="28" t="s">
        <v>237</v>
      </c>
      <c r="D33" s="18" t="s">
        <v>7</v>
      </c>
      <c r="E33" s="18" t="s">
        <v>65</v>
      </c>
      <c r="F33" s="18" t="s">
        <v>22</v>
      </c>
      <c r="G33" s="18" t="s">
        <v>123</v>
      </c>
      <c r="H33" s="282"/>
      <c r="I33" s="278"/>
      <c r="J33" s="131" t="s">
        <v>367</v>
      </c>
      <c r="K33" s="131" t="s">
        <v>357</v>
      </c>
      <c r="L33" s="35" t="s">
        <v>368</v>
      </c>
      <c r="M33" s="281"/>
      <c r="N33" s="5"/>
    </row>
    <row r="34" spans="2:14" ht="16.5" thickBot="1" x14ac:dyDescent="0.3">
      <c r="B34" s="147"/>
      <c r="C34" s="147"/>
      <c r="D34" s="148"/>
      <c r="E34" s="148"/>
      <c r="F34" s="148"/>
      <c r="G34" s="148"/>
      <c r="H34" s="149"/>
      <c r="I34" s="150"/>
      <c r="J34" s="150"/>
      <c r="K34" s="150"/>
      <c r="L34" s="151"/>
    </row>
    <row r="35" spans="2:14" ht="32.25" thickBot="1" x14ac:dyDescent="0.3">
      <c r="B35" s="42" t="s">
        <v>35</v>
      </c>
      <c r="C35" s="42" t="s">
        <v>5</v>
      </c>
      <c r="D35" s="42" t="s">
        <v>25</v>
      </c>
      <c r="E35" s="42" t="s">
        <v>33</v>
      </c>
      <c r="F35" s="42" t="s">
        <v>4</v>
      </c>
      <c r="G35" s="42" t="s">
        <v>3</v>
      </c>
      <c r="H35" s="42" t="s">
        <v>353</v>
      </c>
      <c r="I35" s="42" t="s">
        <v>354</v>
      </c>
      <c r="J35" s="42" t="s">
        <v>355</v>
      </c>
      <c r="K35" s="42" t="s">
        <v>356</v>
      </c>
      <c r="L35" s="43" t="s">
        <v>113</v>
      </c>
      <c r="M35" s="99" t="s">
        <v>380</v>
      </c>
      <c r="N35" s="135" t="s">
        <v>381</v>
      </c>
    </row>
    <row r="36" spans="2:14" ht="30" customHeight="1" x14ac:dyDescent="0.25">
      <c r="B36" s="101">
        <v>33</v>
      </c>
      <c r="C36" s="28" t="s">
        <v>247</v>
      </c>
      <c r="D36" s="97" t="s">
        <v>30</v>
      </c>
      <c r="E36" s="97" t="s">
        <v>32</v>
      </c>
      <c r="F36" s="97" t="s">
        <v>31</v>
      </c>
      <c r="G36" s="97" t="s">
        <v>123</v>
      </c>
      <c r="H36" s="277" t="s">
        <v>358</v>
      </c>
      <c r="I36" s="277" t="s">
        <v>359</v>
      </c>
      <c r="J36" s="131" t="s">
        <v>369</v>
      </c>
      <c r="K36" s="131" t="s">
        <v>357</v>
      </c>
      <c r="L36" s="41" t="s">
        <v>370</v>
      </c>
      <c r="M36" s="281">
        <v>33.33</v>
      </c>
      <c r="N36" s="5"/>
    </row>
    <row r="37" spans="2:14" ht="30" x14ac:dyDescent="0.25">
      <c r="B37" s="101">
        <v>34</v>
      </c>
      <c r="C37" s="15" t="s">
        <v>248</v>
      </c>
      <c r="D37" s="97" t="s">
        <v>30</v>
      </c>
      <c r="E37" s="97" t="s">
        <v>32</v>
      </c>
      <c r="F37" s="98" t="s">
        <v>31</v>
      </c>
      <c r="G37" s="97" t="s">
        <v>123</v>
      </c>
      <c r="H37" s="280"/>
      <c r="I37" s="280"/>
      <c r="J37" s="131" t="s">
        <v>369</v>
      </c>
      <c r="K37" s="131" t="s">
        <v>357</v>
      </c>
      <c r="L37" s="41" t="s">
        <v>370</v>
      </c>
      <c r="M37" s="281"/>
      <c r="N37" s="5"/>
    </row>
    <row r="38" spans="2:14" ht="30" x14ac:dyDescent="0.25">
      <c r="B38" s="101">
        <v>35</v>
      </c>
      <c r="C38" s="28" t="s">
        <v>249</v>
      </c>
      <c r="D38" s="97" t="s">
        <v>30</v>
      </c>
      <c r="E38" s="97" t="s">
        <v>32</v>
      </c>
      <c r="F38" s="97" t="s">
        <v>31</v>
      </c>
      <c r="G38" s="97" t="s">
        <v>123</v>
      </c>
      <c r="H38" s="280"/>
      <c r="I38" s="278"/>
      <c r="J38" s="131" t="s">
        <v>369</v>
      </c>
      <c r="K38" s="131" t="s">
        <v>357</v>
      </c>
      <c r="L38" s="41" t="s">
        <v>370</v>
      </c>
      <c r="M38" s="281"/>
      <c r="N38" s="5"/>
    </row>
    <row r="39" spans="2:14" ht="34.5" customHeight="1" x14ac:dyDescent="0.25">
      <c r="B39" s="101">
        <v>36</v>
      </c>
      <c r="C39" s="15" t="s">
        <v>250</v>
      </c>
      <c r="D39" s="97" t="s">
        <v>30</v>
      </c>
      <c r="E39" s="97" t="s">
        <v>30</v>
      </c>
      <c r="F39" s="97" t="s">
        <v>36</v>
      </c>
      <c r="G39" s="97" t="s">
        <v>123</v>
      </c>
      <c r="H39" s="280"/>
      <c r="I39" s="284" t="s">
        <v>366</v>
      </c>
      <c r="J39" s="131" t="s">
        <v>367</v>
      </c>
      <c r="K39" s="131" t="s">
        <v>357</v>
      </c>
      <c r="L39" s="34" t="s">
        <v>373</v>
      </c>
      <c r="M39" s="281">
        <v>33.33</v>
      </c>
      <c r="N39" s="167"/>
    </row>
    <row r="40" spans="2:14" ht="30" x14ac:dyDescent="0.25">
      <c r="B40" s="101">
        <v>37</v>
      </c>
      <c r="C40" s="28" t="s">
        <v>251</v>
      </c>
      <c r="D40" s="97" t="s">
        <v>30</v>
      </c>
      <c r="E40" s="97" t="s">
        <v>30</v>
      </c>
      <c r="F40" s="97" t="s">
        <v>36</v>
      </c>
      <c r="G40" s="97" t="s">
        <v>123</v>
      </c>
      <c r="H40" s="280"/>
      <c r="I40" s="280"/>
      <c r="J40" s="131" t="s">
        <v>367</v>
      </c>
      <c r="K40" s="131" t="s">
        <v>357</v>
      </c>
      <c r="L40" s="34" t="s">
        <v>373</v>
      </c>
      <c r="M40" s="281"/>
      <c r="N40" s="167"/>
    </row>
    <row r="41" spans="2:14" ht="30" x14ac:dyDescent="0.25">
      <c r="B41" s="101">
        <v>38</v>
      </c>
      <c r="C41" s="15" t="s">
        <v>252</v>
      </c>
      <c r="D41" s="97" t="s">
        <v>30</v>
      </c>
      <c r="E41" s="97" t="s">
        <v>30</v>
      </c>
      <c r="F41" s="98" t="s">
        <v>36</v>
      </c>
      <c r="G41" s="97" t="s">
        <v>123</v>
      </c>
      <c r="H41" s="278"/>
      <c r="I41" s="278"/>
      <c r="J41" s="131" t="s">
        <v>367</v>
      </c>
      <c r="K41" s="131" t="s">
        <v>357</v>
      </c>
      <c r="L41" s="34" t="s">
        <v>373</v>
      </c>
      <c r="M41" s="281"/>
      <c r="N41" s="167"/>
    </row>
    <row r="42" spans="2:14" ht="32.25" customHeight="1" x14ac:dyDescent="0.25">
      <c r="B42" s="101">
        <v>39</v>
      </c>
      <c r="C42" s="28" t="s">
        <v>253</v>
      </c>
      <c r="D42" s="97" t="s">
        <v>30</v>
      </c>
      <c r="E42" s="97" t="s">
        <v>30</v>
      </c>
      <c r="F42" s="97" t="s">
        <v>37</v>
      </c>
      <c r="G42" s="97" t="s">
        <v>123</v>
      </c>
      <c r="H42" s="282" t="s">
        <v>365</v>
      </c>
      <c r="I42" s="282" t="s">
        <v>366</v>
      </c>
      <c r="J42" s="131" t="s">
        <v>367</v>
      </c>
      <c r="K42" s="131" t="s">
        <v>357</v>
      </c>
      <c r="L42" s="35" t="s">
        <v>368</v>
      </c>
      <c r="M42" s="281">
        <v>33.340000000000003</v>
      </c>
      <c r="N42" s="5"/>
    </row>
    <row r="43" spans="2:14" ht="30" x14ac:dyDescent="0.25">
      <c r="B43" s="101">
        <v>40</v>
      </c>
      <c r="C43" s="15" t="s">
        <v>254</v>
      </c>
      <c r="D43" s="97" t="s">
        <v>30</v>
      </c>
      <c r="E43" s="97" t="s">
        <v>30</v>
      </c>
      <c r="F43" s="97" t="s">
        <v>37</v>
      </c>
      <c r="G43" s="97" t="s">
        <v>123</v>
      </c>
      <c r="H43" s="282"/>
      <c r="I43" s="282"/>
      <c r="J43" s="131" t="s">
        <v>367</v>
      </c>
      <c r="K43" s="131" t="s">
        <v>357</v>
      </c>
      <c r="L43" s="35" t="s">
        <v>368</v>
      </c>
      <c r="M43" s="281"/>
      <c r="N43" s="5"/>
    </row>
    <row r="44" spans="2:14" ht="30" x14ac:dyDescent="0.25">
      <c r="B44" s="101">
        <v>41</v>
      </c>
      <c r="C44" s="28" t="s">
        <v>255</v>
      </c>
      <c r="D44" s="97" t="s">
        <v>30</v>
      </c>
      <c r="E44" s="97" t="s">
        <v>30</v>
      </c>
      <c r="F44" s="98" t="s">
        <v>37</v>
      </c>
      <c r="G44" s="97" t="s">
        <v>123</v>
      </c>
      <c r="H44" s="282"/>
      <c r="I44" s="282"/>
      <c r="J44" s="131" t="s">
        <v>367</v>
      </c>
      <c r="K44" s="131" t="s">
        <v>357</v>
      </c>
      <c r="L44" s="35" t="s">
        <v>368</v>
      </c>
      <c r="M44" s="281"/>
      <c r="N44" s="5"/>
    </row>
    <row r="45" spans="2:14" ht="16.5" thickBot="1" x14ac:dyDescent="0.3">
      <c r="B45" s="152"/>
      <c r="C45" s="153"/>
      <c r="D45" s="154"/>
      <c r="E45" s="154"/>
      <c r="F45" s="155"/>
      <c r="G45" s="154"/>
      <c r="H45" s="149"/>
      <c r="I45" s="149"/>
      <c r="J45" s="150"/>
      <c r="K45" s="150"/>
      <c r="L45" s="156"/>
    </row>
    <row r="46" spans="2:14" ht="32.25" thickBot="1" x14ac:dyDescent="0.3">
      <c r="B46" s="42" t="s">
        <v>35</v>
      </c>
      <c r="C46" s="42" t="s">
        <v>5</v>
      </c>
      <c r="D46" s="42" t="s">
        <v>25</v>
      </c>
      <c r="E46" s="42" t="s">
        <v>33</v>
      </c>
      <c r="F46" s="42" t="s">
        <v>4</v>
      </c>
      <c r="G46" s="42" t="s">
        <v>3</v>
      </c>
      <c r="H46" s="42" t="s">
        <v>353</v>
      </c>
      <c r="I46" s="42" t="s">
        <v>354</v>
      </c>
      <c r="J46" s="42" t="s">
        <v>355</v>
      </c>
      <c r="K46" s="42" t="s">
        <v>356</v>
      </c>
      <c r="L46" s="43" t="s">
        <v>113</v>
      </c>
      <c r="M46" s="99" t="s">
        <v>380</v>
      </c>
      <c r="N46" s="135" t="s">
        <v>381</v>
      </c>
    </row>
    <row r="47" spans="2:14" ht="30.75" customHeight="1" x14ac:dyDescent="0.25">
      <c r="B47" s="15">
        <v>45</v>
      </c>
      <c r="C47" s="28" t="s">
        <v>259</v>
      </c>
      <c r="D47" s="18" t="s">
        <v>40</v>
      </c>
      <c r="E47" s="18" t="s">
        <v>40</v>
      </c>
      <c r="F47" s="24" t="s">
        <v>43</v>
      </c>
      <c r="G47" s="24" t="s">
        <v>122</v>
      </c>
      <c r="H47" s="277" t="s">
        <v>358</v>
      </c>
      <c r="I47" s="277" t="s">
        <v>366</v>
      </c>
      <c r="J47" s="131" t="s">
        <v>367</v>
      </c>
      <c r="K47" s="131" t="s">
        <v>357</v>
      </c>
      <c r="L47" s="34" t="s">
        <v>373</v>
      </c>
      <c r="M47" s="281">
        <v>33.33</v>
      </c>
      <c r="N47" s="167"/>
    </row>
    <row r="48" spans="2:14" ht="30" x14ac:dyDescent="0.25">
      <c r="B48" s="15">
        <v>46</v>
      </c>
      <c r="C48" s="15" t="s">
        <v>260</v>
      </c>
      <c r="D48" s="18" t="s">
        <v>40</v>
      </c>
      <c r="E48" s="18" t="s">
        <v>40</v>
      </c>
      <c r="F48" s="18" t="s">
        <v>43</v>
      </c>
      <c r="G48" s="24" t="s">
        <v>122</v>
      </c>
      <c r="H48" s="280"/>
      <c r="I48" s="280"/>
      <c r="J48" s="131" t="s">
        <v>367</v>
      </c>
      <c r="K48" s="131" t="s">
        <v>357</v>
      </c>
      <c r="L48" s="34" t="s">
        <v>373</v>
      </c>
      <c r="M48" s="281"/>
      <c r="N48" s="167"/>
    </row>
    <row r="49" spans="2:14" ht="30" x14ac:dyDescent="0.25">
      <c r="B49" s="15">
        <v>47</v>
      </c>
      <c r="C49" s="28" t="s">
        <v>261</v>
      </c>
      <c r="D49" s="18" t="s">
        <v>40</v>
      </c>
      <c r="E49" s="18" t="s">
        <v>40</v>
      </c>
      <c r="F49" s="18" t="s">
        <v>43</v>
      </c>
      <c r="G49" s="24" t="s">
        <v>122</v>
      </c>
      <c r="H49" s="278"/>
      <c r="I49" s="278"/>
      <c r="J49" s="131" t="s">
        <v>367</v>
      </c>
      <c r="K49" s="131" t="s">
        <v>357</v>
      </c>
      <c r="L49" s="34" t="s">
        <v>373</v>
      </c>
      <c r="M49" s="281"/>
      <c r="N49" s="167"/>
    </row>
    <row r="50" spans="2:14" ht="33" customHeight="1" x14ac:dyDescent="0.25">
      <c r="B50" s="15">
        <v>48</v>
      </c>
      <c r="C50" s="15" t="s">
        <v>262</v>
      </c>
      <c r="D50" s="18" t="s">
        <v>40</v>
      </c>
      <c r="E50" s="18" t="s">
        <v>40</v>
      </c>
      <c r="F50" s="18" t="s">
        <v>44</v>
      </c>
      <c r="G50" s="24" t="s">
        <v>122</v>
      </c>
      <c r="H50" s="284" t="s">
        <v>365</v>
      </c>
      <c r="I50" s="284" t="s">
        <v>359</v>
      </c>
      <c r="J50" s="131" t="s">
        <v>369</v>
      </c>
      <c r="K50" s="131" t="s">
        <v>371</v>
      </c>
      <c r="L50" s="36" t="s">
        <v>372</v>
      </c>
      <c r="M50" s="281">
        <v>33.33</v>
      </c>
      <c r="N50" s="5"/>
    </row>
    <row r="51" spans="2:14" ht="30" x14ac:dyDescent="0.25">
      <c r="B51" s="15">
        <v>49</v>
      </c>
      <c r="C51" s="28" t="s">
        <v>263</v>
      </c>
      <c r="D51" s="18" t="s">
        <v>40</v>
      </c>
      <c r="E51" s="18" t="s">
        <v>40</v>
      </c>
      <c r="F51" s="18" t="s">
        <v>44</v>
      </c>
      <c r="G51" s="24" t="s">
        <v>122</v>
      </c>
      <c r="H51" s="280"/>
      <c r="I51" s="280"/>
      <c r="J51" s="131" t="s">
        <v>369</v>
      </c>
      <c r="K51" s="131" t="s">
        <v>371</v>
      </c>
      <c r="L51" s="36" t="s">
        <v>372</v>
      </c>
      <c r="M51" s="281"/>
      <c r="N51" s="5"/>
    </row>
    <row r="52" spans="2:14" ht="30" x14ac:dyDescent="0.25">
      <c r="B52" s="15">
        <v>50</v>
      </c>
      <c r="C52" s="15" t="s">
        <v>264</v>
      </c>
      <c r="D52" s="18" t="s">
        <v>40</v>
      </c>
      <c r="E52" s="18" t="s">
        <v>40</v>
      </c>
      <c r="F52" s="24" t="s">
        <v>44</v>
      </c>
      <c r="G52" s="24" t="s">
        <v>122</v>
      </c>
      <c r="H52" s="280"/>
      <c r="I52" s="278"/>
      <c r="J52" s="131" t="s">
        <v>369</v>
      </c>
      <c r="K52" s="131" t="s">
        <v>371</v>
      </c>
      <c r="L52" s="36" t="s">
        <v>372</v>
      </c>
      <c r="M52" s="281"/>
      <c r="N52" s="5"/>
    </row>
    <row r="53" spans="2:14" ht="37.5" customHeight="1" x14ac:dyDescent="0.25">
      <c r="B53" s="15">
        <v>42</v>
      </c>
      <c r="C53" s="15" t="s">
        <v>256</v>
      </c>
      <c r="D53" s="18" t="s">
        <v>40</v>
      </c>
      <c r="E53" s="18" t="s">
        <v>40</v>
      </c>
      <c r="F53" s="18" t="s">
        <v>41</v>
      </c>
      <c r="G53" s="18" t="s">
        <v>123</v>
      </c>
      <c r="H53" s="280"/>
      <c r="I53" s="284" t="s">
        <v>366</v>
      </c>
      <c r="J53" s="131" t="s">
        <v>367</v>
      </c>
      <c r="K53" s="131" t="s">
        <v>357</v>
      </c>
      <c r="L53" s="35" t="s">
        <v>368</v>
      </c>
      <c r="M53" s="281">
        <v>22.22</v>
      </c>
      <c r="N53" s="5"/>
    </row>
    <row r="54" spans="2:14" ht="30" x14ac:dyDescent="0.25">
      <c r="B54" s="15">
        <v>43</v>
      </c>
      <c r="C54" s="28" t="s">
        <v>257</v>
      </c>
      <c r="D54" s="18" t="s">
        <v>40</v>
      </c>
      <c r="E54" s="18" t="s">
        <v>40</v>
      </c>
      <c r="F54" s="18" t="s">
        <v>41</v>
      </c>
      <c r="G54" s="18" t="s">
        <v>123</v>
      </c>
      <c r="H54" s="278"/>
      <c r="I54" s="278"/>
      <c r="J54" s="131" t="s">
        <v>367</v>
      </c>
      <c r="K54" s="131" t="s">
        <v>357</v>
      </c>
      <c r="L54" s="35" t="s">
        <v>368</v>
      </c>
      <c r="M54" s="281"/>
      <c r="N54" s="5"/>
    </row>
    <row r="55" spans="2:14" ht="45" x14ac:dyDescent="0.25">
      <c r="B55" s="15">
        <v>44</v>
      </c>
      <c r="C55" s="15" t="s">
        <v>258</v>
      </c>
      <c r="D55" s="18" t="s">
        <v>40</v>
      </c>
      <c r="E55" s="18" t="s">
        <v>40</v>
      </c>
      <c r="F55" s="24" t="s">
        <v>41</v>
      </c>
      <c r="G55" s="18" t="s">
        <v>123</v>
      </c>
      <c r="H55" s="131" t="s">
        <v>376</v>
      </c>
      <c r="I55" s="15" t="s">
        <v>375</v>
      </c>
      <c r="J55" s="15" t="s">
        <v>375</v>
      </c>
      <c r="K55" s="15" t="s">
        <v>374</v>
      </c>
      <c r="L55" s="34" t="s">
        <v>121</v>
      </c>
      <c r="M55" s="15">
        <v>11.12</v>
      </c>
      <c r="N55" s="5"/>
    </row>
    <row r="56" spans="2:14" ht="16.5" thickBot="1" x14ac:dyDescent="0.3">
      <c r="B56" s="147"/>
      <c r="C56" s="147"/>
      <c r="D56" s="148"/>
      <c r="E56" s="148"/>
      <c r="F56" s="157"/>
      <c r="G56" s="157"/>
      <c r="H56" s="149"/>
      <c r="I56" s="149"/>
      <c r="J56" s="150"/>
      <c r="K56" s="150"/>
      <c r="L56" s="158"/>
    </row>
    <row r="57" spans="2:14" ht="32.25" thickBot="1" x14ac:dyDescent="0.3">
      <c r="B57" s="42" t="s">
        <v>35</v>
      </c>
      <c r="C57" s="42" t="s">
        <v>5</v>
      </c>
      <c r="D57" s="42" t="s">
        <v>25</v>
      </c>
      <c r="E57" s="42" t="s">
        <v>33</v>
      </c>
      <c r="F57" s="42" t="s">
        <v>4</v>
      </c>
      <c r="G57" s="42" t="s">
        <v>3</v>
      </c>
      <c r="H57" s="42" t="s">
        <v>353</v>
      </c>
      <c r="I57" s="42" t="s">
        <v>354</v>
      </c>
      <c r="J57" s="42" t="s">
        <v>355</v>
      </c>
      <c r="K57" s="42" t="s">
        <v>356</v>
      </c>
      <c r="L57" s="43" t="s">
        <v>113</v>
      </c>
      <c r="M57" s="99" t="s">
        <v>380</v>
      </c>
      <c r="N57" s="135" t="s">
        <v>381</v>
      </c>
    </row>
    <row r="58" spans="2:14" ht="30" customHeight="1" x14ac:dyDescent="0.25">
      <c r="B58" s="101">
        <v>51</v>
      </c>
      <c r="C58" s="28" t="s">
        <v>265</v>
      </c>
      <c r="D58" s="97" t="s">
        <v>45</v>
      </c>
      <c r="E58" s="98" t="s">
        <v>45</v>
      </c>
      <c r="F58" s="98" t="s">
        <v>46</v>
      </c>
      <c r="G58" s="98" t="s">
        <v>0</v>
      </c>
      <c r="H58" s="277" t="s">
        <v>358</v>
      </c>
      <c r="I58" s="277" t="s">
        <v>359</v>
      </c>
      <c r="J58" s="131" t="s">
        <v>369</v>
      </c>
      <c r="K58" s="131" t="s">
        <v>357</v>
      </c>
      <c r="L58" s="41" t="s">
        <v>370</v>
      </c>
      <c r="M58" s="274">
        <v>25</v>
      </c>
      <c r="N58" s="5"/>
    </row>
    <row r="59" spans="2:14" ht="30" x14ac:dyDescent="0.25">
      <c r="B59" s="101">
        <v>52</v>
      </c>
      <c r="C59" s="15" t="s">
        <v>266</v>
      </c>
      <c r="D59" s="97" t="s">
        <v>45</v>
      </c>
      <c r="E59" s="97" t="s">
        <v>45</v>
      </c>
      <c r="F59" s="97" t="s">
        <v>46</v>
      </c>
      <c r="G59" s="97" t="s">
        <v>0</v>
      </c>
      <c r="H59" s="280"/>
      <c r="I59" s="278"/>
      <c r="J59" s="131" t="s">
        <v>369</v>
      </c>
      <c r="K59" s="131" t="s">
        <v>357</v>
      </c>
      <c r="L59" s="41" t="s">
        <v>370</v>
      </c>
      <c r="M59" s="274"/>
      <c r="N59" s="5"/>
    </row>
    <row r="60" spans="2:14" ht="30" customHeight="1" x14ac:dyDescent="0.25">
      <c r="B60" s="101">
        <v>53</v>
      </c>
      <c r="C60" s="28" t="s">
        <v>267</v>
      </c>
      <c r="D60" s="97" t="s">
        <v>45</v>
      </c>
      <c r="E60" s="97" t="s">
        <v>45</v>
      </c>
      <c r="F60" s="97" t="s">
        <v>47</v>
      </c>
      <c r="G60" s="97" t="s">
        <v>123</v>
      </c>
      <c r="H60" s="280"/>
      <c r="I60" s="284" t="s">
        <v>366</v>
      </c>
      <c r="J60" s="131" t="s">
        <v>367</v>
      </c>
      <c r="K60" s="131" t="s">
        <v>357</v>
      </c>
      <c r="L60" s="34" t="s">
        <v>373</v>
      </c>
      <c r="M60" s="274">
        <v>37.5</v>
      </c>
      <c r="N60" s="167"/>
    </row>
    <row r="61" spans="2:14" ht="30" x14ac:dyDescent="0.25">
      <c r="B61" s="101">
        <v>54</v>
      </c>
      <c r="C61" s="15" t="s">
        <v>268</v>
      </c>
      <c r="D61" s="97" t="s">
        <v>45</v>
      </c>
      <c r="E61" s="97" t="s">
        <v>45</v>
      </c>
      <c r="F61" s="97" t="s">
        <v>47</v>
      </c>
      <c r="G61" s="97" t="s">
        <v>123</v>
      </c>
      <c r="H61" s="280"/>
      <c r="I61" s="280"/>
      <c r="J61" s="131" t="s">
        <v>367</v>
      </c>
      <c r="K61" s="131" t="s">
        <v>357</v>
      </c>
      <c r="L61" s="34" t="s">
        <v>373</v>
      </c>
      <c r="M61" s="274"/>
      <c r="N61" s="167"/>
    </row>
    <row r="62" spans="2:14" ht="30" x14ac:dyDescent="0.25">
      <c r="B62" s="101">
        <v>55</v>
      </c>
      <c r="C62" s="28" t="s">
        <v>269</v>
      </c>
      <c r="D62" s="97" t="s">
        <v>45</v>
      </c>
      <c r="E62" s="98" t="s">
        <v>45</v>
      </c>
      <c r="F62" s="98" t="s">
        <v>47</v>
      </c>
      <c r="G62" s="97" t="s">
        <v>123</v>
      </c>
      <c r="H62" s="278"/>
      <c r="I62" s="278"/>
      <c r="J62" s="131" t="s">
        <v>367</v>
      </c>
      <c r="K62" s="131" t="s">
        <v>357</v>
      </c>
      <c r="L62" s="34" t="s">
        <v>373</v>
      </c>
      <c r="M62" s="274"/>
      <c r="N62" s="167"/>
    </row>
    <row r="63" spans="2:14" ht="30" customHeight="1" x14ac:dyDescent="0.25">
      <c r="B63" s="101">
        <v>56</v>
      </c>
      <c r="C63" s="15" t="s">
        <v>270</v>
      </c>
      <c r="D63" s="97" t="s">
        <v>45</v>
      </c>
      <c r="E63" s="97" t="s">
        <v>45</v>
      </c>
      <c r="F63" s="97" t="s">
        <v>48</v>
      </c>
      <c r="G63" s="98" t="s">
        <v>122</v>
      </c>
      <c r="H63" s="284" t="s">
        <v>365</v>
      </c>
      <c r="I63" s="284" t="s">
        <v>359</v>
      </c>
      <c r="J63" s="131" t="s">
        <v>369</v>
      </c>
      <c r="K63" s="131" t="s">
        <v>371</v>
      </c>
      <c r="L63" s="36" t="s">
        <v>372</v>
      </c>
      <c r="M63" s="274">
        <v>25</v>
      </c>
      <c r="N63" s="5"/>
    </row>
    <row r="64" spans="2:14" ht="30" x14ac:dyDescent="0.25">
      <c r="B64" s="101">
        <v>57</v>
      </c>
      <c r="C64" s="28" t="s">
        <v>271</v>
      </c>
      <c r="D64" s="97" t="s">
        <v>45</v>
      </c>
      <c r="E64" s="97" t="s">
        <v>45</v>
      </c>
      <c r="F64" s="97" t="s">
        <v>48</v>
      </c>
      <c r="G64" s="98" t="s">
        <v>122</v>
      </c>
      <c r="H64" s="278"/>
      <c r="I64" s="278"/>
      <c r="J64" s="131" t="s">
        <v>369</v>
      </c>
      <c r="K64" s="131" t="s">
        <v>371</v>
      </c>
      <c r="L64" s="36" t="s">
        <v>372</v>
      </c>
      <c r="M64" s="274"/>
      <c r="N64" s="5"/>
    </row>
    <row r="65" spans="2:14" ht="30" customHeight="1" x14ac:dyDescent="0.25">
      <c r="B65" s="101">
        <v>58</v>
      </c>
      <c r="C65" s="15" t="s">
        <v>272</v>
      </c>
      <c r="D65" s="97" t="s">
        <v>49</v>
      </c>
      <c r="E65" s="98" t="s">
        <v>50</v>
      </c>
      <c r="F65" s="98" t="s">
        <v>51</v>
      </c>
      <c r="G65" s="98" t="s">
        <v>122</v>
      </c>
      <c r="H65" s="145" t="s">
        <v>376</v>
      </c>
      <c r="I65" s="15" t="s">
        <v>375</v>
      </c>
      <c r="J65" s="15" t="s">
        <v>375</v>
      </c>
      <c r="K65" s="15" t="s">
        <v>374</v>
      </c>
      <c r="L65" s="34" t="s">
        <v>121</v>
      </c>
      <c r="M65" s="29">
        <v>12.5</v>
      </c>
      <c r="N65" s="5"/>
    </row>
    <row r="66" spans="2:14" ht="30" customHeight="1" thickBot="1" x14ac:dyDescent="0.3">
      <c r="B66" s="152"/>
      <c r="C66" s="147"/>
      <c r="D66" s="154"/>
      <c r="E66" s="155"/>
      <c r="F66" s="155"/>
      <c r="G66" s="155"/>
      <c r="H66" s="149"/>
      <c r="I66" s="147"/>
      <c r="J66" s="147"/>
      <c r="K66" s="147"/>
      <c r="L66" s="151"/>
    </row>
    <row r="67" spans="2:14" ht="32.25" thickBot="1" x14ac:dyDescent="0.3">
      <c r="B67" s="42" t="s">
        <v>35</v>
      </c>
      <c r="C67" s="42" t="s">
        <v>5</v>
      </c>
      <c r="D67" s="42" t="s">
        <v>25</v>
      </c>
      <c r="E67" s="42" t="s">
        <v>33</v>
      </c>
      <c r="F67" s="42" t="s">
        <v>4</v>
      </c>
      <c r="G67" s="42" t="s">
        <v>3</v>
      </c>
      <c r="H67" s="42" t="s">
        <v>353</v>
      </c>
      <c r="I67" s="42" t="s">
        <v>354</v>
      </c>
      <c r="J67" s="42" t="s">
        <v>355</v>
      </c>
      <c r="K67" s="42" t="s">
        <v>356</v>
      </c>
      <c r="L67" s="43" t="s">
        <v>113</v>
      </c>
      <c r="M67" s="99" t="s">
        <v>380</v>
      </c>
      <c r="N67" s="135" t="s">
        <v>381</v>
      </c>
    </row>
    <row r="68" spans="2:14" ht="45" x14ac:dyDescent="0.25">
      <c r="B68" s="15">
        <v>61</v>
      </c>
      <c r="C68" s="28" t="s">
        <v>275</v>
      </c>
      <c r="D68" s="18" t="s">
        <v>49</v>
      </c>
      <c r="E68" s="18" t="s">
        <v>50</v>
      </c>
      <c r="F68" s="18" t="s">
        <v>53</v>
      </c>
      <c r="G68" s="18" t="s">
        <v>123</v>
      </c>
      <c r="H68" s="275" t="s">
        <v>358</v>
      </c>
      <c r="I68" s="132" t="s">
        <v>377</v>
      </c>
      <c r="J68" s="132" t="s">
        <v>378</v>
      </c>
      <c r="K68" s="28" t="s">
        <v>357</v>
      </c>
      <c r="L68" s="38" t="s">
        <v>379</v>
      </c>
      <c r="M68" s="29">
        <v>20</v>
      </c>
      <c r="N68" s="5"/>
    </row>
    <row r="69" spans="2:14" ht="48" customHeight="1" x14ac:dyDescent="0.25">
      <c r="B69" s="15">
        <v>63</v>
      </c>
      <c r="C69" s="28" t="s">
        <v>277</v>
      </c>
      <c r="D69" s="18" t="s">
        <v>49</v>
      </c>
      <c r="E69" s="18" t="s">
        <v>50</v>
      </c>
      <c r="F69" s="18" t="s">
        <v>55</v>
      </c>
      <c r="G69" s="18" t="s">
        <v>123</v>
      </c>
      <c r="H69" s="276"/>
      <c r="I69" s="131" t="s">
        <v>366</v>
      </c>
      <c r="J69" s="131" t="s">
        <v>367</v>
      </c>
      <c r="K69" s="131" t="s">
        <v>357</v>
      </c>
      <c r="L69" s="34" t="s">
        <v>373</v>
      </c>
      <c r="M69" s="29">
        <v>20</v>
      </c>
      <c r="N69" s="167"/>
    </row>
    <row r="70" spans="2:14" ht="45" x14ac:dyDescent="0.25">
      <c r="B70" s="15">
        <v>62</v>
      </c>
      <c r="C70" s="15" t="s">
        <v>276</v>
      </c>
      <c r="D70" s="18" t="s">
        <v>49</v>
      </c>
      <c r="E70" s="18" t="s">
        <v>50</v>
      </c>
      <c r="F70" s="18" t="s">
        <v>54</v>
      </c>
      <c r="G70" s="18" t="s">
        <v>122</v>
      </c>
      <c r="H70" s="131" t="s">
        <v>365</v>
      </c>
      <c r="I70" s="131" t="s">
        <v>366</v>
      </c>
      <c r="J70" s="131" t="s">
        <v>367</v>
      </c>
      <c r="K70" s="131" t="s">
        <v>357</v>
      </c>
      <c r="L70" s="35" t="s">
        <v>368</v>
      </c>
      <c r="M70" s="29">
        <v>20</v>
      </c>
      <c r="N70" s="5"/>
    </row>
    <row r="71" spans="2:14" ht="30" customHeight="1" x14ac:dyDescent="0.25">
      <c r="B71" s="15">
        <v>59</v>
      </c>
      <c r="C71" s="28" t="s">
        <v>273</v>
      </c>
      <c r="D71" s="18" t="s">
        <v>49</v>
      </c>
      <c r="E71" s="18" t="s">
        <v>50</v>
      </c>
      <c r="F71" s="18" t="s">
        <v>51</v>
      </c>
      <c r="G71" s="24" t="s">
        <v>122</v>
      </c>
      <c r="H71" s="284" t="s">
        <v>376</v>
      </c>
      <c r="I71" s="285" t="s">
        <v>375</v>
      </c>
      <c r="J71" s="15" t="s">
        <v>375</v>
      </c>
      <c r="K71" s="15" t="s">
        <v>374</v>
      </c>
      <c r="L71" s="34" t="s">
        <v>121</v>
      </c>
      <c r="M71" s="274">
        <v>40</v>
      </c>
      <c r="N71" s="5"/>
    </row>
    <row r="72" spans="2:14" ht="30" customHeight="1" x14ac:dyDescent="0.25">
      <c r="B72" s="15">
        <v>60</v>
      </c>
      <c r="C72" s="15" t="s">
        <v>274</v>
      </c>
      <c r="D72" s="18" t="s">
        <v>49</v>
      </c>
      <c r="E72" s="18" t="s">
        <v>52</v>
      </c>
      <c r="F72" s="18" t="s">
        <v>51</v>
      </c>
      <c r="G72" s="24" t="s">
        <v>122</v>
      </c>
      <c r="H72" s="278"/>
      <c r="I72" s="286"/>
      <c r="J72" s="15" t="s">
        <v>375</v>
      </c>
      <c r="K72" s="15" t="s">
        <v>374</v>
      </c>
      <c r="L72" s="34" t="s">
        <v>121</v>
      </c>
      <c r="M72" s="274"/>
      <c r="N72" s="5"/>
    </row>
    <row r="73" spans="2:14" ht="30" customHeight="1" thickBot="1" x14ac:dyDescent="0.3">
      <c r="B73" s="147"/>
      <c r="C73" s="153"/>
      <c r="D73" s="148"/>
      <c r="E73" s="148"/>
      <c r="F73" s="148"/>
      <c r="G73" s="148"/>
      <c r="H73" s="159"/>
      <c r="I73" s="150"/>
      <c r="J73" s="153"/>
      <c r="K73" s="153"/>
      <c r="L73" s="151"/>
      <c r="M73" s="160"/>
    </row>
    <row r="74" spans="2:14" ht="32.25" thickBot="1" x14ac:dyDescent="0.3">
      <c r="B74" s="42" t="s">
        <v>35</v>
      </c>
      <c r="C74" s="42" t="s">
        <v>5</v>
      </c>
      <c r="D74" s="42" t="s">
        <v>25</v>
      </c>
      <c r="E74" s="42" t="s">
        <v>33</v>
      </c>
      <c r="F74" s="42" t="s">
        <v>4</v>
      </c>
      <c r="G74" s="42" t="s">
        <v>3</v>
      </c>
      <c r="H74" s="42" t="s">
        <v>353</v>
      </c>
      <c r="I74" s="42" t="s">
        <v>354</v>
      </c>
      <c r="J74" s="42" t="s">
        <v>355</v>
      </c>
      <c r="K74" s="42" t="s">
        <v>356</v>
      </c>
      <c r="L74" s="43" t="s">
        <v>113</v>
      </c>
      <c r="M74" s="99" t="s">
        <v>380</v>
      </c>
      <c r="N74" s="135" t="s">
        <v>381</v>
      </c>
    </row>
    <row r="75" spans="2:14" ht="45" x14ac:dyDescent="0.25">
      <c r="B75" s="101">
        <v>64</v>
      </c>
      <c r="C75" s="15" t="s">
        <v>278</v>
      </c>
      <c r="D75" s="97" t="s">
        <v>57</v>
      </c>
      <c r="E75" s="97" t="s">
        <v>57</v>
      </c>
      <c r="F75" s="97" t="s">
        <v>58</v>
      </c>
      <c r="G75" s="97" t="s">
        <v>123</v>
      </c>
      <c r="H75" s="275" t="s">
        <v>358</v>
      </c>
      <c r="I75" s="132" t="s">
        <v>377</v>
      </c>
      <c r="J75" s="132" t="s">
        <v>378</v>
      </c>
      <c r="K75" s="28" t="s">
        <v>357</v>
      </c>
      <c r="L75" s="38" t="s">
        <v>379</v>
      </c>
      <c r="M75" s="29">
        <v>25</v>
      </c>
      <c r="N75" s="5"/>
    </row>
    <row r="76" spans="2:14" ht="35.25" customHeight="1" x14ac:dyDescent="0.25">
      <c r="B76" s="101">
        <v>65</v>
      </c>
      <c r="C76" s="28" t="s">
        <v>279</v>
      </c>
      <c r="D76" s="97" t="s">
        <v>57</v>
      </c>
      <c r="E76" s="97" t="s">
        <v>57</v>
      </c>
      <c r="F76" s="97" t="s">
        <v>55</v>
      </c>
      <c r="G76" s="97" t="s">
        <v>123</v>
      </c>
      <c r="H76" s="279"/>
      <c r="I76" s="284" t="s">
        <v>366</v>
      </c>
      <c r="J76" s="131" t="s">
        <v>367</v>
      </c>
      <c r="K76" s="131" t="s">
        <v>357</v>
      </c>
      <c r="L76" s="34" t="s">
        <v>373</v>
      </c>
      <c r="M76" s="274">
        <v>50</v>
      </c>
      <c r="N76" s="167"/>
    </row>
    <row r="77" spans="2:14" ht="30" x14ac:dyDescent="0.25">
      <c r="B77" s="101">
        <v>66</v>
      </c>
      <c r="C77" s="15" t="s">
        <v>280</v>
      </c>
      <c r="D77" s="97" t="s">
        <v>57</v>
      </c>
      <c r="E77" s="98" t="s">
        <v>57</v>
      </c>
      <c r="F77" s="98" t="s">
        <v>58</v>
      </c>
      <c r="G77" s="97" t="s">
        <v>123</v>
      </c>
      <c r="H77" s="276"/>
      <c r="I77" s="278"/>
      <c r="J77" s="131" t="s">
        <v>367</v>
      </c>
      <c r="K77" s="131" t="s">
        <v>357</v>
      </c>
      <c r="L77" s="34" t="s">
        <v>373</v>
      </c>
      <c r="M77" s="274"/>
      <c r="N77" s="167"/>
    </row>
    <row r="78" spans="2:14" ht="45" x14ac:dyDescent="0.25">
      <c r="B78" s="101">
        <v>67</v>
      </c>
      <c r="C78" s="28" t="s">
        <v>281</v>
      </c>
      <c r="D78" s="97" t="s">
        <v>57</v>
      </c>
      <c r="E78" s="97" t="s">
        <v>59</v>
      </c>
      <c r="F78" s="97" t="s">
        <v>60</v>
      </c>
      <c r="G78" s="97" t="s">
        <v>123</v>
      </c>
      <c r="H78" s="131" t="s">
        <v>365</v>
      </c>
      <c r="I78" s="131" t="s">
        <v>366</v>
      </c>
      <c r="J78" s="131" t="s">
        <v>367</v>
      </c>
      <c r="K78" s="131" t="s">
        <v>357</v>
      </c>
      <c r="L78" s="35" t="s">
        <v>368</v>
      </c>
      <c r="M78" s="29">
        <v>25</v>
      </c>
      <c r="N78" s="5"/>
    </row>
    <row r="79" spans="2:14" ht="16.5" thickBot="1" x14ac:dyDescent="0.3">
      <c r="B79" s="101"/>
      <c r="C79" s="28"/>
      <c r="D79" s="97"/>
      <c r="E79" s="97"/>
      <c r="F79" s="97"/>
      <c r="G79" s="163"/>
      <c r="H79" s="164"/>
      <c r="I79" s="164"/>
      <c r="J79" s="165"/>
      <c r="K79" s="165"/>
      <c r="L79" s="166"/>
      <c r="M79" s="9"/>
      <c r="N79" s="9"/>
    </row>
    <row r="80" spans="2:14" ht="32.25" thickBot="1" x14ac:dyDescent="0.3">
      <c r="B80" s="42" t="s">
        <v>35</v>
      </c>
      <c r="C80" s="42" t="s">
        <v>5</v>
      </c>
      <c r="D80" s="42" t="s">
        <v>25</v>
      </c>
      <c r="E80" s="42" t="s">
        <v>33</v>
      </c>
      <c r="F80" s="42" t="s">
        <v>4</v>
      </c>
      <c r="G80" s="42" t="s">
        <v>3</v>
      </c>
      <c r="H80" s="42" t="s">
        <v>353</v>
      </c>
      <c r="I80" s="42" t="s">
        <v>354</v>
      </c>
      <c r="J80" s="42" t="s">
        <v>355</v>
      </c>
      <c r="K80" s="42" t="s">
        <v>356</v>
      </c>
      <c r="L80" s="43" t="s">
        <v>113</v>
      </c>
      <c r="M80" s="99" t="s">
        <v>380</v>
      </c>
      <c r="N80" s="135" t="s">
        <v>381</v>
      </c>
    </row>
    <row r="81" spans="2:14" ht="30.75" customHeight="1" x14ac:dyDescent="0.25">
      <c r="B81" s="15">
        <v>68</v>
      </c>
      <c r="C81" s="15" t="s">
        <v>282</v>
      </c>
      <c r="D81" s="18" t="s">
        <v>66</v>
      </c>
      <c r="E81" s="24" t="s">
        <v>66</v>
      </c>
      <c r="F81" s="24" t="s">
        <v>67</v>
      </c>
      <c r="G81" s="24" t="s">
        <v>0</v>
      </c>
      <c r="H81" s="275" t="s">
        <v>358</v>
      </c>
      <c r="I81" s="275" t="s">
        <v>377</v>
      </c>
      <c r="J81" s="131" t="s">
        <v>369</v>
      </c>
      <c r="K81" s="131" t="s">
        <v>357</v>
      </c>
      <c r="L81" s="41" t="s">
        <v>370</v>
      </c>
      <c r="M81" s="281">
        <v>66.67</v>
      </c>
      <c r="N81" s="5"/>
    </row>
    <row r="82" spans="2:14" ht="30" x14ac:dyDescent="0.25">
      <c r="B82" s="15">
        <v>69</v>
      </c>
      <c r="C82" s="28" t="s">
        <v>283</v>
      </c>
      <c r="D82" s="18" t="s">
        <v>66</v>
      </c>
      <c r="E82" s="18" t="s">
        <v>66</v>
      </c>
      <c r="F82" s="18" t="s">
        <v>67</v>
      </c>
      <c r="G82" s="18" t="s">
        <v>0</v>
      </c>
      <c r="H82" s="279"/>
      <c r="I82" s="279"/>
      <c r="J82" s="131" t="s">
        <v>369</v>
      </c>
      <c r="K82" s="131" t="s">
        <v>357</v>
      </c>
      <c r="L82" s="41" t="s">
        <v>370</v>
      </c>
      <c r="M82" s="281"/>
      <c r="N82" s="5"/>
    </row>
    <row r="83" spans="2:14" ht="30" x14ac:dyDescent="0.25">
      <c r="B83" s="15">
        <v>70</v>
      </c>
      <c r="C83" s="15" t="s">
        <v>284</v>
      </c>
      <c r="D83" s="18" t="s">
        <v>66</v>
      </c>
      <c r="E83" s="18" t="s">
        <v>66</v>
      </c>
      <c r="F83" s="18" t="s">
        <v>68</v>
      </c>
      <c r="G83" s="18" t="s">
        <v>123</v>
      </c>
      <c r="H83" s="279"/>
      <c r="I83" s="279"/>
      <c r="J83" s="132" t="s">
        <v>378</v>
      </c>
      <c r="K83" s="28" t="s">
        <v>357</v>
      </c>
      <c r="L83" s="38" t="s">
        <v>379</v>
      </c>
      <c r="M83" s="281"/>
      <c r="N83" s="5"/>
    </row>
    <row r="84" spans="2:14" ht="30" x14ac:dyDescent="0.25">
      <c r="B84" s="15">
        <v>71</v>
      </c>
      <c r="C84" s="28" t="s">
        <v>285</v>
      </c>
      <c r="D84" s="18" t="s">
        <v>66</v>
      </c>
      <c r="E84" s="24" t="s">
        <v>66</v>
      </c>
      <c r="F84" s="24" t="s">
        <v>68</v>
      </c>
      <c r="G84" s="24" t="s">
        <v>123</v>
      </c>
      <c r="H84" s="276"/>
      <c r="I84" s="276"/>
      <c r="J84" s="132" t="s">
        <v>378</v>
      </c>
      <c r="K84" s="28" t="s">
        <v>357</v>
      </c>
      <c r="L84" s="38" t="s">
        <v>379</v>
      </c>
      <c r="M84" s="281"/>
      <c r="N84" s="5"/>
    </row>
    <row r="85" spans="2:14" ht="29.25" customHeight="1" x14ac:dyDescent="0.25">
      <c r="B85" s="15">
        <v>72</v>
      </c>
      <c r="C85" s="15" t="s">
        <v>286</v>
      </c>
      <c r="D85" s="18" t="s">
        <v>66</v>
      </c>
      <c r="E85" s="18" t="s">
        <v>66</v>
      </c>
      <c r="F85" s="18" t="s">
        <v>70</v>
      </c>
      <c r="G85" s="18" t="s">
        <v>123</v>
      </c>
      <c r="H85" s="282" t="s">
        <v>365</v>
      </c>
      <c r="I85" s="283" t="s">
        <v>377</v>
      </c>
      <c r="J85" s="131" t="s">
        <v>369</v>
      </c>
      <c r="K85" s="131" t="s">
        <v>371</v>
      </c>
      <c r="L85" s="36" t="s">
        <v>372</v>
      </c>
      <c r="M85" s="281">
        <v>33.33</v>
      </c>
      <c r="N85" s="5"/>
    </row>
    <row r="86" spans="2:14" ht="30" x14ac:dyDescent="0.25">
      <c r="B86" s="15">
        <v>73</v>
      </c>
      <c r="C86" s="28" t="s">
        <v>287</v>
      </c>
      <c r="D86" s="18" t="s">
        <v>66</v>
      </c>
      <c r="E86" s="24" t="s">
        <v>66</v>
      </c>
      <c r="F86" s="24" t="s">
        <v>70</v>
      </c>
      <c r="G86" s="24" t="s">
        <v>123</v>
      </c>
      <c r="H86" s="282"/>
      <c r="I86" s="283"/>
      <c r="J86" s="131" t="s">
        <v>369</v>
      </c>
      <c r="K86" s="131" t="s">
        <v>371</v>
      </c>
      <c r="L86" s="36" t="s">
        <v>372</v>
      </c>
      <c r="M86" s="281"/>
      <c r="N86" s="5"/>
    </row>
    <row r="87" spans="2:14" ht="15" customHeight="1" thickBot="1" x14ac:dyDescent="0.3">
      <c r="B87" s="147"/>
      <c r="C87" s="153"/>
      <c r="D87" s="148"/>
      <c r="E87" s="157"/>
      <c r="F87" s="157"/>
      <c r="G87" s="157"/>
      <c r="H87" s="161"/>
      <c r="I87" s="159"/>
      <c r="J87" s="150"/>
      <c r="K87" s="150"/>
      <c r="L87" s="158"/>
      <c r="M87" s="160"/>
    </row>
    <row r="88" spans="2:14" ht="32.25" thickBot="1" x14ac:dyDescent="0.3">
      <c r="B88" s="42" t="s">
        <v>35</v>
      </c>
      <c r="C88" s="42" t="s">
        <v>5</v>
      </c>
      <c r="D88" s="42" t="s">
        <v>25</v>
      </c>
      <c r="E88" s="42" t="s">
        <v>33</v>
      </c>
      <c r="F88" s="42" t="s">
        <v>4</v>
      </c>
      <c r="G88" s="42" t="s">
        <v>3</v>
      </c>
      <c r="H88" s="146" t="s">
        <v>353</v>
      </c>
      <c r="I88" s="146" t="s">
        <v>354</v>
      </c>
      <c r="J88" s="42" t="s">
        <v>355</v>
      </c>
      <c r="K88" s="42" t="s">
        <v>356</v>
      </c>
      <c r="L88" s="43" t="s">
        <v>113</v>
      </c>
      <c r="M88" s="99" t="s">
        <v>380</v>
      </c>
      <c r="N88" s="135" t="s">
        <v>381</v>
      </c>
    </row>
    <row r="89" spans="2:14" ht="48.75" customHeight="1" x14ac:dyDescent="0.25">
      <c r="B89" s="101">
        <v>77</v>
      </c>
      <c r="C89" s="28" t="s">
        <v>291</v>
      </c>
      <c r="D89" s="97" t="s">
        <v>77</v>
      </c>
      <c r="E89" s="97" t="s">
        <v>73</v>
      </c>
      <c r="F89" s="97" t="s">
        <v>74</v>
      </c>
      <c r="G89" s="97" t="s">
        <v>123</v>
      </c>
      <c r="H89" s="132" t="s">
        <v>358</v>
      </c>
      <c r="I89" s="145" t="s">
        <v>366</v>
      </c>
      <c r="J89" s="131" t="s">
        <v>367</v>
      </c>
      <c r="K89" s="131" t="s">
        <v>357</v>
      </c>
      <c r="L89" s="34" t="s">
        <v>373</v>
      </c>
      <c r="M89" s="29">
        <v>25</v>
      </c>
      <c r="N89" s="167"/>
    </row>
    <row r="90" spans="2:14" ht="36" customHeight="1" x14ac:dyDescent="0.25">
      <c r="B90" s="101">
        <v>74</v>
      </c>
      <c r="C90" s="15" t="s">
        <v>288</v>
      </c>
      <c r="D90" s="97" t="s">
        <v>77</v>
      </c>
      <c r="E90" s="97" t="s">
        <v>71</v>
      </c>
      <c r="F90" s="97" t="s">
        <v>72</v>
      </c>
      <c r="G90" s="97" t="s">
        <v>124</v>
      </c>
      <c r="H90" s="280" t="s">
        <v>365</v>
      </c>
      <c r="I90" s="279" t="s">
        <v>377</v>
      </c>
      <c r="J90" s="131" t="s">
        <v>369</v>
      </c>
      <c r="K90" s="131" t="s">
        <v>371</v>
      </c>
      <c r="L90" s="36" t="s">
        <v>372</v>
      </c>
      <c r="M90" s="274">
        <v>75</v>
      </c>
      <c r="N90" s="5"/>
    </row>
    <row r="91" spans="2:14" ht="30" x14ac:dyDescent="0.25">
      <c r="B91" s="101">
        <v>75</v>
      </c>
      <c r="C91" s="28" t="s">
        <v>289</v>
      </c>
      <c r="D91" s="97" t="s">
        <v>77</v>
      </c>
      <c r="E91" s="98" t="s">
        <v>71</v>
      </c>
      <c r="F91" s="98" t="s">
        <v>72</v>
      </c>
      <c r="G91" s="98" t="s">
        <v>124</v>
      </c>
      <c r="H91" s="280"/>
      <c r="I91" s="279"/>
      <c r="J91" s="131" t="s">
        <v>369</v>
      </c>
      <c r="K91" s="131" t="s">
        <v>371</v>
      </c>
      <c r="L91" s="36" t="s">
        <v>372</v>
      </c>
      <c r="M91" s="274"/>
      <c r="N91" s="5"/>
    </row>
    <row r="92" spans="2:14" ht="30" x14ac:dyDescent="0.25">
      <c r="B92" s="101">
        <v>76</v>
      </c>
      <c r="C92" s="15" t="s">
        <v>290</v>
      </c>
      <c r="D92" s="97" t="s">
        <v>77</v>
      </c>
      <c r="E92" s="97" t="s">
        <v>73</v>
      </c>
      <c r="F92" s="97" t="s">
        <v>74</v>
      </c>
      <c r="G92" s="97" t="s">
        <v>123</v>
      </c>
      <c r="H92" s="278"/>
      <c r="I92" s="276"/>
      <c r="J92" s="131" t="s">
        <v>369</v>
      </c>
      <c r="K92" s="131" t="s">
        <v>371</v>
      </c>
      <c r="L92" s="36" t="s">
        <v>372</v>
      </c>
      <c r="M92" s="274"/>
      <c r="N92" s="5"/>
    </row>
    <row r="93" spans="2:14" ht="28.5" customHeight="1" thickBot="1" x14ac:dyDescent="0.3">
      <c r="B93" s="152"/>
      <c r="C93" s="153"/>
      <c r="D93" s="154"/>
      <c r="E93" s="154"/>
      <c r="F93" s="154"/>
      <c r="G93" s="154"/>
      <c r="H93" s="162"/>
      <c r="I93" s="149"/>
      <c r="J93" s="150"/>
      <c r="K93" s="150"/>
      <c r="L93" s="151"/>
    </row>
    <row r="94" spans="2:14" ht="32.25" thickBot="1" x14ac:dyDescent="0.3">
      <c r="B94" s="42" t="s">
        <v>35</v>
      </c>
      <c r="C94" s="42" t="s">
        <v>5</v>
      </c>
      <c r="D94" s="42" t="s">
        <v>25</v>
      </c>
      <c r="E94" s="42" t="s">
        <v>33</v>
      </c>
      <c r="F94" s="42" t="s">
        <v>4</v>
      </c>
      <c r="G94" s="42" t="s">
        <v>3</v>
      </c>
      <c r="H94" s="42" t="s">
        <v>353</v>
      </c>
      <c r="I94" s="42" t="s">
        <v>354</v>
      </c>
      <c r="J94" s="42" t="s">
        <v>355</v>
      </c>
      <c r="K94" s="42" t="s">
        <v>356</v>
      </c>
      <c r="L94" s="43" t="s">
        <v>113</v>
      </c>
      <c r="M94" s="99" t="s">
        <v>380</v>
      </c>
      <c r="N94" s="135" t="s">
        <v>381</v>
      </c>
    </row>
    <row r="95" spans="2:14" ht="32.25" customHeight="1" x14ac:dyDescent="0.25">
      <c r="B95" s="15">
        <v>78</v>
      </c>
      <c r="C95" s="15" t="s">
        <v>292</v>
      </c>
      <c r="D95" s="18" t="s">
        <v>76</v>
      </c>
      <c r="E95" s="18" t="s">
        <v>76</v>
      </c>
      <c r="F95" s="18" t="s">
        <v>81</v>
      </c>
      <c r="G95" s="18" t="s">
        <v>122</v>
      </c>
      <c r="H95" s="275" t="s">
        <v>358</v>
      </c>
      <c r="I95" s="277" t="s">
        <v>366</v>
      </c>
      <c r="J95" s="131" t="s">
        <v>367</v>
      </c>
      <c r="K95" s="131" t="s">
        <v>357</v>
      </c>
      <c r="L95" s="34" t="s">
        <v>373</v>
      </c>
      <c r="M95" s="274">
        <v>100</v>
      </c>
      <c r="N95" s="167"/>
    </row>
    <row r="96" spans="2:14" ht="30" x14ac:dyDescent="0.25">
      <c r="B96" s="15">
        <v>79</v>
      </c>
      <c r="C96" s="28" t="s">
        <v>293</v>
      </c>
      <c r="D96" s="18" t="s">
        <v>76</v>
      </c>
      <c r="E96" s="18" t="s">
        <v>76</v>
      </c>
      <c r="F96" s="18" t="s">
        <v>81</v>
      </c>
      <c r="G96" s="18" t="s">
        <v>123</v>
      </c>
      <c r="H96" s="276"/>
      <c r="I96" s="278"/>
      <c r="J96" s="131" t="s">
        <v>367</v>
      </c>
      <c r="K96" s="131" t="s">
        <v>357</v>
      </c>
      <c r="L96" s="34" t="s">
        <v>373</v>
      </c>
      <c r="M96" s="274"/>
      <c r="N96" s="167"/>
    </row>
    <row r="97" spans="12:12" x14ac:dyDescent="0.25">
      <c r="L97" s="33"/>
    </row>
  </sheetData>
  <mergeCells count="53">
    <mergeCell ref="M58:M59"/>
    <mergeCell ref="M60:M62"/>
    <mergeCell ref="M63:M64"/>
    <mergeCell ref="M71:M72"/>
    <mergeCell ref="M76:M77"/>
    <mergeCell ref="M7:M20"/>
    <mergeCell ref="M21:M27"/>
    <mergeCell ref="M28:M33"/>
    <mergeCell ref="M47:M49"/>
    <mergeCell ref="M50:M52"/>
    <mergeCell ref="M53:M54"/>
    <mergeCell ref="H36:H41"/>
    <mergeCell ref="M36:M38"/>
    <mergeCell ref="M39:M41"/>
    <mergeCell ref="M42:M44"/>
    <mergeCell ref="H42:H44"/>
    <mergeCell ref="I42:I44"/>
    <mergeCell ref="I39:I41"/>
    <mergeCell ref="I36:I38"/>
    <mergeCell ref="H2:H20"/>
    <mergeCell ref="I2:I6"/>
    <mergeCell ref="I7:I20"/>
    <mergeCell ref="H21:H33"/>
    <mergeCell ref="I21:I27"/>
    <mergeCell ref="I28:I33"/>
    <mergeCell ref="M2:M6"/>
    <mergeCell ref="H75:H77"/>
    <mergeCell ref="I76:I77"/>
    <mergeCell ref="H68:H69"/>
    <mergeCell ref="H71:H72"/>
    <mergeCell ref="I71:I72"/>
    <mergeCell ref="H63:H64"/>
    <mergeCell ref="I63:I64"/>
    <mergeCell ref="I58:I59"/>
    <mergeCell ref="I60:I62"/>
    <mergeCell ref="H58:H62"/>
    <mergeCell ref="H47:H49"/>
    <mergeCell ref="I47:I49"/>
    <mergeCell ref="I50:I52"/>
    <mergeCell ref="I53:I54"/>
    <mergeCell ref="H50:H54"/>
    <mergeCell ref="H81:H84"/>
    <mergeCell ref="I81:I84"/>
    <mergeCell ref="M81:M84"/>
    <mergeCell ref="M85:M86"/>
    <mergeCell ref="M90:M92"/>
    <mergeCell ref="H85:H86"/>
    <mergeCell ref="I85:I86"/>
    <mergeCell ref="M95:M96"/>
    <mergeCell ref="H95:H96"/>
    <mergeCell ref="I95:I96"/>
    <mergeCell ref="I90:I92"/>
    <mergeCell ref="H90:H9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topLeftCell="G1" workbookViewId="0">
      <selection activeCell="L18" sqref="L18"/>
    </sheetView>
  </sheetViews>
  <sheetFormatPr baseColWidth="10" defaultRowHeight="15" x14ac:dyDescent="0.25"/>
  <cols>
    <col min="2" max="2" width="6.7109375" customWidth="1"/>
    <col min="3" max="4" width="13.140625" customWidth="1"/>
    <col min="5" max="5" width="20.140625" customWidth="1"/>
    <col min="6" max="6" width="7.85546875" customWidth="1"/>
    <col min="7" max="7" width="7.7109375" customWidth="1"/>
    <col min="8" max="8" width="9.28515625" customWidth="1"/>
    <col min="9" max="9" width="9" style="27" customWidth="1"/>
  </cols>
  <sheetData>
    <row r="1" spans="2:13" ht="30.75" customHeight="1" thickBot="1" x14ac:dyDescent="0.3">
      <c r="B1" s="42" t="s">
        <v>35</v>
      </c>
      <c r="C1" s="42" t="s">
        <v>306</v>
      </c>
      <c r="D1" s="42" t="s">
        <v>307</v>
      </c>
      <c r="E1" s="42" t="s">
        <v>308</v>
      </c>
      <c r="F1" s="287" t="s">
        <v>342</v>
      </c>
      <c r="G1" s="288"/>
      <c r="H1" s="289" t="s">
        <v>309</v>
      </c>
      <c r="I1" s="290"/>
    </row>
    <row r="2" spans="2:13" ht="26.25" customHeight="1" x14ac:dyDescent="0.25">
      <c r="B2" s="15">
        <v>1</v>
      </c>
      <c r="C2" s="121" t="s">
        <v>310</v>
      </c>
      <c r="D2" s="121" t="s">
        <v>311</v>
      </c>
      <c r="E2" s="121" t="s">
        <v>312</v>
      </c>
      <c r="F2" s="122">
        <v>1.2690000000000001</v>
      </c>
      <c r="G2" s="168" t="s">
        <v>303</v>
      </c>
      <c r="H2" s="122">
        <v>1.7810000000000001</v>
      </c>
      <c r="I2" s="18" t="s">
        <v>303</v>
      </c>
    </row>
    <row r="3" spans="2:13" ht="26.25" customHeight="1" x14ac:dyDescent="0.25">
      <c r="B3" s="15">
        <v>2</v>
      </c>
      <c r="C3" s="121" t="s">
        <v>310</v>
      </c>
      <c r="D3" s="121" t="s">
        <v>313</v>
      </c>
      <c r="E3" s="121" t="s">
        <v>314</v>
      </c>
      <c r="F3" s="122">
        <v>0.66549999999999998</v>
      </c>
      <c r="G3" s="168" t="s">
        <v>303</v>
      </c>
      <c r="H3" s="122">
        <v>1.4729999999999999</v>
      </c>
      <c r="I3" s="18" t="s">
        <v>303</v>
      </c>
      <c r="K3" t="s">
        <v>383</v>
      </c>
      <c r="L3">
        <v>12</v>
      </c>
      <c r="M3">
        <f>+L3/16</f>
        <v>0.75</v>
      </c>
    </row>
    <row r="4" spans="2:13" ht="26.25" customHeight="1" x14ac:dyDescent="0.25">
      <c r="B4" s="15">
        <v>3</v>
      </c>
      <c r="C4" s="121" t="s">
        <v>310</v>
      </c>
      <c r="D4" s="121" t="s">
        <v>315</v>
      </c>
      <c r="E4" s="121" t="s">
        <v>316</v>
      </c>
      <c r="F4" s="122">
        <v>0.80409999999999993</v>
      </c>
      <c r="G4" s="168" t="s">
        <v>303</v>
      </c>
      <c r="H4" s="122">
        <v>3.109</v>
      </c>
      <c r="I4" s="18" t="s">
        <v>303</v>
      </c>
      <c r="K4" s="169" t="s">
        <v>384</v>
      </c>
      <c r="L4" s="169">
        <v>3</v>
      </c>
      <c r="M4">
        <f t="shared" ref="M4:M6" si="0">+L4/16</f>
        <v>0.1875</v>
      </c>
    </row>
    <row r="5" spans="2:13" ht="26.25" customHeight="1" x14ac:dyDescent="0.25">
      <c r="B5" s="15">
        <v>4</v>
      </c>
      <c r="C5" s="121" t="s">
        <v>310</v>
      </c>
      <c r="D5" s="121" t="s">
        <v>310</v>
      </c>
      <c r="E5" s="121" t="s">
        <v>317</v>
      </c>
      <c r="F5" s="122">
        <v>7.093</v>
      </c>
      <c r="G5" s="168" t="s">
        <v>382</v>
      </c>
      <c r="H5" s="122">
        <v>20.53</v>
      </c>
      <c r="I5" s="18" t="s">
        <v>382</v>
      </c>
      <c r="K5" s="169" t="s">
        <v>385</v>
      </c>
      <c r="L5" s="169">
        <v>1</v>
      </c>
      <c r="M5">
        <f t="shared" si="0"/>
        <v>6.25E-2</v>
      </c>
    </row>
    <row r="6" spans="2:13" ht="26.25" customHeight="1" x14ac:dyDescent="0.25">
      <c r="B6" s="15">
        <v>5</v>
      </c>
      <c r="C6" s="121" t="s">
        <v>310</v>
      </c>
      <c r="D6" s="121" t="s">
        <v>310</v>
      </c>
      <c r="E6" s="121" t="s">
        <v>318</v>
      </c>
      <c r="F6" s="122">
        <v>0.79100000000000004</v>
      </c>
      <c r="G6" s="168" t="s">
        <v>303</v>
      </c>
      <c r="H6" s="122">
        <v>3.9290000000000003</v>
      </c>
      <c r="I6" s="18" t="s">
        <v>303</v>
      </c>
      <c r="K6" s="169" t="s">
        <v>386</v>
      </c>
      <c r="L6" s="169">
        <v>0</v>
      </c>
      <c r="M6">
        <f t="shared" si="0"/>
        <v>0</v>
      </c>
    </row>
    <row r="7" spans="2:13" ht="26.25" customHeight="1" x14ac:dyDescent="0.25">
      <c r="B7" s="15">
        <v>6</v>
      </c>
      <c r="C7" s="121" t="s">
        <v>310</v>
      </c>
      <c r="D7" s="121" t="s">
        <v>319</v>
      </c>
      <c r="E7" s="121" t="s">
        <v>320</v>
      </c>
      <c r="F7" s="122">
        <v>0.97629999999999995</v>
      </c>
      <c r="G7" s="168" t="s">
        <v>303</v>
      </c>
      <c r="H7" s="122">
        <v>0.78700000000000003</v>
      </c>
      <c r="I7" s="18" t="s">
        <v>303</v>
      </c>
      <c r="K7" s="169"/>
      <c r="L7" s="169"/>
      <c r="M7" s="170"/>
    </row>
    <row r="8" spans="2:13" ht="26.25" customHeight="1" x14ac:dyDescent="0.25">
      <c r="B8" s="15">
        <v>7</v>
      </c>
      <c r="C8" s="121" t="s">
        <v>321</v>
      </c>
      <c r="D8" s="121" t="s">
        <v>321</v>
      </c>
      <c r="E8" s="121" t="s">
        <v>322</v>
      </c>
      <c r="F8" s="122">
        <v>1.137</v>
      </c>
      <c r="G8" s="168" t="s">
        <v>303</v>
      </c>
      <c r="H8" s="122">
        <v>5.766</v>
      </c>
      <c r="I8" s="18" t="s">
        <v>302</v>
      </c>
      <c r="K8" s="169"/>
      <c r="L8" s="169"/>
      <c r="M8" s="170"/>
    </row>
    <row r="9" spans="2:13" ht="26.25" customHeight="1" x14ac:dyDescent="0.25">
      <c r="B9" s="15">
        <v>8</v>
      </c>
      <c r="C9" s="121" t="s">
        <v>323</v>
      </c>
      <c r="D9" s="121" t="s">
        <v>323</v>
      </c>
      <c r="E9" s="121" t="s">
        <v>324</v>
      </c>
      <c r="F9" s="122">
        <v>1.1000000000000001</v>
      </c>
      <c r="G9" s="168" t="s">
        <v>303</v>
      </c>
      <c r="H9" s="122">
        <v>1.8029999999999999</v>
      </c>
      <c r="I9" s="18" t="s">
        <v>303</v>
      </c>
      <c r="K9" s="169"/>
      <c r="L9" s="169"/>
      <c r="M9" s="170"/>
    </row>
    <row r="10" spans="2:13" ht="26.25" customHeight="1" x14ac:dyDescent="0.25">
      <c r="B10" s="15">
        <v>9</v>
      </c>
      <c r="C10" s="121" t="s">
        <v>325</v>
      </c>
      <c r="D10" s="121" t="s">
        <v>325</v>
      </c>
      <c r="E10" s="121" t="s">
        <v>326</v>
      </c>
      <c r="F10" s="122">
        <v>1.206</v>
      </c>
      <c r="G10" s="168" t="s">
        <v>303</v>
      </c>
      <c r="H10" s="122">
        <v>3.141</v>
      </c>
      <c r="I10" s="18" t="s">
        <v>303</v>
      </c>
      <c r="K10" s="169"/>
      <c r="L10" s="169"/>
      <c r="M10" s="170"/>
    </row>
    <row r="11" spans="2:13" ht="26.25" customHeight="1" x14ac:dyDescent="0.25">
      <c r="B11" s="15">
        <v>10</v>
      </c>
      <c r="C11" s="121" t="s">
        <v>325</v>
      </c>
      <c r="D11" s="121" t="s">
        <v>325</v>
      </c>
      <c r="E11" s="121" t="s">
        <v>327</v>
      </c>
      <c r="F11" s="122">
        <v>1.2389999999999999</v>
      </c>
      <c r="G11" s="168" t="s">
        <v>303</v>
      </c>
      <c r="H11" s="122">
        <v>3.7630000000000003</v>
      </c>
      <c r="I11" s="18" t="s">
        <v>303</v>
      </c>
      <c r="K11" s="169"/>
      <c r="L11" s="169"/>
      <c r="M11" s="171"/>
    </row>
    <row r="12" spans="2:13" ht="26.25" customHeight="1" x14ac:dyDescent="0.25">
      <c r="B12" s="15">
        <v>11</v>
      </c>
      <c r="C12" s="121" t="s">
        <v>328</v>
      </c>
      <c r="D12" s="121" t="s">
        <v>329</v>
      </c>
      <c r="E12" s="121" t="s">
        <v>330</v>
      </c>
      <c r="F12" s="122">
        <v>0.98899999999999999</v>
      </c>
      <c r="G12" s="168" t="s">
        <v>303</v>
      </c>
      <c r="H12" s="122">
        <v>3.9250000000000003</v>
      </c>
      <c r="I12" s="18" t="s">
        <v>303</v>
      </c>
      <c r="K12" s="169"/>
      <c r="L12" s="169"/>
      <c r="M12" s="170"/>
    </row>
    <row r="13" spans="2:13" ht="26.25" customHeight="1" x14ac:dyDescent="0.25">
      <c r="B13" s="15">
        <v>12</v>
      </c>
      <c r="C13" s="121" t="s">
        <v>331</v>
      </c>
      <c r="D13" s="121" t="s">
        <v>331</v>
      </c>
      <c r="E13" s="121" t="s">
        <v>332</v>
      </c>
      <c r="F13" s="122">
        <v>3.2350000000000003</v>
      </c>
      <c r="G13" s="168" t="s">
        <v>382</v>
      </c>
      <c r="H13" s="122">
        <v>4.827</v>
      </c>
      <c r="I13" s="18" t="s">
        <v>303</v>
      </c>
      <c r="K13" s="172"/>
      <c r="L13" s="169"/>
      <c r="M13" s="171"/>
    </row>
    <row r="14" spans="2:13" ht="26.25" customHeight="1" x14ac:dyDescent="0.25">
      <c r="B14" s="15">
        <v>13</v>
      </c>
      <c r="C14" s="121" t="s">
        <v>333</v>
      </c>
      <c r="D14" s="121" t="s">
        <v>333</v>
      </c>
      <c r="E14" s="121" t="s">
        <v>334</v>
      </c>
      <c r="F14" s="122">
        <v>1.101</v>
      </c>
      <c r="G14" s="168" t="s">
        <v>303</v>
      </c>
      <c r="H14" s="122">
        <v>5.4260000000000002</v>
      </c>
      <c r="I14" s="18" t="s">
        <v>302</v>
      </c>
      <c r="K14" s="170"/>
      <c r="L14" s="169"/>
      <c r="M14" s="170"/>
    </row>
    <row r="15" spans="2:13" ht="26.25" customHeight="1" x14ac:dyDescent="0.25">
      <c r="B15" s="15">
        <v>14</v>
      </c>
      <c r="C15" s="121" t="s">
        <v>335</v>
      </c>
      <c r="D15" s="121" t="s">
        <v>336</v>
      </c>
      <c r="E15" s="121" t="s">
        <v>337</v>
      </c>
      <c r="F15" s="122">
        <v>0.94399999999999995</v>
      </c>
      <c r="G15" s="168" t="s">
        <v>303</v>
      </c>
      <c r="H15" s="122">
        <v>2.605</v>
      </c>
      <c r="I15" s="18" t="s">
        <v>303</v>
      </c>
      <c r="K15" s="169"/>
    </row>
    <row r="16" spans="2:13" ht="26.25" customHeight="1" x14ac:dyDescent="0.25">
      <c r="B16" s="15">
        <v>15</v>
      </c>
      <c r="C16" s="121" t="s">
        <v>335</v>
      </c>
      <c r="D16" s="121" t="s">
        <v>338</v>
      </c>
      <c r="E16" s="121" t="s">
        <v>339</v>
      </c>
      <c r="F16" s="122">
        <v>1.6669999999999998</v>
      </c>
      <c r="G16" s="168" t="s">
        <v>303</v>
      </c>
      <c r="H16" s="122">
        <v>1.2989999999999999</v>
      </c>
      <c r="I16" s="18" t="s">
        <v>303</v>
      </c>
      <c r="K16" s="169"/>
    </row>
    <row r="17" spans="2:11" ht="26.25" customHeight="1" x14ac:dyDescent="0.25">
      <c r="B17" s="15">
        <v>16</v>
      </c>
      <c r="C17" s="121" t="s">
        <v>340</v>
      </c>
      <c r="D17" s="121" t="s">
        <v>340</v>
      </c>
      <c r="E17" s="121" t="s">
        <v>341</v>
      </c>
      <c r="F17" s="122">
        <v>1.216</v>
      </c>
      <c r="G17" s="168" t="s">
        <v>303</v>
      </c>
      <c r="H17" s="122">
        <v>8.2850000000000001</v>
      </c>
      <c r="I17" s="18" t="s">
        <v>302</v>
      </c>
      <c r="K17" s="169"/>
    </row>
    <row r="18" spans="2:11" x14ac:dyDescent="0.25">
      <c r="K18" s="169"/>
    </row>
    <row r="19" spans="2:11" x14ac:dyDescent="0.25">
      <c r="K19" s="173"/>
    </row>
    <row r="20" spans="2:11" x14ac:dyDescent="0.25">
      <c r="K20" s="169"/>
    </row>
    <row r="21" spans="2:11" x14ac:dyDescent="0.25">
      <c r="K21" s="173"/>
    </row>
    <row r="22" spans="2:11" x14ac:dyDescent="0.25">
      <c r="K22" s="169"/>
    </row>
    <row r="23" spans="2:11" x14ac:dyDescent="0.25">
      <c r="K23" s="173"/>
    </row>
  </sheetData>
  <mergeCells count="2">
    <mergeCell ref="F1:G1"/>
    <mergeCell ref="H1:I1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AH84"/>
  <sheetViews>
    <sheetView topLeftCell="I17" workbookViewId="0">
      <selection activeCell="A104" sqref="A104"/>
    </sheetView>
  </sheetViews>
  <sheetFormatPr baseColWidth="10" defaultRowHeight="15" x14ac:dyDescent="0.25"/>
  <cols>
    <col min="1" max="1" width="3" customWidth="1"/>
    <col min="2" max="2" width="5.85546875" customWidth="1"/>
    <col min="3" max="3" width="11.7109375" style="1" customWidth="1"/>
    <col min="4" max="4" width="6" customWidth="1"/>
    <col min="5" max="5" width="21.42578125" customWidth="1"/>
    <col min="6" max="6" width="5.85546875" customWidth="1"/>
    <col min="7" max="7" width="22.5703125" customWidth="1"/>
    <col min="8" max="8" width="6.42578125" customWidth="1"/>
    <col min="9" max="9" width="8.85546875" customWidth="1"/>
    <col min="10" max="10" width="6.5703125" customWidth="1"/>
    <col min="11" max="11" width="8.7109375" customWidth="1"/>
    <col min="12" max="12" width="7.7109375" customWidth="1"/>
    <col min="13" max="13" width="8" customWidth="1"/>
    <col min="14" max="14" width="9.7109375" customWidth="1"/>
    <col min="15" max="15" width="8.85546875" customWidth="1"/>
    <col min="16" max="16" width="7.42578125" customWidth="1"/>
    <col min="17" max="17" width="9.5703125" customWidth="1"/>
  </cols>
  <sheetData>
    <row r="1" spans="2:17" ht="34.5" customHeight="1" thickBot="1" x14ac:dyDescent="0.3">
      <c r="B1" s="42" t="s">
        <v>35</v>
      </c>
      <c r="C1" s="42" t="s">
        <v>5</v>
      </c>
      <c r="D1" s="264" t="s">
        <v>200</v>
      </c>
      <c r="E1" s="265"/>
      <c r="F1" s="264" t="s">
        <v>201</v>
      </c>
      <c r="G1" s="265"/>
      <c r="H1" s="264" t="s">
        <v>203</v>
      </c>
      <c r="I1" s="265"/>
      <c r="J1" s="264" t="s">
        <v>204</v>
      </c>
      <c r="K1" s="291"/>
      <c r="L1" s="264" t="s">
        <v>205</v>
      </c>
      <c r="M1" s="291"/>
      <c r="N1" s="264" t="s">
        <v>206</v>
      </c>
      <c r="O1" s="265"/>
      <c r="P1" s="264" t="s">
        <v>202</v>
      </c>
      <c r="Q1" s="265"/>
    </row>
    <row r="2" spans="2:17" ht="34.5" customHeight="1" x14ac:dyDescent="0.25"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</row>
    <row r="3" spans="2:17" x14ac:dyDescent="0.25">
      <c r="B3" s="2">
        <v>1</v>
      </c>
      <c r="C3" s="15" t="s">
        <v>215</v>
      </c>
      <c r="D3" s="116">
        <v>0.28000000000000003</v>
      </c>
      <c r="E3" s="5" t="s">
        <v>295</v>
      </c>
      <c r="F3" s="113">
        <v>5.8</v>
      </c>
      <c r="G3" s="5" t="s">
        <v>296</v>
      </c>
      <c r="H3" s="113">
        <v>8.1</v>
      </c>
      <c r="I3" s="5" t="s">
        <v>301</v>
      </c>
      <c r="J3" s="113">
        <v>0.4</v>
      </c>
      <c r="K3" s="114" t="s">
        <v>301</v>
      </c>
      <c r="L3" s="113">
        <v>46.9</v>
      </c>
      <c r="M3" s="114" t="s">
        <v>301</v>
      </c>
      <c r="N3" s="113">
        <v>150</v>
      </c>
      <c r="O3" s="5" t="s">
        <v>302</v>
      </c>
      <c r="P3" s="113">
        <v>10.3</v>
      </c>
      <c r="Q3" s="5" t="s">
        <v>303</v>
      </c>
    </row>
    <row r="4" spans="2:17" hidden="1" x14ac:dyDescent="0.25">
      <c r="B4" s="2">
        <v>2</v>
      </c>
      <c r="C4" s="15" t="s">
        <v>216</v>
      </c>
      <c r="D4" s="116">
        <v>0.54</v>
      </c>
      <c r="E4" s="5" t="s">
        <v>295</v>
      </c>
      <c r="F4" s="113">
        <v>5.9</v>
      </c>
      <c r="G4" s="5" t="s">
        <v>296</v>
      </c>
      <c r="H4" s="113">
        <v>6.12</v>
      </c>
      <c r="I4" s="5" t="s">
        <v>301</v>
      </c>
      <c r="J4" s="113">
        <v>0.31</v>
      </c>
      <c r="K4" s="114" t="s">
        <v>301</v>
      </c>
      <c r="L4" s="113">
        <v>20.3</v>
      </c>
      <c r="M4" s="114" t="s">
        <v>301</v>
      </c>
      <c r="N4" s="113">
        <v>115</v>
      </c>
      <c r="O4" s="5" t="s">
        <v>302</v>
      </c>
      <c r="P4" s="113">
        <v>9.6300000000000008</v>
      </c>
      <c r="Q4" s="5" t="s">
        <v>648</v>
      </c>
    </row>
    <row r="5" spans="2:17" hidden="1" x14ac:dyDescent="0.25">
      <c r="B5" s="2">
        <v>3</v>
      </c>
      <c r="C5" s="28" t="s">
        <v>217</v>
      </c>
      <c r="D5" s="116">
        <v>0.64</v>
      </c>
      <c r="E5" s="5" t="s">
        <v>295</v>
      </c>
      <c r="F5" s="113">
        <v>6.5</v>
      </c>
      <c r="G5" s="5" t="s">
        <v>297</v>
      </c>
      <c r="H5" s="113">
        <v>3.72</v>
      </c>
      <c r="I5" s="5" t="s">
        <v>302</v>
      </c>
      <c r="J5" s="113">
        <v>0.19</v>
      </c>
      <c r="K5" s="114" t="s">
        <v>302</v>
      </c>
      <c r="L5" s="113">
        <v>11.2</v>
      </c>
      <c r="M5" s="114" t="s">
        <v>302</v>
      </c>
      <c r="N5" s="113">
        <v>147</v>
      </c>
      <c r="O5" s="5" t="s">
        <v>302</v>
      </c>
      <c r="P5" s="113">
        <v>8.4700000000000006</v>
      </c>
      <c r="Q5" s="5" t="s">
        <v>648</v>
      </c>
    </row>
    <row r="6" spans="2:17" x14ac:dyDescent="0.25">
      <c r="B6" s="2">
        <v>4</v>
      </c>
      <c r="C6" s="15" t="s">
        <v>218</v>
      </c>
      <c r="D6" s="116">
        <v>0.28000000000000003</v>
      </c>
      <c r="E6" s="5" t="s">
        <v>295</v>
      </c>
      <c r="F6" s="113">
        <v>6.1</v>
      </c>
      <c r="G6" s="5" t="s">
        <v>297</v>
      </c>
      <c r="H6" s="113">
        <v>2.87</v>
      </c>
      <c r="I6" s="5" t="s">
        <v>302</v>
      </c>
      <c r="J6" s="113">
        <v>0.14000000000000001</v>
      </c>
      <c r="K6" s="114" t="s">
        <v>302</v>
      </c>
      <c r="L6" s="113">
        <v>21.7</v>
      </c>
      <c r="M6" s="114" t="s">
        <v>301</v>
      </c>
      <c r="N6" s="113">
        <v>151</v>
      </c>
      <c r="O6" s="5" t="s">
        <v>302</v>
      </c>
      <c r="P6" s="113">
        <v>12.86</v>
      </c>
      <c r="Q6" s="5" t="s">
        <v>303</v>
      </c>
    </row>
    <row r="7" spans="2:17" x14ac:dyDescent="0.25">
      <c r="B7" s="2">
        <v>5</v>
      </c>
      <c r="C7" s="28" t="s">
        <v>219</v>
      </c>
      <c r="D7" s="116">
        <v>0.14000000000000001</v>
      </c>
      <c r="E7" s="5" t="s">
        <v>295</v>
      </c>
      <c r="F7" s="113">
        <v>6.1</v>
      </c>
      <c r="G7" s="5" t="s">
        <v>297</v>
      </c>
      <c r="H7" s="113">
        <v>2.14</v>
      </c>
      <c r="I7" s="5" t="s">
        <v>302</v>
      </c>
      <c r="J7" s="113">
        <v>0.11</v>
      </c>
      <c r="K7" s="114" t="s">
        <v>302</v>
      </c>
      <c r="L7" s="113">
        <v>10.5</v>
      </c>
      <c r="M7" s="114" t="s">
        <v>302</v>
      </c>
      <c r="N7" s="113">
        <v>102</v>
      </c>
      <c r="O7" s="5" t="s">
        <v>302</v>
      </c>
      <c r="P7" s="113">
        <v>11.63</v>
      </c>
      <c r="Q7" s="5" t="s">
        <v>303</v>
      </c>
    </row>
    <row r="8" spans="2:17" x14ac:dyDescent="0.25">
      <c r="B8" s="2">
        <v>6</v>
      </c>
      <c r="C8" s="15" t="s">
        <v>220</v>
      </c>
      <c r="D8" s="116">
        <v>0.2</v>
      </c>
      <c r="E8" s="5" t="s">
        <v>295</v>
      </c>
      <c r="F8" s="113">
        <v>6.1</v>
      </c>
      <c r="G8" s="5" t="s">
        <v>297</v>
      </c>
      <c r="H8" s="113">
        <v>2.56</v>
      </c>
      <c r="I8" s="5" t="s">
        <v>302</v>
      </c>
      <c r="J8" s="113">
        <v>0.13</v>
      </c>
      <c r="K8" s="114" t="s">
        <v>302</v>
      </c>
      <c r="L8" s="113">
        <v>5.6</v>
      </c>
      <c r="M8" s="114" t="s">
        <v>303</v>
      </c>
      <c r="N8" s="113">
        <v>77</v>
      </c>
      <c r="O8" s="5" t="s">
        <v>303</v>
      </c>
      <c r="P8" s="113">
        <v>10.52</v>
      </c>
      <c r="Q8" s="5" t="s">
        <v>303</v>
      </c>
    </row>
    <row r="9" spans="2:17" x14ac:dyDescent="0.25">
      <c r="B9" s="2">
        <v>7</v>
      </c>
      <c r="C9" s="28" t="s">
        <v>221</v>
      </c>
      <c r="D9" s="116">
        <v>0.34</v>
      </c>
      <c r="E9" s="5" t="s">
        <v>295</v>
      </c>
      <c r="F9" s="113">
        <v>6.5</v>
      </c>
      <c r="G9" s="5" t="s">
        <v>297</v>
      </c>
      <c r="H9" s="113">
        <v>3.95</v>
      </c>
      <c r="I9" s="5" t="s">
        <v>302</v>
      </c>
      <c r="J9" s="113">
        <v>0.2</v>
      </c>
      <c r="K9" s="114" t="s">
        <v>302</v>
      </c>
      <c r="L9" s="113">
        <v>7</v>
      </c>
      <c r="M9" s="114" t="s">
        <v>302</v>
      </c>
      <c r="N9" s="113">
        <v>75</v>
      </c>
      <c r="O9" s="5" t="s">
        <v>303</v>
      </c>
      <c r="P9" s="113">
        <v>10.31</v>
      </c>
      <c r="Q9" s="5" t="s">
        <v>303</v>
      </c>
    </row>
    <row r="10" spans="2:17" x14ac:dyDescent="0.25">
      <c r="B10" s="2">
        <v>8</v>
      </c>
      <c r="C10" s="15" t="s">
        <v>222</v>
      </c>
      <c r="D10" s="117">
        <v>0.34</v>
      </c>
      <c r="E10" s="5" t="s">
        <v>295</v>
      </c>
      <c r="F10" s="114">
        <v>6.5</v>
      </c>
      <c r="G10" s="5" t="s">
        <v>297</v>
      </c>
      <c r="H10" s="114">
        <v>3.95</v>
      </c>
      <c r="I10" s="5" t="s">
        <v>302</v>
      </c>
      <c r="J10" s="114">
        <v>0.2</v>
      </c>
      <c r="K10" s="114" t="s">
        <v>302</v>
      </c>
      <c r="L10" s="114">
        <v>7</v>
      </c>
      <c r="M10" s="114" t="s">
        <v>302</v>
      </c>
      <c r="N10" s="114">
        <v>75</v>
      </c>
      <c r="O10" s="5" t="s">
        <v>303</v>
      </c>
      <c r="P10" s="114">
        <v>10</v>
      </c>
      <c r="Q10" s="5" t="s">
        <v>303</v>
      </c>
    </row>
    <row r="11" spans="2:17" x14ac:dyDescent="0.25">
      <c r="B11" s="2">
        <v>9</v>
      </c>
      <c r="C11" s="28" t="s">
        <v>223</v>
      </c>
      <c r="D11" s="116">
        <v>0.5</v>
      </c>
      <c r="E11" s="5" t="s">
        <v>295</v>
      </c>
      <c r="F11" s="113">
        <v>5.8</v>
      </c>
      <c r="G11" s="5" t="s">
        <v>296</v>
      </c>
      <c r="H11" s="113">
        <v>4.3600000000000003</v>
      </c>
      <c r="I11" s="5" t="s">
        <v>301</v>
      </c>
      <c r="J11" s="113">
        <v>0.22</v>
      </c>
      <c r="K11" s="114" t="s">
        <v>301</v>
      </c>
      <c r="L11" s="113">
        <v>8.4</v>
      </c>
      <c r="M11" s="114" t="s">
        <v>302</v>
      </c>
      <c r="N11" s="113">
        <v>74</v>
      </c>
      <c r="O11" s="5" t="s">
        <v>303</v>
      </c>
      <c r="P11" s="113">
        <v>13.55</v>
      </c>
      <c r="Q11" s="5" t="s">
        <v>303</v>
      </c>
    </row>
    <row r="12" spans="2:17" x14ac:dyDescent="0.25">
      <c r="B12" s="2">
        <v>10</v>
      </c>
      <c r="C12" s="15" t="s">
        <v>224</v>
      </c>
      <c r="D12" s="116">
        <v>0.6</v>
      </c>
      <c r="E12" s="5" t="s">
        <v>295</v>
      </c>
      <c r="F12" s="113">
        <v>5.7</v>
      </c>
      <c r="G12" s="5" t="s">
        <v>296</v>
      </c>
      <c r="H12" s="113">
        <v>3.28</v>
      </c>
      <c r="I12" s="5" t="s">
        <v>302</v>
      </c>
      <c r="J12" s="113">
        <v>0.16</v>
      </c>
      <c r="K12" s="114" t="s">
        <v>302</v>
      </c>
      <c r="L12" s="113">
        <v>61.2</v>
      </c>
      <c r="M12" s="114" t="s">
        <v>301</v>
      </c>
      <c r="N12" s="113">
        <v>162</v>
      </c>
      <c r="O12" s="5" t="s">
        <v>302</v>
      </c>
      <c r="P12" s="113">
        <v>12.74</v>
      </c>
      <c r="Q12" s="5" t="s">
        <v>303</v>
      </c>
    </row>
    <row r="13" spans="2:17" x14ac:dyDescent="0.25">
      <c r="B13" s="2">
        <v>11</v>
      </c>
      <c r="C13" s="28" t="s">
        <v>225</v>
      </c>
      <c r="D13" s="117">
        <v>0.6</v>
      </c>
      <c r="E13" s="5" t="s">
        <v>295</v>
      </c>
      <c r="F13" s="114">
        <v>5.6</v>
      </c>
      <c r="G13" s="5" t="s">
        <v>296</v>
      </c>
      <c r="H13" s="114">
        <v>3.28</v>
      </c>
      <c r="I13" s="5" t="s">
        <v>302</v>
      </c>
      <c r="J13" s="114">
        <v>0.16</v>
      </c>
      <c r="K13" s="114" t="s">
        <v>302</v>
      </c>
      <c r="L13" s="114">
        <v>61.2</v>
      </c>
      <c r="M13" s="114" t="s">
        <v>301</v>
      </c>
      <c r="N13" s="114">
        <v>162</v>
      </c>
      <c r="O13" s="5" t="s">
        <v>302</v>
      </c>
      <c r="P13" s="114">
        <v>12</v>
      </c>
      <c r="Q13" s="5" t="s">
        <v>303</v>
      </c>
    </row>
    <row r="14" spans="2:17" x14ac:dyDescent="0.25">
      <c r="B14" s="2">
        <v>12</v>
      </c>
      <c r="C14" s="15" t="s">
        <v>226</v>
      </c>
      <c r="D14" s="116">
        <v>0.36</v>
      </c>
      <c r="E14" s="5" t="s">
        <v>295</v>
      </c>
      <c r="F14" s="113">
        <v>6.8</v>
      </c>
      <c r="G14" s="5" t="s">
        <v>298</v>
      </c>
      <c r="H14" s="113">
        <v>5.13</v>
      </c>
      <c r="I14" s="5" t="s">
        <v>301</v>
      </c>
      <c r="J14" s="113">
        <v>0.26</v>
      </c>
      <c r="K14" s="114" t="s">
        <v>301</v>
      </c>
      <c r="L14" s="113">
        <v>4.3</v>
      </c>
      <c r="M14" s="114" t="s">
        <v>303</v>
      </c>
      <c r="N14" s="113">
        <v>400</v>
      </c>
      <c r="O14" s="5" t="s">
        <v>301</v>
      </c>
      <c r="P14" s="113">
        <v>10.220000000000001</v>
      </c>
      <c r="Q14" s="5" t="s">
        <v>303</v>
      </c>
    </row>
    <row r="15" spans="2:17" hidden="1" x14ac:dyDescent="0.25">
      <c r="B15" s="2">
        <v>13</v>
      </c>
      <c r="C15" s="28" t="s">
        <v>227</v>
      </c>
      <c r="D15" s="117">
        <v>0.36</v>
      </c>
      <c r="E15" s="5" t="s">
        <v>295</v>
      </c>
      <c r="F15" s="114">
        <v>6.7</v>
      </c>
      <c r="G15" s="5" t="s">
        <v>298</v>
      </c>
      <c r="H15" s="114">
        <v>5.13</v>
      </c>
      <c r="I15" s="5" t="s">
        <v>301</v>
      </c>
      <c r="J15" s="114">
        <v>0.26</v>
      </c>
      <c r="K15" s="114" t="s">
        <v>301</v>
      </c>
      <c r="L15" s="114">
        <v>4.3</v>
      </c>
      <c r="M15" s="114" t="s">
        <v>303</v>
      </c>
      <c r="N15" s="114">
        <v>400</v>
      </c>
      <c r="O15" s="5" t="s">
        <v>301</v>
      </c>
      <c r="P15" s="114">
        <v>10</v>
      </c>
      <c r="Q15" s="5" t="s">
        <v>648</v>
      </c>
    </row>
    <row r="16" spans="2:17" hidden="1" x14ac:dyDescent="0.25">
      <c r="B16" s="2">
        <v>14</v>
      </c>
      <c r="C16" s="15" t="s">
        <v>228</v>
      </c>
      <c r="D16" s="116">
        <v>1.24</v>
      </c>
      <c r="E16" s="5" t="s">
        <v>295</v>
      </c>
      <c r="F16" s="113">
        <v>5.6</v>
      </c>
      <c r="G16" s="5" t="s">
        <v>296</v>
      </c>
      <c r="H16" s="113">
        <v>7.96</v>
      </c>
      <c r="I16" s="5" t="s">
        <v>301</v>
      </c>
      <c r="J16" s="113">
        <v>0.4</v>
      </c>
      <c r="K16" s="114" t="s">
        <v>301</v>
      </c>
      <c r="L16" s="113">
        <v>40.6</v>
      </c>
      <c r="M16" s="114" t="s">
        <v>301</v>
      </c>
      <c r="N16" s="113">
        <v>1224</v>
      </c>
      <c r="O16" s="5" t="s">
        <v>301</v>
      </c>
      <c r="P16" s="113">
        <v>5.63</v>
      </c>
      <c r="Q16" s="5" t="s">
        <v>648</v>
      </c>
    </row>
    <row r="17" spans="2:32" x14ac:dyDescent="0.25">
      <c r="B17" s="2">
        <v>15</v>
      </c>
      <c r="C17" s="28" t="s">
        <v>229</v>
      </c>
      <c r="D17" s="116">
        <v>0.66</v>
      </c>
      <c r="E17" s="5" t="s">
        <v>295</v>
      </c>
      <c r="F17" s="113">
        <v>6</v>
      </c>
      <c r="G17" s="5" t="s">
        <v>297</v>
      </c>
      <c r="H17" s="113">
        <v>4.21</v>
      </c>
      <c r="I17" s="5" t="s">
        <v>301</v>
      </c>
      <c r="J17" s="113">
        <v>0.21</v>
      </c>
      <c r="K17" s="114" t="s">
        <v>301</v>
      </c>
      <c r="L17" s="113">
        <v>79.3</v>
      </c>
      <c r="M17" s="114" t="s">
        <v>301</v>
      </c>
      <c r="N17" s="113">
        <v>448</v>
      </c>
      <c r="O17" s="5" t="s">
        <v>301</v>
      </c>
      <c r="P17" s="113">
        <v>10.73</v>
      </c>
      <c r="Q17" s="5" t="s">
        <v>303</v>
      </c>
    </row>
    <row r="18" spans="2:32" x14ac:dyDescent="0.25">
      <c r="B18" s="2">
        <v>16</v>
      </c>
      <c r="C18" s="15" t="s">
        <v>230</v>
      </c>
      <c r="D18" s="118">
        <v>0.66</v>
      </c>
      <c r="E18" s="5" t="s">
        <v>295</v>
      </c>
      <c r="F18" s="115">
        <v>6</v>
      </c>
      <c r="G18" s="5" t="s">
        <v>297</v>
      </c>
      <c r="H18" s="115">
        <v>4.21</v>
      </c>
      <c r="I18" s="5" t="s">
        <v>301</v>
      </c>
      <c r="J18" s="115">
        <v>0.21</v>
      </c>
      <c r="K18" s="114" t="s">
        <v>301</v>
      </c>
      <c r="L18" s="115">
        <v>79.3</v>
      </c>
      <c r="M18" s="115" t="s">
        <v>301</v>
      </c>
      <c r="N18" s="115">
        <v>448</v>
      </c>
      <c r="O18" s="119" t="s">
        <v>301</v>
      </c>
      <c r="P18" s="115">
        <v>10</v>
      </c>
      <c r="Q18" s="5" t="s">
        <v>303</v>
      </c>
      <c r="S18" t="s">
        <v>301</v>
      </c>
      <c r="T18">
        <v>53</v>
      </c>
      <c r="U18" s="174">
        <f>+T18/79</f>
        <v>0.67088607594936711</v>
      </c>
    </row>
    <row r="19" spans="2:32" x14ac:dyDescent="0.25">
      <c r="B19" s="2">
        <v>17</v>
      </c>
      <c r="C19" s="28" t="s">
        <v>231</v>
      </c>
      <c r="D19" s="116">
        <v>0.84</v>
      </c>
      <c r="E19" s="5" t="s">
        <v>295</v>
      </c>
      <c r="F19" s="113">
        <v>6.7</v>
      </c>
      <c r="G19" s="5" t="s">
        <v>298</v>
      </c>
      <c r="H19" s="113">
        <v>0.42</v>
      </c>
      <c r="I19" s="5" t="s">
        <v>303</v>
      </c>
      <c r="J19" s="113">
        <v>0.02</v>
      </c>
      <c r="K19" s="114" t="s">
        <v>303</v>
      </c>
      <c r="L19" s="113">
        <v>5.2</v>
      </c>
      <c r="M19" s="114" t="s">
        <v>303</v>
      </c>
      <c r="N19" s="113">
        <v>675</v>
      </c>
      <c r="O19" s="5" t="s">
        <v>301</v>
      </c>
      <c r="P19" s="113">
        <v>11.36</v>
      </c>
      <c r="Q19" s="5" t="s">
        <v>303</v>
      </c>
      <c r="S19" t="s">
        <v>302</v>
      </c>
      <c r="T19">
        <v>17</v>
      </c>
      <c r="U19" s="174">
        <f t="shared" ref="U19:U20" si="0">+T19/79</f>
        <v>0.21518987341772153</v>
      </c>
    </row>
    <row r="20" spans="2:32" hidden="1" x14ac:dyDescent="0.25">
      <c r="B20" s="2">
        <v>18</v>
      </c>
      <c r="C20" s="15" t="s">
        <v>232</v>
      </c>
      <c r="D20" s="116">
        <v>1.2</v>
      </c>
      <c r="E20" s="5" t="s">
        <v>295</v>
      </c>
      <c r="F20" s="113">
        <v>5.8</v>
      </c>
      <c r="G20" s="5" t="s">
        <v>296</v>
      </c>
      <c r="H20" s="113">
        <v>5.0599999999999996</v>
      </c>
      <c r="I20" s="5" t="s">
        <v>301</v>
      </c>
      <c r="J20" s="113">
        <v>0.25</v>
      </c>
      <c r="K20" s="114" t="s">
        <v>301</v>
      </c>
      <c r="L20" s="113">
        <v>16.100000000000001</v>
      </c>
      <c r="M20" s="114" t="s">
        <v>301</v>
      </c>
      <c r="N20" s="113">
        <v>1201</v>
      </c>
      <c r="O20" s="5" t="s">
        <v>301</v>
      </c>
      <c r="P20" s="113">
        <v>9.4700000000000006</v>
      </c>
      <c r="Q20" s="5" t="s">
        <v>648</v>
      </c>
      <c r="S20" t="s">
        <v>303</v>
      </c>
      <c r="T20">
        <v>9</v>
      </c>
      <c r="U20" s="174">
        <f t="shared" si="0"/>
        <v>0.11392405063291139</v>
      </c>
    </row>
    <row r="21" spans="2:32" x14ac:dyDescent="0.25">
      <c r="B21" s="2">
        <v>19</v>
      </c>
      <c r="C21" s="28" t="s">
        <v>233</v>
      </c>
      <c r="D21" s="117">
        <v>1.2</v>
      </c>
      <c r="E21" s="5" t="s">
        <v>295</v>
      </c>
      <c r="F21" s="114">
        <v>5.6</v>
      </c>
      <c r="G21" s="5" t="s">
        <v>296</v>
      </c>
      <c r="H21" s="114">
        <v>5.0599999999999996</v>
      </c>
      <c r="I21" s="5" t="s">
        <v>301</v>
      </c>
      <c r="J21" s="114">
        <v>0.25</v>
      </c>
      <c r="K21" s="114" t="s">
        <v>301</v>
      </c>
      <c r="L21" s="114">
        <v>16.100000000000001</v>
      </c>
      <c r="M21" s="114" t="s">
        <v>301</v>
      </c>
      <c r="N21" s="114">
        <v>1201</v>
      </c>
      <c r="O21" s="5" t="s">
        <v>301</v>
      </c>
      <c r="P21" s="114">
        <v>13.6</v>
      </c>
      <c r="Q21" s="5" t="s">
        <v>303</v>
      </c>
    </row>
    <row r="22" spans="2:32" x14ac:dyDescent="0.25">
      <c r="B22" s="2">
        <v>20</v>
      </c>
      <c r="C22" s="15" t="s">
        <v>234</v>
      </c>
      <c r="D22" s="116">
        <v>0.2</v>
      </c>
      <c r="E22" s="5" t="s">
        <v>295</v>
      </c>
      <c r="F22" s="113">
        <v>5.8</v>
      </c>
      <c r="G22" s="5" t="s">
        <v>296</v>
      </c>
      <c r="H22" s="113">
        <v>4.42</v>
      </c>
      <c r="I22" s="5" t="s">
        <v>301</v>
      </c>
      <c r="J22" s="113">
        <v>0.22</v>
      </c>
      <c r="K22" s="114" t="s">
        <v>301</v>
      </c>
      <c r="L22" s="113">
        <v>12.2</v>
      </c>
      <c r="M22" s="114" t="s">
        <v>302</v>
      </c>
      <c r="N22" s="113">
        <v>150</v>
      </c>
      <c r="O22" s="5" t="s">
        <v>302</v>
      </c>
      <c r="P22" s="113">
        <v>13.67</v>
      </c>
      <c r="Q22" s="5" t="s">
        <v>303</v>
      </c>
      <c r="AD22" t="s">
        <v>301</v>
      </c>
      <c r="AE22">
        <v>49</v>
      </c>
      <c r="AF22" s="174">
        <f>+AE22/79</f>
        <v>0.620253164556962</v>
      </c>
    </row>
    <row r="23" spans="2:32" x14ac:dyDescent="0.25">
      <c r="B23" s="2">
        <v>21</v>
      </c>
      <c r="C23" s="28" t="s">
        <v>235</v>
      </c>
      <c r="D23" s="116">
        <v>0.96</v>
      </c>
      <c r="E23" s="5" t="s">
        <v>295</v>
      </c>
      <c r="F23" s="113">
        <v>5.7</v>
      </c>
      <c r="G23" s="5" t="s">
        <v>296</v>
      </c>
      <c r="H23" s="113">
        <v>7.22</v>
      </c>
      <c r="I23" s="5" t="s">
        <v>301</v>
      </c>
      <c r="J23" s="113">
        <v>0.36</v>
      </c>
      <c r="K23" s="114" t="s">
        <v>301</v>
      </c>
      <c r="L23" s="113">
        <v>10.6</v>
      </c>
      <c r="M23" s="114" t="s">
        <v>302</v>
      </c>
      <c r="N23" s="113">
        <v>600</v>
      </c>
      <c r="O23" s="5" t="s">
        <v>301</v>
      </c>
      <c r="P23" s="113">
        <v>14.21</v>
      </c>
      <c r="Q23" s="5" t="s">
        <v>303</v>
      </c>
      <c r="AD23" t="s">
        <v>302</v>
      </c>
      <c r="AE23">
        <v>23</v>
      </c>
      <c r="AF23" s="174">
        <f t="shared" ref="AF23:AF24" si="1">+AE23/79</f>
        <v>0.29113924050632911</v>
      </c>
    </row>
    <row r="24" spans="2:32" x14ac:dyDescent="0.25">
      <c r="B24" s="2">
        <v>22</v>
      </c>
      <c r="C24" s="15" t="s">
        <v>236</v>
      </c>
      <c r="D24" s="116">
        <v>0.98</v>
      </c>
      <c r="E24" s="5" t="s">
        <v>295</v>
      </c>
      <c r="F24" s="113">
        <v>5.9</v>
      </c>
      <c r="G24" s="5" t="s">
        <v>296</v>
      </c>
      <c r="H24" s="113">
        <v>7.63</v>
      </c>
      <c r="I24" s="5" t="s">
        <v>301</v>
      </c>
      <c r="J24" s="113">
        <v>0.38</v>
      </c>
      <c r="K24" s="114" t="s">
        <v>301</v>
      </c>
      <c r="L24" s="113">
        <v>54.9</v>
      </c>
      <c r="M24" s="114" t="s">
        <v>301</v>
      </c>
      <c r="N24" s="113">
        <v>1025</v>
      </c>
      <c r="O24" s="5" t="s">
        <v>301</v>
      </c>
      <c r="P24" s="113">
        <v>13</v>
      </c>
      <c r="Q24" s="5" t="s">
        <v>303</v>
      </c>
      <c r="AD24" t="s">
        <v>303</v>
      </c>
      <c r="AE24">
        <v>7</v>
      </c>
      <c r="AF24" s="174">
        <f t="shared" si="1"/>
        <v>8.8607594936708861E-2</v>
      </c>
    </row>
    <row r="25" spans="2:32" hidden="1" x14ac:dyDescent="0.25">
      <c r="B25" s="2">
        <v>23</v>
      </c>
      <c r="C25" s="28" t="s">
        <v>237</v>
      </c>
      <c r="D25" s="116">
        <v>0.86</v>
      </c>
      <c r="E25" s="5" t="s">
        <v>295</v>
      </c>
      <c r="F25" s="113">
        <v>5.7</v>
      </c>
      <c r="G25" s="5" t="s">
        <v>296</v>
      </c>
      <c r="H25" s="113">
        <v>8.0399999999999991</v>
      </c>
      <c r="I25" s="5" t="s">
        <v>301</v>
      </c>
      <c r="J25" s="113">
        <v>0.4</v>
      </c>
      <c r="K25" s="114" t="s">
        <v>301</v>
      </c>
      <c r="L25" s="113">
        <v>90.6</v>
      </c>
      <c r="M25" s="114" t="s">
        <v>301</v>
      </c>
      <c r="N25" s="113">
        <v>924</v>
      </c>
      <c r="O25" s="5" t="s">
        <v>301</v>
      </c>
      <c r="P25" s="113">
        <v>4.96</v>
      </c>
      <c r="Q25" s="5" t="s">
        <v>648</v>
      </c>
    </row>
    <row r="26" spans="2:32" hidden="1" x14ac:dyDescent="0.25">
      <c r="B26" s="2">
        <v>24</v>
      </c>
      <c r="C26" s="15" t="s">
        <v>238</v>
      </c>
      <c r="D26" s="116">
        <v>0.44</v>
      </c>
      <c r="E26" s="5" t="s">
        <v>295</v>
      </c>
      <c r="F26" s="113">
        <v>5.7</v>
      </c>
      <c r="G26" s="5" t="s">
        <v>296</v>
      </c>
      <c r="H26" s="113">
        <v>4.38</v>
      </c>
      <c r="I26" s="5" t="s">
        <v>301</v>
      </c>
      <c r="J26" s="113">
        <v>0.22</v>
      </c>
      <c r="K26" s="114" t="s">
        <v>301</v>
      </c>
      <c r="L26" s="113">
        <v>5.4</v>
      </c>
      <c r="M26" s="114" t="s">
        <v>303</v>
      </c>
      <c r="N26" s="113">
        <v>200</v>
      </c>
      <c r="O26" s="5" t="s">
        <v>302</v>
      </c>
      <c r="P26" s="113">
        <v>9.89</v>
      </c>
      <c r="Q26" s="5" t="s">
        <v>648</v>
      </c>
    </row>
    <row r="27" spans="2:32" x14ac:dyDescent="0.25">
      <c r="B27" s="2">
        <v>25</v>
      </c>
      <c r="C27" s="28" t="s">
        <v>239</v>
      </c>
      <c r="D27" s="116">
        <v>0.38</v>
      </c>
      <c r="E27" s="5" t="s">
        <v>295</v>
      </c>
      <c r="F27" s="113">
        <v>6</v>
      </c>
      <c r="G27" s="5" t="s">
        <v>296</v>
      </c>
      <c r="H27" s="113">
        <v>2.2599999999999998</v>
      </c>
      <c r="I27" s="5" t="s">
        <v>302</v>
      </c>
      <c r="J27" s="113">
        <v>0.11</v>
      </c>
      <c r="K27" s="114" t="s">
        <v>302</v>
      </c>
      <c r="L27" s="113">
        <v>2.8</v>
      </c>
      <c r="M27" s="114" t="s">
        <v>303</v>
      </c>
      <c r="N27" s="113">
        <v>147</v>
      </c>
      <c r="O27" s="5" t="s">
        <v>302</v>
      </c>
      <c r="P27" s="113">
        <v>12.92</v>
      </c>
      <c r="Q27" s="5" t="s">
        <v>303</v>
      </c>
    </row>
    <row r="28" spans="2:32" x14ac:dyDescent="0.25">
      <c r="B28" s="2">
        <v>26</v>
      </c>
      <c r="C28" s="15" t="s">
        <v>240</v>
      </c>
      <c r="D28" s="116">
        <v>0.66</v>
      </c>
      <c r="E28" s="5" t="s">
        <v>295</v>
      </c>
      <c r="F28" s="113">
        <v>6</v>
      </c>
      <c r="G28" s="5" t="s">
        <v>296</v>
      </c>
      <c r="H28" s="113">
        <v>1.91</v>
      </c>
      <c r="I28" s="5" t="s">
        <v>303</v>
      </c>
      <c r="J28" s="113">
        <v>0.09</v>
      </c>
      <c r="K28" s="114" t="s">
        <v>303</v>
      </c>
      <c r="L28" s="113">
        <v>9.1</v>
      </c>
      <c r="M28" s="114" t="s">
        <v>302</v>
      </c>
      <c r="N28" s="113">
        <v>286</v>
      </c>
      <c r="O28" s="5" t="s">
        <v>301</v>
      </c>
      <c r="P28" s="113">
        <v>14</v>
      </c>
      <c r="Q28" s="5" t="s">
        <v>303</v>
      </c>
    </row>
    <row r="29" spans="2:32" x14ac:dyDescent="0.25">
      <c r="B29" s="2">
        <v>27</v>
      </c>
      <c r="C29" s="28" t="s">
        <v>241</v>
      </c>
      <c r="D29" s="116">
        <v>0.28000000000000003</v>
      </c>
      <c r="E29" s="5" t="s">
        <v>295</v>
      </c>
      <c r="F29" s="113">
        <v>7</v>
      </c>
      <c r="G29" s="5" t="s">
        <v>298</v>
      </c>
      <c r="H29" s="113">
        <v>0.88</v>
      </c>
      <c r="I29" s="5" t="s">
        <v>303</v>
      </c>
      <c r="J29" s="113">
        <v>0.04</v>
      </c>
      <c r="K29" s="114" t="s">
        <v>303</v>
      </c>
      <c r="L29" s="113">
        <v>69.3</v>
      </c>
      <c r="M29" s="114" t="s">
        <v>301</v>
      </c>
      <c r="N29" s="113">
        <v>98</v>
      </c>
      <c r="O29" s="5" t="s">
        <v>303</v>
      </c>
      <c r="P29" s="113">
        <v>14.63</v>
      </c>
      <c r="Q29" s="5" t="s">
        <v>303</v>
      </c>
    </row>
    <row r="30" spans="2:32" x14ac:dyDescent="0.25">
      <c r="B30" s="2">
        <v>28</v>
      </c>
      <c r="C30" s="15" t="s">
        <v>242</v>
      </c>
      <c r="D30" s="116">
        <v>0.62</v>
      </c>
      <c r="E30" s="5" t="s">
        <v>295</v>
      </c>
      <c r="F30" s="113">
        <v>7</v>
      </c>
      <c r="G30" s="5" t="s">
        <v>298</v>
      </c>
      <c r="H30" s="113">
        <v>1.96</v>
      </c>
      <c r="I30" s="5" t="s">
        <v>303</v>
      </c>
      <c r="J30" s="113">
        <v>0.1</v>
      </c>
      <c r="K30" s="114" t="s">
        <v>302</v>
      </c>
      <c r="L30" s="113">
        <v>14.2</v>
      </c>
      <c r="M30" s="114" t="s">
        <v>301</v>
      </c>
      <c r="N30" s="113">
        <v>116</v>
      </c>
      <c r="O30" s="5" t="s">
        <v>302</v>
      </c>
      <c r="P30" s="113">
        <v>13.94</v>
      </c>
      <c r="Q30" s="5" t="s">
        <v>303</v>
      </c>
    </row>
    <row r="31" spans="2:32" x14ac:dyDescent="0.25">
      <c r="B31" s="2">
        <v>29</v>
      </c>
      <c r="C31" s="28" t="s">
        <v>243</v>
      </c>
      <c r="D31" s="117">
        <v>0.62</v>
      </c>
      <c r="E31" s="5" t="s">
        <v>295</v>
      </c>
      <c r="F31" s="114">
        <v>7.2</v>
      </c>
      <c r="G31" s="5" t="s">
        <v>298</v>
      </c>
      <c r="H31" s="114">
        <v>1.96</v>
      </c>
      <c r="I31" s="5" t="s">
        <v>303</v>
      </c>
      <c r="J31" s="114">
        <v>0.1</v>
      </c>
      <c r="K31" s="114" t="s">
        <v>302</v>
      </c>
      <c r="L31" s="114">
        <v>14.2</v>
      </c>
      <c r="M31" s="114" t="s">
        <v>301</v>
      </c>
      <c r="N31" s="114">
        <v>116</v>
      </c>
      <c r="O31" s="5" t="s">
        <v>302</v>
      </c>
      <c r="P31" s="114">
        <v>13.4</v>
      </c>
      <c r="Q31" s="5" t="s">
        <v>303</v>
      </c>
    </row>
    <row r="32" spans="2:32" x14ac:dyDescent="0.25">
      <c r="B32" s="2">
        <v>30</v>
      </c>
      <c r="C32" s="15" t="s">
        <v>244</v>
      </c>
      <c r="D32" s="116">
        <v>0.44</v>
      </c>
      <c r="E32" s="5" t="s">
        <v>295</v>
      </c>
      <c r="F32" s="113">
        <v>6.4</v>
      </c>
      <c r="G32" s="5" t="s">
        <v>297</v>
      </c>
      <c r="H32" s="113">
        <v>1.77</v>
      </c>
      <c r="I32" s="5" t="s">
        <v>303</v>
      </c>
      <c r="J32" s="113">
        <v>0.09</v>
      </c>
      <c r="K32" s="114" t="s">
        <v>303</v>
      </c>
      <c r="L32" s="113">
        <v>49.3</v>
      </c>
      <c r="M32" s="114" t="s">
        <v>301</v>
      </c>
      <c r="N32" s="113">
        <v>174</v>
      </c>
      <c r="O32" s="5" t="s">
        <v>302</v>
      </c>
      <c r="P32" s="113">
        <v>15</v>
      </c>
      <c r="Q32" s="5" t="s">
        <v>303</v>
      </c>
    </row>
    <row r="33" spans="2:34" x14ac:dyDescent="0.25">
      <c r="B33" s="2">
        <v>31</v>
      </c>
      <c r="C33" s="28" t="s">
        <v>245</v>
      </c>
      <c r="D33" s="116">
        <v>0.64</v>
      </c>
      <c r="E33" s="5" t="s">
        <v>295</v>
      </c>
      <c r="F33" s="113">
        <v>6.5</v>
      </c>
      <c r="G33" s="5" t="s">
        <v>297</v>
      </c>
      <c r="H33" s="113">
        <v>0.73</v>
      </c>
      <c r="I33" s="5" t="s">
        <v>303</v>
      </c>
      <c r="J33" s="113">
        <v>0.04</v>
      </c>
      <c r="K33" s="114" t="s">
        <v>303</v>
      </c>
      <c r="L33" s="113">
        <v>20.7</v>
      </c>
      <c r="M33" s="114" t="s">
        <v>301</v>
      </c>
      <c r="N33" s="113">
        <v>203</v>
      </c>
      <c r="O33" s="5" t="s">
        <v>302</v>
      </c>
      <c r="P33" s="113">
        <v>17.2</v>
      </c>
      <c r="Q33" s="5" t="s">
        <v>303</v>
      </c>
    </row>
    <row r="34" spans="2:34" x14ac:dyDescent="0.25">
      <c r="B34" s="2">
        <v>32</v>
      </c>
      <c r="C34" s="15" t="s">
        <v>246</v>
      </c>
      <c r="D34" s="116">
        <v>0.64</v>
      </c>
      <c r="E34" s="5" t="s">
        <v>295</v>
      </c>
      <c r="F34" s="113">
        <v>6.5</v>
      </c>
      <c r="G34" s="5" t="s">
        <v>297</v>
      </c>
      <c r="H34" s="113">
        <v>0.73</v>
      </c>
      <c r="I34" s="5" t="s">
        <v>303</v>
      </c>
      <c r="J34" s="113">
        <v>0.04</v>
      </c>
      <c r="K34" s="114" t="s">
        <v>303</v>
      </c>
      <c r="L34" s="113">
        <v>20.7</v>
      </c>
      <c r="M34" s="114" t="s">
        <v>301</v>
      </c>
      <c r="N34" s="113">
        <v>203</v>
      </c>
      <c r="O34" s="5" t="s">
        <v>302</v>
      </c>
      <c r="P34" s="113">
        <v>17.2</v>
      </c>
      <c r="Q34" s="5" t="s">
        <v>303</v>
      </c>
    </row>
    <row r="35" spans="2:34" hidden="1" x14ac:dyDescent="0.25">
      <c r="B35" s="95">
        <v>33</v>
      </c>
      <c r="C35" s="28" t="s">
        <v>247</v>
      </c>
      <c r="D35" s="116">
        <v>0.12</v>
      </c>
      <c r="E35" s="5" t="s">
        <v>295</v>
      </c>
      <c r="F35" s="113">
        <v>5.8</v>
      </c>
      <c r="G35" s="5" t="s">
        <v>296</v>
      </c>
      <c r="H35" s="113">
        <v>7.42</v>
      </c>
      <c r="I35" s="5" t="s">
        <v>301</v>
      </c>
      <c r="J35" s="113">
        <v>0.37</v>
      </c>
      <c r="K35" s="114" t="s">
        <v>301</v>
      </c>
      <c r="L35" s="113">
        <v>3.1</v>
      </c>
      <c r="M35" s="114" t="s">
        <v>303</v>
      </c>
      <c r="N35" s="113">
        <v>98</v>
      </c>
      <c r="O35" s="5" t="s">
        <v>303</v>
      </c>
      <c r="P35" s="113">
        <v>8.9600000000000009</v>
      </c>
      <c r="Q35" s="5" t="s">
        <v>648</v>
      </c>
    </row>
    <row r="36" spans="2:34" hidden="1" x14ac:dyDescent="0.25">
      <c r="B36" s="95">
        <v>34</v>
      </c>
      <c r="C36" s="15" t="s">
        <v>248</v>
      </c>
      <c r="D36" s="116">
        <v>0.24</v>
      </c>
      <c r="E36" s="5" t="s">
        <v>295</v>
      </c>
      <c r="F36" s="113">
        <v>6.2</v>
      </c>
      <c r="G36" s="5" t="s">
        <v>296</v>
      </c>
      <c r="H36" s="113">
        <v>5.28</v>
      </c>
      <c r="I36" s="5" t="s">
        <v>301</v>
      </c>
      <c r="J36" s="113">
        <v>0.26</v>
      </c>
      <c r="K36" s="114" t="s">
        <v>301</v>
      </c>
      <c r="L36" s="113">
        <v>4.2</v>
      </c>
      <c r="M36" s="114" t="s">
        <v>303</v>
      </c>
      <c r="N36" s="113">
        <v>75</v>
      </c>
      <c r="O36" s="5" t="s">
        <v>303</v>
      </c>
      <c r="P36" s="113">
        <v>9.3699999999999992</v>
      </c>
      <c r="Q36" s="5" t="s">
        <v>648</v>
      </c>
      <c r="AE36" t="s">
        <v>387</v>
      </c>
      <c r="AG36">
        <v>23</v>
      </c>
      <c r="AH36" s="174">
        <f>+AG36/79</f>
        <v>0.29113924050632911</v>
      </c>
    </row>
    <row r="37" spans="2:34" hidden="1" x14ac:dyDescent="0.25">
      <c r="B37" s="95">
        <v>35</v>
      </c>
      <c r="C37" s="28" t="s">
        <v>249</v>
      </c>
      <c r="D37" s="117">
        <v>0.24</v>
      </c>
      <c r="E37" s="5" t="s">
        <v>295</v>
      </c>
      <c r="F37" s="114">
        <v>6.5</v>
      </c>
      <c r="G37" s="5" t="s">
        <v>296</v>
      </c>
      <c r="H37" s="114">
        <v>5.28</v>
      </c>
      <c r="I37" s="5" t="s">
        <v>301</v>
      </c>
      <c r="J37" s="114">
        <v>0.26</v>
      </c>
      <c r="K37" s="114" t="s">
        <v>301</v>
      </c>
      <c r="L37" s="114">
        <v>4.2</v>
      </c>
      <c r="M37" s="114" t="s">
        <v>303</v>
      </c>
      <c r="N37" s="114">
        <v>75</v>
      </c>
      <c r="O37" s="5" t="s">
        <v>303</v>
      </c>
      <c r="P37" s="114">
        <v>9.1999999999999993</v>
      </c>
      <c r="Q37" s="5" t="s">
        <v>648</v>
      </c>
      <c r="AE37" t="s">
        <v>388</v>
      </c>
      <c r="AG37">
        <v>35</v>
      </c>
      <c r="AH37" s="174">
        <f t="shared" ref="AH37:AH40" si="2">+AG37/79</f>
        <v>0.44303797468354428</v>
      </c>
    </row>
    <row r="38" spans="2:34" hidden="1" x14ac:dyDescent="0.25">
      <c r="B38" s="95">
        <v>36</v>
      </c>
      <c r="C38" s="15" t="s">
        <v>250</v>
      </c>
      <c r="D38" s="117">
        <v>0.74</v>
      </c>
      <c r="E38" s="5" t="s">
        <v>295</v>
      </c>
      <c r="F38" s="114">
        <v>5.9</v>
      </c>
      <c r="G38" s="5" t="s">
        <v>297</v>
      </c>
      <c r="H38" s="114">
        <v>9.34</v>
      </c>
      <c r="I38" s="5" t="s">
        <v>301</v>
      </c>
      <c r="J38" s="114">
        <v>0.47</v>
      </c>
      <c r="K38" s="114" t="s">
        <v>301</v>
      </c>
      <c r="L38" s="114">
        <v>2.2999999999999998</v>
      </c>
      <c r="M38" s="114" t="s">
        <v>303</v>
      </c>
      <c r="N38" s="114">
        <v>104</v>
      </c>
      <c r="O38" s="5" t="s">
        <v>302</v>
      </c>
      <c r="P38" s="114">
        <v>5.61</v>
      </c>
      <c r="Q38" s="5" t="s">
        <v>648</v>
      </c>
      <c r="AE38" t="s">
        <v>389</v>
      </c>
      <c r="AG38">
        <v>3</v>
      </c>
      <c r="AH38" s="174">
        <f t="shared" si="2"/>
        <v>3.7974683544303799E-2</v>
      </c>
    </row>
    <row r="39" spans="2:34" hidden="1" x14ac:dyDescent="0.25">
      <c r="B39" s="95">
        <v>37</v>
      </c>
      <c r="C39" s="28" t="s">
        <v>251</v>
      </c>
      <c r="D39" s="116">
        <v>0.3</v>
      </c>
      <c r="E39" s="5" t="s">
        <v>295</v>
      </c>
      <c r="F39" s="113">
        <v>6.3</v>
      </c>
      <c r="G39" s="5" t="s">
        <v>296</v>
      </c>
      <c r="H39" s="113">
        <v>8.6300000000000008</v>
      </c>
      <c r="I39" s="5" t="s">
        <v>301</v>
      </c>
      <c r="J39" s="113">
        <v>0.43</v>
      </c>
      <c r="K39" s="114" t="s">
        <v>301</v>
      </c>
      <c r="L39" s="113">
        <v>2.7</v>
      </c>
      <c r="M39" s="114" t="s">
        <v>303</v>
      </c>
      <c r="N39" s="113">
        <v>73</v>
      </c>
      <c r="O39" s="5" t="s">
        <v>303</v>
      </c>
      <c r="P39" s="113">
        <v>9.42</v>
      </c>
      <c r="Q39" s="5" t="s">
        <v>648</v>
      </c>
      <c r="AE39" t="s">
        <v>298</v>
      </c>
      <c r="AG39">
        <v>15</v>
      </c>
      <c r="AH39" s="174">
        <f t="shared" si="2"/>
        <v>0.189873417721519</v>
      </c>
    </row>
    <row r="40" spans="2:34" hidden="1" x14ac:dyDescent="0.25">
      <c r="B40" s="95">
        <v>38</v>
      </c>
      <c r="C40" s="15" t="s">
        <v>252</v>
      </c>
      <c r="D40" s="117">
        <v>0.3</v>
      </c>
      <c r="E40" s="5" t="s">
        <v>295</v>
      </c>
      <c r="F40" s="114">
        <v>6.2</v>
      </c>
      <c r="G40" s="5" t="s">
        <v>296</v>
      </c>
      <c r="H40" s="114">
        <v>8.6300000000000008</v>
      </c>
      <c r="I40" s="5" t="s">
        <v>301</v>
      </c>
      <c r="J40" s="114">
        <v>0.43</v>
      </c>
      <c r="K40" s="114" t="s">
        <v>301</v>
      </c>
      <c r="L40" s="114">
        <v>2.7</v>
      </c>
      <c r="M40" s="114" t="s">
        <v>303</v>
      </c>
      <c r="N40" s="114">
        <v>73</v>
      </c>
      <c r="O40" s="5" t="s">
        <v>303</v>
      </c>
      <c r="P40" s="114">
        <v>9.3000000000000007</v>
      </c>
      <c r="Q40" s="5" t="s">
        <v>648</v>
      </c>
      <c r="AE40" t="s">
        <v>300</v>
      </c>
      <c r="AG40">
        <v>3</v>
      </c>
      <c r="AH40" s="174">
        <f t="shared" si="2"/>
        <v>3.7974683544303799E-2</v>
      </c>
    </row>
    <row r="41" spans="2:34" hidden="1" x14ac:dyDescent="0.25">
      <c r="B41" s="95">
        <v>39</v>
      </c>
      <c r="C41" s="28" t="s">
        <v>253</v>
      </c>
      <c r="D41" s="116">
        <v>0.42</v>
      </c>
      <c r="E41" s="5" t="s">
        <v>295</v>
      </c>
      <c r="F41" s="113">
        <v>5.8</v>
      </c>
      <c r="G41" s="5" t="s">
        <v>297</v>
      </c>
      <c r="H41" s="113">
        <v>5.76</v>
      </c>
      <c r="I41" s="5" t="s">
        <v>301</v>
      </c>
      <c r="J41" s="113">
        <v>0.28999999999999998</v>
      </c>
      <c r="K41" s="114" t="s">
        <v>301</v>
      </c>
      <c r="L41" s="113">
        <v>5.3</v>
      </c>
      <c r="M41" s="114" t="s">
        <v>303</v>
      </c>
      <c r="N41" s="113">
        <v>75</v>
      </c>
      <c r="O41" s="5" t="s">
        <v>303</v>
      </c>
      <c r="P41" s="113">
        <v>8.99</v>
      </c>
      <c r="Q41" s="5" t="s">
        <v>648</v>
      </c>
    </row>
    <row r="42" spans="2:34" hidden="1" x14ac:dyDescent="0.25">
      <c r="B42" s="95">
        <v>40</v>
      </c>
      <c r="C42" s="15" t="s">
        <v>254</v>
      </c>
      <c r="D42" s="116">
        <v>0.54</v>
      </c>
      <c r="E42" s="5" t="s">
        <v>295</v>
      </c>
      <c r="F42" s="113">
        <v>6</v>
      </c>
      <c r="G42" s="5" t="s">
        <v>297</v>
      </c>
      <c r="H42" s="113">
        <v>3.96</v>
      </c>
      <c r="I42" s="5" t="s">
        <v>302</v>
      </c>
      <c r="J42" s="113">
        <v>0.2</v>
      </c>
      <c r="K42" s="114" t="s">
        <v>302</v>
      </c>
      <c r="L42" s="113">
        <v>112.6</v>
      </c>
      <c r="M42" s="114" t="s">
        <v>301</v>
      </c>
      <c r="N42" s="113">
        <v>274</v>
      </c>
      <c r="O42" s="5" t="s">
        <v>301</v>
      </c>
      <c r="P42" s="113">
        <v>7.99</v>
      </c>
      <c r="Q42" s="5" t="s">
        <v>648</v>
      </c>
    </row>
    <row r="43" spans="2:34" hidden="1" x14ac:dyDescent="0.25">
      <c r="B43" s="95">
        <v>41</v>
      </c>
      <c r="C43" s="28" t="s">
        <v>255</v>
      </c>
      <c r="D43" s="117">
        <v>0.54</v>
      </c>
      <c r="E43" s="5" t="s">
        <v>295</v>
      </c>
      <c r="F43" s="114">
        <v>6.1</v>
      </c>
      <c r="G43" s="5" t="s">
        <v>296</v>
      </c>
      <c r="H43" s="114">
        <v>3.96</v>
      </c>
      <c r="I43" s="5" t="s">
        <v>302</v>
      </c>
      <c r="J43" s="114">
        <v>0.2</v>
      </c>
      <c r="K43" s="114" t="s">
        <v>302</v>
      </c>
      <c r="L43" s="114">
        <v>112.6</v>
      </c>
      <c r="M43" s="114" t="s">
        <v>301</v>
      </c>
      <c r="N43" s="114">
        <v>274</v>
      </c>
      <c r="O43" s="5" t="s">
        <v>301</v>
      </c>
      <c r="P43" s="114">
        <v>7.6</v>
      </c>
      <c r="Q43" s="5" t="s">
        <v>648</v>
      </c>
    </row>
    <row r="44" spans="2:34" x14ac:dyDescent="0.25">
      <c r="B44" s="2">
        <v>42</v>
      </c>
      <c r="C44" s="15" t="s">
        <v>256</v>
      </c>
      <c r="D44" s="116">
        <v>0.6</v>
      </c>
      <c r="E44" s="5" t="s">
        <v>295</v>
      </c>
      <c r="F44" s="113">
        <v>6.1</v>
      </c>
      <c r="G44" s="5" t="s">
        <v>296</v>
      </c>
      <c r="H44" s="113">
        <v>4.0999999999999996</v>
      </c>
      <c r="I44" s="5" t="s">
        <v>301</v>
      </c>
      <c r="J44" s="113">
        <v>0.21</v>
      </c>
      <c r="K44" s="114" t="s">
        <v>301</v>
      </c>
      <c r="L44" s="113">
        <v>104.3</v>
      </c>
      <c r="M44" s="114" t="s">
        <v>301</v>
      </c>
      <c r="N44" s="113">
        <v>96</v>
      </c>
      <c r="O44" s="5" t="s">
        <v>303</v>
      </c>
      <c r="P44" s="113">
        <v>13.62</v>
      </c>
      <c r="Q44" s="5" t="s">
        <v>303</v>
      </c>
    </row>
    <row r="45" spans="2:34" x14ac:dyDescent="0.25">
      <c r="B45" s="2">
        <v>43</v>
      </c>
      <c r="C45" s="28" t="s">
        <v>257</v>
      </c>
      <c r="D45" s="116">
        <v>0.24</v>
      </c>
      <c r="E45" s="5" t="s">
        <v>295</v>
      </c>
      <c r="F45" s="113">
        <v>5.6</v>
      </c>
      <c r="G45" s="5" t="s">
        <v>297</v>
      </c>
      <c r="H45" s="113">
        <v>6.47</v>
      </c>
      <c r="I45" s="5" t="s">
        <v>301</v>
      </c>
      <c r="J45" s="113">
        <v>0.32</v>
      </c>
      <c r="K45" s="114" t="s">
        <v>301</v>
      </c>
      <c r="L45" s="113">
        <v>105.8</v>
      </c>
      <c r="M45" s="114" t="s">
        <v>301</v>
      </c>
      <c r="N45" s="113">
        <v>70</v>
      </c>
      <c r="O45" s="5" t="s">
        <v>303</v>
      </c>
      <c r="P45" s="113">
        <v>11.97</v>
      </c>
      <c r="Q45" s="5" t="s">
        <v>303</v>
      </c>
    </row>
    <row r="46" spans="2:34" x14ac:dyDescent="0.25">
      <c r="B46" s="2">
        <v>44</v>
      </c>
      <c r="C46" s="15" t="s">
        <v>258</v>
      </c>
      <c r="D46" s="117">
        <v>0.24</v>
      </c>
      <c r="E46" s="5" t="s">
        <v>295</v>
      </c>
      <c r="F46" s="114">
        <v>5.5</v>
      </c>
      <c r="G46" s="5" t="s">
        <v>299</v>
      </c>
      <c r="H46" s="114">
        <v>6.47</v>
      </c>
      <c r="I46" s="5" t="s">
        <v>301</v>
      </c>
      <c r="J46" s="114">
        <v>0.32</v>
      </c>
      <c r="K46" s="114" t="s">
        <v>301</v>
      </c>
      <c r="L46" s="114">
        <v>105.8</v>
      </c>
      <c r="M46" s="114" t="s">
        <v>301</v>
      </c>
      <c r="N46" s="114">
        <v>70</v>
      </c>
      <c r="O46" s="5" t="s">
        <v>303</v>
      </c>
      <c r="P46" s="114">
        <v>11.7</v>
      </c>
      <c r="Q46" s="5" t="s">
        <v>303</v>
      </c>
    </row>
    <row r="47" spans="2:34" x14ac:dyDescent="0.25">
      <c r="B47" s="2">
        <v>45</v>
      </c>
      <c r="C47" s="28" t="s">
        <v>259</v>
      </c>
      <c r="D47" s="116">
        <v>0.48</v>
      </c>
      <c r="E47" s="5" t="s">
        <v>295</v>
      </c>
      <c r="F47" s="113">
        <v>8.1</v>
      </c>
      <c r="G47" s="5" t="s">
        <v>300</v>
      </c>
      <c r="H47" s="113">
        <v>1.22</v>
      </c>
      <c r="I47" s="5" t="s">
        <v>303</v>
      </c>
      <c r="J47" s="113">
        <v>0.06</v>
      </c>
      <c r="K47" s="114" t="s">
        <v>303</v>
      </c>
      <c r="L47" s="113">
        <v>8.6999999999999993</v>
      </c>
      <c r="M47" s="114" t="s">
        <v>302</v>
      </c>
      <c r="N47" s="113">
        <v>100</v>
      </c>
      <c r="O47" s="5" t="s">
        <v>302</v>
      </c>
      <c r="P47" s="113">
        <v>10.76</v>
      </c>
      <c r="Q47" s="5" t="s">
        <v>303</v>
      </c>
    </row>
    <row r="48" spans="2:34" x14ac:dyDescent="0.25">
      <c r="B48" s="2">
        <v>46</v>
      </c>
      <c r="C48" s="15" t="s">
        <v>260</v>
      </c>
      <c r="D48" s="116">
        <v>0.68</v>
      </c>
      <c r="E48" s="5" t="s">
        <v>295</v>
      </c>
      <c r="F48" s="113">
        <v>6</v>
      </c>
      <c r="G48" s="5" t="s">
        <v>296</v>
      </c>
      <c r="H48" s="113">
        <v>6.07</v>
      </c>
      <c r="I48" s="5" t="s">
        <v>301</v>
      </c>
      <c r="J48" s="113">
        <v>0.3</v>
      </c>
      <c r="K48" s="114" t="s">
        <v>301</v>
      </c>
      <c r="L48" s="113">
        <v>76.3</v>
      </c>
      <c r="M48" s="114" t="s">
        <v>301</v>
      </c>
      <c r="N48" s="113">
        <v>449</v>
      </c>
      <c r="O48" s="5" t="s">
        <v>301</v>
      </c>
      <c r="P48" s="113">
        <v>14.53</v>
      </c>
      <c r="Q48" s="5" t="s">
        <v>303</v>
      </c>
    </row>
    <row r="49" spans="2:32" x14ac:dyDescent="0.25">
      <c r="B49" s="2">
        <v>47</v>
      </c>
      <c r="C49" s="28" t="s">
        <v>261</v>
      </c>
      <c r="D49" s="117">
        <v>0.68</v>
      </c>
      <c r="E49" s="5" t="s">
        <v>295</v>
      </c>
      <c r="F49" s="114">
        <v>6.2</v>
      </c>
      <c r="G49" s="5" t="s">
        <v>297</v>
      </c>
      <c r="H49" s="114">
        <v>6.07</v>
      </c>
      <c r="I49" s="5" t="s">
        <v>301</v>
      </c>
      <c r="J49" s="114">
        <v>0.3</v>
      </c>
      <c r="K49" s="114" t="s">
        <v>301</v>
      </c>
      <c r="L49" s="114">
        <v>76.3</v>
      </c>
      <c r="M49" s="114" t="s">
        <v>301</v>
      </c>
      <c r="N49" s="114">
        <v>449</v>
      </c>
      <c r="O49" s="5" t="s">
        <v>301</v>
      </c>
      <c r="P49" s="114">
        <v>14.6</v>
      </c>
      <c r="Q49" s="5" t="s">
        <v>303</v>
      </c>
    </row>
    <row r="50" spans="2:32" x14ac:dyDescent="0.25">
      <c r="B50" s="2">
        <v>48</v>
      </c>
      <c r="C50" s="15" t="s">
        <v>262</v>
      </c>
      <c r="D50" s="116">
        <v>0.84</v>
      </c>
      <c r="E50" s="5" t="s">
        <v>295</v>
      </c>
      <c r="F50" s="113">
        <v>6.6</v>
      </c>
      <c r="G50" s="5" t="s">
        <v>298</v>
      </c>
      <c r="H50" s="113">
        <v>4.12</v>
      </c>
      <c r="I50" s="5" t="s">
        <v>301</v>
      </c>
      <c r="J50" s="113">
        <v>0.21</v>
      </c>
      <c r="K50" s="114" t="s">
        <v>301</v>
      </c>
      <c r="L50" s="113">
        <v>108.2</v>
      </c>
      <c r="M50" s="114" t="s">
        <v>301</v>
      </c>
      <c r="N50" s="113">
        <v>607</v>
      </c>
      <c r="O50" s="5" t="s">
        <v>301</v>
      </c>
      <c r="P50" s="113">
        <v>13.92</v>
      </c>
      <c r="Q50" s="5" t="s">
        <v>303</v>
      </c>
    </row>
    <row r="51" spans="2:32" x14ac:dyDescent="0.25">
      <c r="B51" s="2">
        <v>49</v>
      </c>
      <c r="C51" s="28" t="s">
        <v>263</v>
      </c>
      <c r="D51" s="116">
        <v>0.62</v>
      </c>
      <c r="E51" s="5" t="s">
        <v>295</v>
      </c>
      <c r="F51" s="113">
        <v>6.7</v>
      </c>
      <c r="G51" s="5" t="s">
        <v>298</v>
      </c>
      <c r="H51" s="113">
        <v>4</v>
      </c>
      <c r="I51" s="5" t="s">
        <v>301</v>
      </c>
      <c r="J51" s="113">
        <v>0.2</v>
      </c>
      <c r="K51" s="114" t="s">
        <v>302</v>
      </c>
      <c r="L51" s="113">
        <v>103.7</v>
      </c>
      <c r="M51" s="114" t="s">
        <v>301</v>
      </c>
      <c r="N51" s="113">
        <v>140</v>
      </c>
      <c r="O51" s="5" t="s">
        <v>302</v>
      </c>
      <c r="P51" s="113">
        <v>13.47</v>
      </c>
      <c r="Q51" s="5" t="s">
        <v>303</v>
      </c>
    </row>
    <row r="52" spans="2:32" x14ac:dyDescent="0.25">
      <c r="B52" s="2">
        <v>50</v>
      </c>
      <c r="C52" s="15" t="s">
        <v>264</v>
      </c>
      <c r="D52" s="117">
        <v>0.62</v>
      </c>
      <c r="E52" s="5" t="s">
        <v>295</v>
      </c>
      <c r="F52" s="114">
        <v>6.5</v>
      </c>
      <c r="G52" s="5" t="s">
        <v>297</v>
      </c>
      <c r="H52" s="114">
        <v>4</v>
      </c>
      <c r="I52" s="5" t="s">
        <v>301</v>
      </c>
      <c r="J52" s="114">
        <v>0.2</v>
      </c>
      <c r="K52" s="114" t="s">
        <v>302</v>
      </c>
      <c r="L52" s="114">
        <v>103.7</v>
      </c>
      <c r="M52" s="114" t="s">
        <v>301</v>
      </c>
      <c r="N52" s="114">
        <v>140</v>
      </c>
      <c r="O52" s="5" t="s">
        <v>302</v>
      </c>
      <c r="P52" s="114">
        <v>13.4</v>
      </c>
      <c r="Q52" s="5" t="s">
        <v>303</v>
      </c>
    </row>
    <row r="53" spans="2:32" hidden="1" x14ac:dyDescent="0.25">
      <c r="B53" s="95">
        <v>51</v>
      </c>
      <c r="C53" s="28" t="s">
        <v>265</v>
      </c>
      <c r="D53" s="116">
        <v>0.2</v>
      </c>
      <c r="E53" s="5" t="s">
        <v>295</v>
      </c>
      <c r="F53" s="113">
        <v>5.7</v>
      </c>
      <c r="G53" s="5" t="s">
        <v>296</v>
      </c>
      <c r="H53" s="113">
        <v>7.28</v>
      </c>
      <c r="I53" s="5" t="s">
        <v>301</v>
      </c>
      <c r="J53" s="113">
        <v>0.36</v>
      </c>
      <c r="K53" s="114" t="s">
        <v>301</v>
      </c>
      <c r="L53" s="113">
        <v>8.5</v>
      </c>
      <c r="M53" s="114" t="s">
        <v>302</v>
      </c>
      <c r="N53" s="113">
        <v>280</v>
      </c>
      <c r="O53" s="5" t="s">
        <v>301</v>
      </c>
      <c r="P53" s="113">
        <v>4.7300000000000004</v>
      </c>
      <c r="Q53" s="5" t="s">
        <v>648</v>
      </c>
    </row>
    <row r="54" spans="2:32" hidden="1" x14ac:dyDescent="0.25">
      <c r="B54" s="95">
        <v>52</v>
      </c>
      <c r="C54" s="15" t="s">
        <v>266</v>
      </c>
      <c r="D54" s="117">
        <v>0.2</v>
      </c>
      <c r="E54" s="5" t="s">
        <v>295</v>
      </c>
      <c r="F54" s="114">
        <v>5.6</v>
      </c>
      <c r="G54" s="5" t="s">
        <v>296</v>
      </c>
      <c r="H54" s="114">
        <v>7.2</v>
      </c>
      <c r="I54" s="5" t="s">
        <v>301</v>
      </c>
      <c r="J54" s="114">
        <v>0.36</v>
      </c>
      <c r="K54" s="114" t="s">
        <v>301</v>
      </c>
      <c r="L54" s="114">
        <v>8.5</v>
      </c>
      <c r="M54" s="114" t="s">
        <v>302</v>
      </c>
      <c r="N54" s="114">
        <v>280</v>
      </c>
      <c r="O54" s="5" t="s">
        <v>301</v>
      </c>
      <c r="P54" s="114">
        <v>4.5999999999999996</v>
      </c>
      <c r="Q54" s="5" t="s">
        <v>648</v>
      </c>
      <c r="AD54" t="s">
        <v>390</v>
      </c>
      <c r="AE54">
        <v>40</v>
      </c>
      <c r="AF54" s="174">
        <f>+AE54/79</f>
        <v>0.50632911392405067</v>
      </c>
    </row>
    <row r="55" spans="2:32" hidden="1" x14ac:dyDescent="0.25">
      <c r="B55" s="95">
        <v>53</v>
      </c>
      <c r="C55" s="28" t="s">
        <v>267</v>
      </c>
      <c r="D55" s="116">
        <v>0.44</v>
      </c>
      <c r="E55" s="5" t="s">
        <v>295</v>
      </c>
      <c r="F55" s="113">
        <v>6.4</v>
      </c>
      <c r="G55" s="5" t="s">
        <v>297</v>
      </c>
      <c r="H55" s="113">
        <v>4.5599999999999996</v>
      </c>
      <c r="I55" s="5" t="s">
        <v>301</v>
      </c>
      <c r="J55" s="113">
        <v>0.23</v>
      </c>
      <c r="K55" s="114" t="s">
        <v>301</v>
      </c>
      <c r="L55" s="113">
        <v>10.3</v>
      </c>
      <c r="M55" s="114" t="s">
        <v>302</v>
      </c>
      <c r="N55" s="113">
        <v>223</v>
      </c>
      <c r="O55" s="5" t="s">
        <v>302</v>
      </c>
      <c r="P55" s="113">
        <v>9.8699999999999992</v>
      </c>
      <c r="Q55" s="5" t="s">
        <v>648</v>
      </c>
      <c r="AD55" t="s">
        <v>302</v>
      </c>
      <c r="AE55">
        <v>17</v>
      </c>
      <c r="AF55" s="174">
        <f t="shared" ref="AF55:AF56" si="3">+AE55/79</f>
        <v>0.21518987341772153</v>
      </c>
    </row>
    <row r="56" spans="2:32" hidden="1" x14ac:dyDescent="0.25">
      <c r="B56" s="95">
        <v>54</v>
      </c>
      <c r="C56" s="15" t="s">
        <v>268</v>
      </c>
      <c r="D56" s="117">
        <v>0.2</v>
      </c>
      <c r="E56" s="5" t="s">
        <v>295</v>
      </c>
      <c r="F56" s="114">
        <v>5.5</v>
      </c>
      <c r="G56" s="5" t="s">
        <v>299</v>
      </c>
      <c r="H56" s="114">
        <v>7.02</v>
      </c>
      <c r="I56" s="5" t="s">
        <v>301</v>
      </c>
      <c r="J56" s="114">
        <v>0.35</v>
      </c>
      <c r="K56" s="114" t="s">
        <v>301</v>
      </c>
      <c r="L56" s="114">
        <v>3.5</v>
      </c>
      <c r="M56" s="114" t="s">
        <v>303</v>
      </c>
      <c r="N56" s="114">
        <v>154</v>
      </c>
      <c r="O56" s="5" t="s">
        <v>302</v>
      </c>
      <c r="P56" s="114">
        <v>5.24</v>
      </c>
      <c r="Q56" s="5" t="s">
        <v>648</v>
      </c>
      <c r="AD56" t="s">
        <v>303</v>
      </c>
      <c r="AE56">
        <v>22</v>
      </c>
      <c r="AF56" s="174">
        <f t="shared" si="3"/>
        <v>0.27848101265822783</v>
      </c>
    </row>
    <row r="57" spans="2:32" hidden="1" x14ac:dyDescent="0.25">
      <c r="B57" s="95">
        <v>55</v>
      </c>
      <c r="C57" s="28" t="s">
        <v>269</v>
      </c>
      <c r="D57" s="117">
        <v>0.2</v>
      </c>
      <c r="E57" s="5" t="s">
        <v>295</v>
      </c>
      <c r="F57" s="114">
        <v>5.3</v>
      </c>
      <c r="G57" s="5" t="s">
        <v>299</v>
      </c>
      <c r="H57" s="114">
        <v>7</v>
      </c>
      <c r="I57" s="5" t="s">
        <v>301</v>
      </c>
      <c r="J57" s="114">
        <v>0.35</v>
      </c>
      <c r="K57" s="114" t="s">
        <v>301</v>
      </c>
      <c r="L57" s="114">
        <v>3.5</v>
      </c>
      <c r="M57" s="114" t="s">
        <v>303</v>
      </c>
      <c r="N57" s="114">
        <v>154</v>
      </c>
      <c r="O57" s="5" t="s">
        <v>302</v>
      </c>
      <c r="P57" s="114">
        <v>5.2</v>
      </c>
      <c r="Q57" s="5" t="s">
        <v>648</v>
      </c>
    </row>
    <row r="58" spans="2:32" x14ac:dyDescent="0.25">
      <c r="B58" s="95">
        <v>56</v>
      </c>
      <c r="C58" s="15" t="s">
        <v>270</v>
      </c>
      <c r="D58" s="116">
        <v>0.12</v>
      </c>
      <c r="E58" s="5" t="s">
        <v>295</v>
      </c>
      <c r="F58" s="113">
        <v>8</v>
      </c>
      <c r="G58" s="5" t="s">
        <v>300</v>
      </c>
      <c r="H58" s="113">
        <v>5.16</v>
      </c>
      <c r="I58" s="5" t="s">
        <v>301</v>
      </c>
      <c r="J58" s="113">
        <v>0.26</v>
      </c>
      <c r="K58" s="114" t="s">
        <v>301</v>
      </c>
      <c r="L58" s="113">
        <v>1.7</v>
      </c>
      <c r="M58" s="114" t="s">
        <v>303</v>
      </c>
      <c r="N58" s="113">
        <v>96</v>
      </c>
      <c r="O58" s="5" t="s">
        <v>303</v>
      </c>
      <c r="P58" s="113">
        <v>12.8</v>
      </c>
      <c r="Q58" s="5" t="s">
        <v>303</v>
      </c>
    </row>
    <row r="59" spans="2:32" x14ac:dyDescent="0.25">
      <c r="B59" s="95">
        <v>57</v>
      </c>
      <c r="C59" s="28" t="s">
        <v>271</v>
      </c>
      <c r="D59" s="116">
        <v>0.1</v>
      </c>
      <c r="E59" s="5" t="s">
        <v>295</v>
      </c>
      <c r="F59" s="113">
        <v>6</v>
      </c>
      <c r="G59" s="5" t="s">
        <v>296</v>
      </c>
      <c r="H59" s="113">
        <v>7.94</v>
      </c>
      <c r="I59" s="5" t="s">
        <v>301</v>
      </c>
      <c r="J59" s="113">
        <v>0.4</v>
      </c>
      <c r="K59" s="114" t="s">
        <v>301</v>
      </c>
      <c r="L59" s="113">
        <v>1.6</v>
      </c>
      <c r="M59" s="114" t="s">
        <v>303</v>
      </c>
      <c r="N59" s="113">
        <v>57</v>
      </c>
      <c r="O59" s="5" t="s">
        <v>303</v>
      </c>
      <c r="P59" s="113">
        <v>14.36</v>
      </c>
      <c r="Q59" s="5" t="s">
        <v>303</v>
      </c>
    </row>
    <row r="60" spans="2:32" x14ac:dyDescent="0.25">
      <c r="B60" s="95">
        <v>58</v>
      </c>
      <c r="C60" s="15" t="s">
        <v>272</v>
      </c>
      <c r="D60" s="116">
        <v>0.1</v>
      </c>
      <c r="E60" s="5" t="s">
        <v>295</v>
      </c>
      <c r="F60" s="113">
        <v>6.1</v>
      </c>
      <c r="G60" s="5" t="s">
        <v>297</v>
      </c>
      <c r="H60" s="113">
        <v>2.61</v>
      </c>
      <c r="I60" s="5" t="s">
        <v>302</v>
      </c>
      <c r="J60" s="113">
        <v>0.13</v>
      </c>
      <c r="K60" s="114" t="s">
        <v>302</v>
      </c>
      <c r="L60" s="113">
        <v>3.8</v>
      </c>
      <c r="M60" s="114" t="s">
        <v>303</v>
      </c>
      <c r="N60" s="113">
        <v>43</v>
      </c>
      <c r="O60" s="5" t="s">
        <v>303</v>
      </c>
      <c r="P60" s="113">
        <v>10.76</v>
      </c>
      <c r="Q60" s="5" t="s">
        <v>303</v>
      </c>
    </row>
    <row r="61" spans="2:32" x14ac:dyDescent="0.25">
      <c r="B61" s="2">
        <v>59</v>
      </c>
      <c r="C61" s="28" t="s">
        <v>273</v>
      </c>
      <c r="D61" s="117">
        <v>0.13</v>
      </c>
      <c r="E61" s="5" t="s">
        <v>295</v>
      </c>
      <c r="F61" s="114">
        <v>6.2</v>
      </c>
      <c r="G61" s="5" t="s">
        <v>297</v>
      </c>
      <c r="H61" s="114">
        <v>2.5</v>
      </c>
      <c r="I61" s="5" t="s">
        <v>302</v>
      </c>
      <c r="J61" s="114">
        <v>0.13</v>
      </c>
      <c r="K61" s="114" t="s">
        <v>302</v>
      </c>
      <c r="L61" s="114">
        <v>3.8</v>
      </c>
      <c r="M61" s="114" t="s">
        <v>303</v>
      </c>
      <c r="N61" s="114">
        <v>43</v>
      </c>
      <c r="O61" s="5" t="s">
        <v>303</v>
      </c>
      <c r="P61" s="114">
        <v>10.6</v>
      </c>
      <c r="Q61" s="5" t="s">
        <v>303</v>
      </c>
    </row>
    <row r="62" spans="2:32" x14ac:dyDescent="0.25">
      <c r="B62" s="2">
        <v>60</v>
      </c>
      <c r="C62" s="15" t="s">
        <v>274</v>
      </c>
      <c r="D62" s="117">
        <v>0.12</v>
      </c>
      <c r="E62" s="5" t="s">
        <v>295</v>
      </c>
      <c r="F62" s="114">
        <v>6.4</v>
      </c>
      <c r="G62" s="5" t="s">
        <v>297</v>
      </c>
      <c r="H62" s="114">
        <v>2.5499999999999998</v>
      </c>
      <c r="I62" s="5" t="s">
        <v>302</v>
      </c>
      <c r="J62" s="114">
        <v>0.13</v>
      </c>
      <c r="K62" s="114" t="s">
        <v>302</v>
      </c>
      <c r="L62" s="114">
        <v>3.8</v>
      </c>
      <c r="M62" s="114" t="s">
        <v>303</v>
      </c>
      <c r="N62" s="114">
        <v>43</v>
      </c>
      <c r="O62" s="5" t="s">
        <v>303</v>
      </c>
      <c r="P62" s="114">
        <v>10.45</v>
      </c>
      <c r="Q62" s="5" t="s">
        <v>303</v>
      </c>
    </row>
    <row r="63" spans="2:32" x14ac:dyDescent="0.25">
      <c r="B63" s="2">
        <v>61</v>
      </c>
      <c r="C63" s="28" t="s">
        <v>275</v>
      </c>
      <c r="D63" s="116">
        <v>0.14000000000000001</v>
      </c>
      <c r="E63" s="5" t="s">
        <v>295</v>
      </c>
      <c r="F63" s="113">
        <v>7.2</v>
      </c>
      <c r="G63" s="5" t="s">
        <v>298</v>
      </c>
      <c r="H63" s="113">
        <v>3.74</v>
      </c>
      <c r="I63" s="5" t="s">
        <v>302</v>
      </c>
      <c r="J63" s="113">
        <v>0.19</v>
      </c>
      <c r="K63" s="114" t="s">
        <v>302</v>
      </c>
      <c r="L63" s="113">
        <v>105.8</v>
      </c>
      <c r="M63" s="114" t="s">
        <v>301</v>
      </c>
      <c r="N63" s="113">
        <v>115</v>
      </c>
      <c r="O63" s="5" t="s">
        <v>302</v>
      </c>
      <c r="P63" s="113">
        <v>19.37</v>
      </c>
      <c r="Q63" s="5" t="s">
        <v>303</v>
      </c>
    </row>
    <row r="64" spans="2:32" x14ac:dyDescent="0.25">
      <c r="B64" s="2">
        <v>62</v>
      </c>
      <c r="C64" s="15" t="s">
        <v>276</v>
      </c>
      <c r="D64" s="116">
        <v>0.28000000000000003</v>
      </c>
      <c r="E64" s="5" t="s">
        <v>295</v>
      </c>
      <c r="F64" s="113">
        <v>8.3000000000000007</v>
      </c>
      <c r="G64" s="5" t="s">
        <v>300</v>
      </c>
      <c r="H64" s="113">
        <v>4.38</v>
      </c>
      <c r="I64" s="5" t="s">
        <v>301</v>
      </c>
      <c r="J64" s="113">
        <v>0.22</v>
      </c>
      <c r="K64" s="114" t="s">
        <v>301</v>
      </c>
      <c r="L64" s="113">
        <v>58.3</v>
      </c>
      <c r="M64" s="114" t="s">
        <v>301</v>
      </c>
      <c r="N64" s="114">
        <v>115</v>
      </c>
      <c r="O64" s="5" t="s">
        <v>302</v>
      </c>
      <c r="P64" s="113">
        <v>12.9</v>
      </c>
      <c r="Q64" s="5" t="s">
        <v>303</v>
      </c>
    </row>
    <row r="65" spans="2:32" x14ac:dyDescent="0.25">
      <c r="B65" s="2">
        <v>63</v>
      </c>
      <c r="C65" s="28" t="s">
        <v>277</v>
      </c>
      <c r="D65" s="116">
        <v>0.44</v>
      </c>
      <c r="E65" s="5" t="s">
        <v>295</v>
      </c>
      <c r="F65" s="113">
        <v>6.7</v>
      </c>
      <c r="G65" s="5" t="s">
        <v>298</v>
      </c>
      <c r="H65" s="113">
        <v>4.0599999999999996</v>
      </c>
      <c r="I65" s="5" t="s">
        <v>301</v>
      </c>
      <c r="J65" s="113">
        <v>0.2</v>
      </c>
      <c r="K65" s="114" t="s">
        <v>302</v>
      </c>
      <c r="L65" s="113">
        <v>110.7</v>
      </c>
      <c r="M65" s="114" t="s">
        <v>301</v>
      </c>
      <c r="N65" s="113">
        <v>72</v>
      </c>
      <c r="O65" s="5" t="s">
        <v>303</v>
      </c>
      <c r="P65" s="113">
        <v>16.21</v>
      </c>
      <c r="Q65" s="5" t="s">
        <v>303</v>
      </c>
    </row>
    <row r="66" spans="2:32" x14ac:dyDescent="0.25">
      <c r="B66" s="95">
        <v>64</v>
      </c>
      <c r="C66" s="15" t="s">
        <v>278</v>
      </c>
      <c r="D66" s="116">
        <v>0.36</v>
      </c>
      <c r="E66" s="5" t="s">
        <v>295</v>
      </c>
      <c r="F66" s="113">
        <v>5.7</v>
      </c>
      <c r="G66" s="5" t="s">
        <v>296</v>
      </c>
      <c r="H66" s="113">
        <v>6.1</v>
      </c>
      <c r="I66" s="5" t="s">
        <v>301</v>
      </c>
      <c r="J66" s="113">
        <v>0.3</v>
      </c>
      <c r="K66" s="114" t="s">
        <v>301</v>
      </c>
      <c r="L66" s="113">
        <v>115.8</v>
      </c>
      <c r="M66" s="114" t="s">
        <v>301</v>
      </c>
      <c r="N66" s="113">
        <v>145</v>
      </c>
      <c r="O66" s="5" t="s">
        <v>302</v>
      </c>
      <c r="P66" s="113">
        <v>14.63</v>
      </c>
      <c r="Q66" s="5" t="s">
        <v>303</v>
      </c>
    </row>
    <row r="67" spans="2:32" x14ac:dyDescent="0.25">
      <c r="B67" s="95">
        <v>65</v>
      </c>
      <c r="C67" s="28" t="s">
        <v>279</v>
      </c>
      <c r="D67" s="117">
        <v>0.35</v>
      </c>
      <c r="E67" s="5" t="s">
        <v>295</v>
      </c>
      <c r="F67" s="114">
        <v>5.6</v>
      </c>
      <c r="G67" s="5" t="s">
        <v>296</v>
      </c>
      <c r="H67" s="114">
        <v>6</v>
      </c>
      <c r="I67" s="5" t="s">
        <v>301</v>
      </c>
      <c r="J67" s="114">
        <v>0.3</v>
      </c>
      <c r="K67" s="114" t="s">
        <v>301</v>
      </c>
      <c r="L67" s="114">
        <v>115</v>
      </c>
      <c r="M67" s="114" t="s">
        <v>301</v>
      </c>
      <c r="N67" s="114">
        <v>145</v>
      </c>
      <c r="O67" s="5" t="s">
        <v>302</v>
      </c>
      <c r="P67" s="114">
        <v>14.5</v>
      </c>
      <c r="Q67" s="5" t="s">
        <v>303</v>
      </c>
    </row>
    <row r="68" spans="2:32" x14ac:dyDescent="0.25">
      <c r="B68" s="95">
        <v>66</v>
      </c>
      <c r="C68" s="15" t="s">
        <v>280</v>
      </c>
      <c r="D68" s="116">
        <v>0.1</v>
      </c>
      <c r="E68" s="5" t="s">
        <v>295</v>
      </c>
      <c r="F68" s="113">
        <v>5.8</v>
      </c>
      <c r="G68" s="5" t="s">
        <v>296</v>
      </c>
      <c r="H68" s="113">
        <v>6.36</v>
      </c>
      <c r="I68" s="5" t="s">
        <v>301</v>
      </c>
      <c r="J68" s="113">
        <v>0.32</v>
      </c>
      <c r="K68" s="114" t="s">
        <v>301</v>
      </c>
      <c r="L68" s="113">
        <v>12.9</v>
      </c>
      <c r="M68" s="114" t="s">
        <v>302</v>
      </c>
      <c r="N68" s="113">
        <v>58</v>
      </c>
      <c r="O68" s="5" t="s">
        <v>303</v>
      </c>
      <c r="P68" s="113">
        <v>13.57</v>
      </c>
      <c r="Q68" s="5" t="s">
        <v>303</v>
      </c>
    </row>
    <row r="69" spans="2:32" x14ac:dyDescent="0.25">
      <c r="B69" s="95">
        <v>67</v>
      </c>
      <c r="C69" s="28" t="s">
        <v>281</v>
      </c>
      <c r="D69" s="116">
        <v>1.62</v>
      </c>
      <c r="E69" s="5" t="s">
        <v>295</v>
      </c>
      <c r="F69" s="113">
        <v>6.8</v>
      </c>
      <c r="G69" s="5" t="s">
        <v>298</v>
      </c>
      <c r="H69" s="113">
        <v>6.93</v>
      </c>
      <c r="I69" s="5" t="s">
        <v>301</v>
      </c>
      <c r="J69" s="113">
        <v>0.35</v>
      </c>
      <c r="K69" s="114" t="s">
        <v>301</v>
      </c>
      <c r="L69" s="113">
        <v>109.3</v>
      </c>
      <c r="M69" s="114" t="s">
        <v>301</v>
      </c>
      <c r="N69" s="113">
        <v>1048</v>
      </c>
      <c r="O69" s="5" t="s">
        <v>301</v>
      </c>
      <c r="P69" s="113">
        <v>12.96</v>
      </c>
      <c r="Q69" s="5" t="s">
        <v>303</v>
      </c>
    </row>
    <row r="70" spans="2:32" hidden="1" x14ac:dyDescent="0.25">
      <c r="B70" s="2">
        <v>68</v>
      </c>
      <c r="C70" s="15" t="s">
        <v>282</v>
      </c>
      <c r="D70" s="116">
        <v>0.2</v>
      </c>
      <c r="E70" s="5" t="s">
        <v>295</v>
      </c>
      <c r="F70" s="113">
        <v>7.2</v>
      </c>
      <c r="G70" s="5" t="s">
        <v>298</v>
      </c>
      <c r="H70" s="113">
        <v>4.8099999999999996</v>
      </c>
      <c r="I70" s="5" t="s">
        <v>301</v>
      </c>
      <c r="J70" s="113">
        <v>0.24</v>
      </c>
      <c r="K70" s="114" t="s">
        <v>301</v>
      </c>
      <c r="L70" s="113">
        <v>10.6</v>
      </c>
      <c r="M70" s="114" t="s">
        <v>302</v>
      </c>
      <c r="N70" s="113">
        <v>94</v>
      </c>
      <c r="O70" s="5" t="s">
        <v>303</v>
      </c>
      <c r="P70" s="113">
        <v>5.26</v>
      </c>
      <c r="Q70" s="5" t="s">
        <v>648</v>
      </c>
      <c r="AD70" t="s">
        <v>390</v>
      </c>
      <c r="AE70">
        <v>22</v>
      </c>
      <c r="AF70" s="174">
        <f>+AE70/79</f>
        <v>0.27848101265822783</v>
      </c>
    </row>
    <row r="71" spans="2:32" hidden="1" x14ac:dyDescent="0.25">
      <c r="B71" s="2">
        <v>69</v>
      </c>
      <c r="C71" s="28" t="s">
        <v>283</v>
      </c>
      <c r="D71" s="117">
        <v>0.22</v>
      </c>
      <c r="E71" s="5" t="s">
        <v>295</v>
      </c>
      <c r="F71" s="114">
        <v>7.1</v>
      </c>
      <c r="G71" s="5" t="s">
        <v>298</v>
      </c>
      <c r="H71" s="114">
        <v>4.8</v>
      </c>
      <c r="I71" s="5" t="s">
        <v>301</v>
      </c>
      <c r="J71" s="114">
        <v>0.24</v>
      </c>
      <c r="K71" s="114" t="s">
        <v>301</v>
      </c>
      <c r="L71" s="114">
        <v>10.6</v>
      </c>
      <c r="M71" s="114" t="s">
        <v>302</v>
      </c>
      <c r="N71" s="114">
        <v>94</v>
      </c>
      <c r="O71" s="5" t="s">
        <v>303</v>
      </c>
      <c r="P71" s="114">
        <v>5.4</v>
      </c>
      <c r="Q71" s="5" t="s">
        <v>648</v>
      </c>
      <c r="AD71" t="s">
        <v>302</v>
      </c>
      <c r="AE71">
        <v>32</v>
      </c>
      <c r="AF71" s="174">
        <f t="shared" ref="AF71:AF72" si="4">+AE71/79</f>
        <v>0.4050632911392405</v>
      </c>
    </row>
    <row r="72" spans="2:32" x14ac:dyDescent="0.25">
      <c r="B72" s="2">
        <v>70</v>
      </c>
      <c r="C72" s="15" t="s">
        <v>284</v>
      </c>
      <c r="D72" s="116">
        <v>0.84</v>
      </c>
      <c r="E72" s="5" t="s">
        <v>295</v>
      </c>
      <c r="F72" s="113">
        <v>5.9</v>
      </c>
      <c r="G72" s="5" t="s">
        <v>296</v>
      </c>
      <c r="H72" s="113">
        <v>8.1199999999999992</v>
      </c>
      <c r="I72" s="5" t="s">
        <v>301</v>
      </c>
      <c r="J72" s="113">
        <v>0.41</v>
      </c>
      <c r="K72" s="114" t="s">
        <v>301</v>
      </c>
      <c r="L72" s="113">
        <v>52.7</v>
      </c>
      <c r="M72" s="114" t="s">
        <v>301</v>
      </c>
      <c r="N72" s="113">
        <v>175</v>
      </c>
      <c r="O72" s="5" t="s">
        <v>302</v>
      </c>
      <c r="P72" s="113">
        <v>11.97</v>
      </c>
      <c r="Q72" s="5" t="s">
        <v>303</v>
      </c>
      <c r="AD72" t="s">
        <v>303</v>
      </c>
      <c r="AE72">
        <v>25</v>
      </c>
      <c r="AF72" s="174">
        <f t="shared" si="4"/>
        <v>0.31645569620253167</v>
      </c>
    </row>
    <row r="73" spans="2:32" x14ac:dyDescent="0.25">
      <c r="B73" s="2">
        <v>71</v>
      </c>
      <c r="C73" s="28" t="s">
        <v>285</v>
      </c>
      <c r="D73" s="117">
        <v>0.83</v>
      </c>
      <c r="E73" s="5" t="s">
        <v>295</v>
      </c>
      <c r="F73" s="114">
        <v>5.8</v>
      </c>
      <c r="G73" s="5" t="s">
        <v>296</v>
      </c>
      <c r="H73" s="114">
        <v>8</v>
      </c>
      <c r="I73" s="5" t="s">
        <v>301</v>
      </c>
      <c r="J73" s="114">
        <v>0.41</v>
      </c>
      <c r="K73" s="114" t="s">
        <v>301</v>
      </c>
      <c r="L73" s="114">
        <v>52.7</v>
      </c>
      <c r="M73" s="114" t="s">
        <v>301</v>
      </c>
      <c r="N73" s="114">
        <v>175</v>
      </c>
      <c r="O73" s="5" t="s">
        <v>302</v>
      </c>
      <c r="P73" s="114">
        <v>11.7</v>
      </c>
      <c r="Q73" s="5" t="s">
        <v>303</v>
      </c>
    </row>
    <row r="74" spans="2:32" x14ac:dyDescent="0.25">
      <c r="B74" s="2">
        <v>72</v>
      </c>
      <c r="C74" s="15" t="s">
        <v>286</v>
      </c>
      <c r="D74" s="116">
        <v>0.62</v>
      </c>
      <c r="E74" s="5" t="s">
        <v>295</v>
      </c>
      <c r="F74" s="113">
        <v>6.1</v>
      </c>
      <c r="G74" s="5" t="s">
        <v>297</v>
      </c>
      <c r="H74" s="113">
        <v>4.71</v>
      </c>
      <c r="I74" s="5" t="s">
        <v>301</v>
      </c>
      <c r="J74" s="113">
        <v>0.23</v>
      </c>
      <c r="K74" s="114" t="s">
        <v>301</v>
      </c>
      <c r="L74" s="113">
        <v>5.3</v>
      </c>
      <c r="M74" s="114" t="s">
        <v>303</v>
      </c>
      <c r="N74" s="113">
        <v>144</v>
      </c>
      <c r="O74" s="5" t="s">
        <v>302</v>
      </c>
      <c r="P74" s="113">
        <v>13.96</v>
      </c>
      <c r="Q74" s="5" t="s">
        <v>303</v>
      </c>
    </row>
    <row r="75" spans="2:32" x14ac:dyDescent="0.25">
      <c r="B75" s="2">
        <v>73</v>
      </c>
      <c r="C75" s="28" t="s">
        <v>287</v>
      </c>
      <c r="D75" s="117">
        <v>0.61</v>
      </c>
      <c r="E75" s="5" t="s">
        <v>295</v>
      </c>
      <c r="F75" s="114">
        <v>6</v>
      </c>
      <c r="G75" s="5" t="s">
        <v>296</v>
      </c>
      <c r="H75" s="114">
        <v>4.5999999999999996</v>
      </c>
      <c r="I75" s="5" t="s">
        <v>301</v>
      </c>
      <c r="J75" s="114">
        <v>0.23</v>
      </c>
      <c r="K75" s="114" t="s">
        <v>301</v>
      </c>
      <c r="L75" s="114">
        <v>5.3</v>
      </c>
      <c r="M75" s="114" t="s">
        <v>303</v>
      </c>
      <c r="N75" s="114">
        <v>144</v>
      </c>
      <c r="O75" s="5" t="s">
        <v>302</v>
      </c>
      <c r="P75" s="114">
        <v>13.8</v>
      </c>
      <c r="Q75" s="5" t="s">
        <v>303</v>
      </c>
    </row>
    <row r="76" spans="2:32" hidden="1" x14ac:dyDescent="0.25">
      <c r="B76" s="95">
        <v>74</v>
      </c>
      <c r="C76" s="15" t="s">
        <v>288</v>
      </c>
      <c r="D76" s="116">
        <v>0.42</v>
      </c>
      <c r="E76" s="5" t="s">
        <v>295</v>
      </c>
      <c r="F76" s="113">
        <v>6</v>
      </c>
      <c r="G76" s="5" t="s">
        <v>296</v>
      </c>
      <c r="H76" s="113">
        <v>3.88</v>
      </c>
      <c r="I76" s="5" t="s">
        <v>302</v>
      </c>
      <c r="J76" s="113">
        <v>0.19</v>
      </c>
      <c r="K76" s="114" t="s">
        <v>302</v>
      </c>
      <c r="L76" s="113">
        <v>8.5</v>
      </c>
      <c r="M76" s="114" t="s">
        <v>302</v>
      </c>
      <c r="N76" s="113">
        <v>138</v>
      </c>
      <c r="O76" s="5" t="s">
        <v>302</v>
      </c>
      <c r="P76" s="113">
        <v>8.99</v>
      </c>
      <c r="Q76" s="5" t="s">
        <v>648</v>
      </c>
    </row>
    <row r="77" spans="2:32" hidden="1" x14ac:dyDescent="0.25">
      <c r="B77" s="95">
        <v>75</v>
      </c>
      <c r="C77" s="28" t="s">
        <v>289</v>
      </c>
      <c r="D77" s="117">
        <v>0.42</v>
      </c>
      <c r="E77" s="5" t="s">
        <v>295</v>
      </c>
      <c r="F77" s="114">
        <v>6.3</v>
      </c>
      <c r="G77" s="5" t="s">
        <v>297</v>
      </c>
      <c r="H77" s="114">
        <v>6.7</v>
      </c>
      <c r="I77" s="5" t="s">
        <v>301</v>
      </c>
      <c r="J77" s="114">
        <v>0.19</v>
      </c>
      <c r="K77" s="114" t="s">
        <v>302</v>
      </c>
      <c r="L77" s="114">
        <v>8.5</v>
      </c>
      <c r="M77" s="114" t="s">
        <v>302</v>
      </c>
      <c r="N77" s="114">
        <v>138</v>
      </c>
      <c r="O77" s="5" t="s">
        <v>302</v>
      </c>
      <c r="P77" s="114">
        <v>9.1</v>
      </c>
      <c r="Q77" s="5" t="s">
        <v>648</v>
      </c>
    </row>
    <row r="78" spans="2:32" x14ac:dyDescent="0.25">
      <c r="B78" s="95">
        <v>76</v>
      </c>
      <c r="C78" s="15" t="s">
        <v>290</v>
      </c>
      <c r="D78" s="116">
        <v>0.54</v>
      </c>
      <c r="E78" s="5" t="s">
        <v>295</v>
      </c>
      <c r="F78" s="113">
        <v>6.8</v>
      </c>
      <c r="G78" s="5" t="s">
        <v>298</v>
      </c>
      <c r="H78" s="113">
        <v>6.47</v>
      </c>
      <c r="I78" s="5" t="s">
        <v>301</v>
      </c>
      <c r="J78" s="113">
        <v>0.32</v>
      </c>
      <c r="K78" s="114" t="s">
        <v>301</v>
      </c>
      <c r="L78" s="113">
        <v>54.3</v>
      </c>
      <c r="M78" s="114" t="s">
        <v>301</v>
      </c>
      <c r="N78" s="113">
        <v>250</v>
      </c>
      <c r="O78" s="5" t="s">
        <v>301</v>
      </c>
      <c r="P78" s="113">
        <v>14.32</v>
      </c>
      <c r="Q78" s="5" t="s">
        <v>303</v>
      </c>
    </row>
    <row r="79" spans="2:32" x14ac:dyDescent="0.25">
      <c r="B79" s="95">
        <v>77</v>
      </c>
      <c r="C79" s="28" t="s">
        <v>291</v>
      </c>
      <c r="D79" s="117">
        <v>0.55000000000000004</v>
      </c>
      <c r="E79" s="5" t="s">
        <v>295</v>
      </c>
      <c r="F79" s="114">
        <v>6.7</v>
      </c>
      <c r="G79" s="5" t="s">
        <v>298</v>
      </c>
      <c r="H79" s="114">
        <v>6.3</v>
      </c>
      <c r="I79" s="5" t="s">
        <v>301</v>
      </c>
      <c r="J79" s="114">
        <v>0.32</v>
      </c>
      <c r="K79" s="114" t="s">
        <v>301</v>
      </c>
      <c r="L79" s="114">
        <v>54.3</v>
      </c>
      <c r="M79" s="114" t="s">
        <v>301</v>
      </c>
      <c r="N79" s="114">
        <v>250</v>
      </c>
      <c r="O79" s="5" t="s">
        <v>301</v>
      </c>
      <c r="P79" s="114">
        <v>14.2</v>
      </c>
      <c r="Q79" s="5" t="s">
        <v>303</v>
      </c>
    </row>
    <row r="80" spans="2:32" x14ac:dyDescent="0.25">
      <c r="B80" s="2">
        <v>78</v>
      </c>
      <c r="C80" s="15" t="s">
        <v>292</v>
      </c>
      <c r="D80" s="117">
        <v>0.16</v>
      </c>
      <c r="E80" s="5" t="s">
        <v>295</v>
      </c>
      <c r="F80" s="114">
        <v>5.9</v>
      </c>
      <c r="G80" s="5" t="s">
        <v>296</v>
      </c>
      <c r="H80" s="114">
        <v>3.79</v>
      </c>
      <c r="I80" s="5" t="s">
        <v>302</v>
      </c>
      <c r="J80" s="114">
        <v>0.19</v>
      </c>
      <c r="K80" s="114" t="s">
        <v>302</v>
      </c>
      <c r="L80" s="114">
        <v>38.5</v>
      </c>
      <c r="M80" s="114" t="s">
        <v>301</v>
      </c>
      <c r="N80" s="114">
        <v>73</v>
      </c>
      <c r="O80" s="5" t="s">
        <v>303</v>
      </c>
      <c r="P80" s="114">
        <v>13.54</v>
      </c>
      <c r="Q80" s="5" t="s">
        <v>303</v>
      </c>
    </row>
    <row r="81" spans="2:17" x14ac:dyDescent="0.25">
      <c r="B81" s="2">
        <v>79</v>
      </c>
      <c r="C81" s="28" t="s">
        <v>293</v>
      </c>
      <c r="D81" s="117">
        <v>0.14000000000000001</v>
      </c>
      <c r="E81" s="5" t="s">
        <v>295</v>
      </c>
      <c r="F81" s="114">
        <v>5.9</v>
      </c>
      <c r="G81" s="5" t="s">
        <v>296</v>
      </c>
      <c r="H81" s="114">
        <v>4.32</v>
      </c>
      <c r="I81" s="5" t="s">
        <v>301</v>
      </c>
      <c r="J81" s="114">
        <v>0.22</v>
      </c>
      <c r="K81" s="114" t="s">
        <v>301</v>
      </c>
      <c r="L81" s="114">
        <v>102.2</v>
      </c>
      <c r="M81" s="114" t="s">
        <v>301</v>
      </c>
      <c r="N81" s="114">
        <v>57</v>
      </c>
      <c r="O81" s="5" t="s">
        <v>303</v>
      </c>
      <c r="P81" s="114">
        <v>12.71</v>
      </c>
      <c r="Q81" s="5" t="s">
        <v>303</v>
      </c>
    </row>
    <row r="83" spans="2:17" x14ac:dyDescent="0.25">
      <c r="B83" s="110" t="s">
        <v>648</v>
      </c>
      <c r="C83" s="261">
        <v>25</v>
      </c>
      <c r="D83" s="174">
        <f>+C83/79</f>
        <v>0.31645569620253167</v>
      </c>
    </row>
    <row r="84" spans="2:17" x14ac:dyDescent="0.25">
      <c r="B84" s="110" t="s">
        <v>303</v>
      </c>
      <c r="C84" s="261">
        <v>54</v>
      </c>
      <c r="D84" s="174">
        <f>+C84/79</f>
        <v>0.68354430379746833</v>
      </c>
    </row>
  </sheetData>
  <autoFilter ref="B2:Q81">
    <filterColumn colId="15">
      <filters>
        <filter val="Bajo"/>
      </filters>
    </filterColumn>
  </autoFilter>
  <mergeCells count="7">
    <mergeCell ref="N1:O1"/>
    <mergeCell ref="P1:Q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0"/>
  <sheetViews>
    <sheetView topLeftCell="A13" workbookViewId="0">
      <selection activeCell="B8" sqref="B8"/>
    </sheetView>
  </sheetViews>
  <sheetFormatPr baseColWidth="10" defaultRowHeight="15" x14ac:dyDescent="0.25"/>
  <cols>
    <col min="3" max="3" width="12.85546875" customWidth="1"/>
    <col min="9" max="9" width="22.140625" customWidth="1"/>
  </cols>
  <sheetData>
    <row r="1" spans="2:9" ht="15.75" thickBot="1" x14ac:dyDescent="0.3"/>
    <row r="2" spans="2:9" ht="15" customHeight="1" x14ac:dyDescent="0.25">
      <c r="B2" s="292" t="s">
        <v>397</v>
      </c>
      <c r="C2" s="292" t="s">
        <v>398</v>
      </c>
      <c r="D2" s="292" t="s">
        <v>399</v>
      </c>
      <c r="E2" s="292" t="s">
        <v>400</v>
      </c>
      <c r="F2" s="292" t="s">
        <v>401</v>
      </c>
      <c r="G2" s="292" t="s">
        <v>402</v>
      </c>
      <c r="H2" s="292" t="s">
        <v>403</v>
      </c>
      <c r="I2" s="292" t="s">
        <v>404</v>
      </c>
    </row>
    <row r="3" spans="2:9" ht="15.75" thickBot="1" x14ac:dyDescent="0.3">
      <c r="B3" s="293"/>
      <c r="C3" s="293"/>
      <c r="D3" s="293"/>
      <c r="E3" s="293"/>
      <c r="F3" s="293"/>
      <c r="G3" s="293"/>
      <c r="H3" s="293"/>
      <c r="I3" s="293"/>
    </row>
    <row r="4" spans="2:9" ht="34.5" customHeight="1" thickBot="1" x14ac:dyDescent="0.3">
      <c r="B4" s="200" t="s">
        <v>405</v>
      </c>
      <c r="C4" s="200" t="s">
        <v>432</v>
      </c>
      <c r="D4" s="200" t="s">
        <v>406</v>
      </c>
      <c r="E4" s="200" t="s">
        <v>433</v>
      </c>
      <c r="F4" s="200" t="s">
        <v>408</v>
      </c>
      <c r="G4" s="200" t="s">
        <v>409</v>
      </c>
      <c r="H4" s="200" t="s">
        <v>410</v>
      </c>
      <c r="I4" s="184" t="s">
        <v>411</v>
      </c>
    </row>
    <row r="5" spans="2:9" ht="38.25" customHeight="1" thickBot="1" x14ac:dyDescent="0.3">
      <c r="B5" s="200" t="s">
        <v>412</v>
      </c>
      <c r="C5" s="200" t="s">
        <v>413</v>
      </c>
      <c r="D5" s="200" t="s">
        <v>412</v>
      </c>
      <c r="E5" s="200" t="s">
        <v>434</v>
      </c>
      <c r="F5" s="200" t="s">
        <v>434</v>
      </c>
      <c r="G5" s="200" t="s">
        <v>414</v>
      </c>
      <c r="H5" s="200" t="s">
        <v>435</v>
      </c>
      <c r="I5" s="184" t="s">
        <v>415</v>
      </c>
    </row>
    <row r="6" spans="2:9" ht="45.75" customHeight="1" thickBot="1" x14ac:dyDescent="0.3">
      <c r="B6" s="200" t="s">
        <v>416</v>
      </c>
      <c r="C6" s="200" t="s">
        <v>509</v>
      </c>
      <c r="D6" s="200" t="s">
        <v>416</v>
      </c>
      <c r="E6" s="200" t="s">
        <v>418</v>
      </c>
      <c r="F6" s="200" t="s">
        <v>418</v>
      </c>
      <c r="G6" s="200" t="s">
        <v>419</v>
      </c>
      <c r="H6" s="200" t="s">
        <v>420</v>
      </c>
      <c r="I6" s="185" t="s">
        <v>421</v>
      </c>
    </row>
    <row r="7" spans="2:9" ht="53.25" customHeight="1" thickBot="1" x14ac:dyDescent="0.3">
      <c r="B7" s="200" t="s">
        <v>422</v>
      </c>
      <c r="C7" s="200" t="s">
        <v>510</v>
      </c>
      <c r="D7" s="200" t="s">
        <v>422</v>
      </c>
      <c r="E7" s="200" t="s">
        <v>423</v>
      </c>
      <c r="F7" s="200" t="s">
        <v>511</v>
      </c>
      <c r="G7" s="200" t="s">
        <v>419</v>
      </c>
      <c r="H7" s="200" t="s">
        <v>420</v>
      </c>
      <c r="I7" s="184" t="s">
        <v>424</v>
      </c>
    </row>
    <row r="8" spans="2:9" ht="108" customHeight="1" thickBot="1" x14ac:dyDescent="0.3">
      <c r="B8" s="200" t="s">
        <v>425</v>
      </c>
      <c r="C8" s="201" t="s">
        <v>512</v>
      </c>
      <c r="D8" s="200" t="s">
        <v>425</v>
      </c>
      <c r="E8" s="200" t="s">
        <v>426</v>
      </c>
      <c r="F8" s="200" t="s">
        <v>513</v>
      </c>
      <c r="G8" s="200" t="s">
        <v>427</v>
      </c>
      <c r="H8" s="200" t="s">
        <v>420</v>
      </c>
      <c r="I8" s="186" t="s">
        <v>536</v>
      </c>
    </row>
    <row r="9" spans="2:9" ht="97.5" customHeight="1" thickBot="1" x14ac:dyDescent="0.3">
      <c r="B9" s="202" t="s">
        <v>428</v>
      </c>
      <c r="C9" s="203" t="s">
        <v>514</v>
      </c>
      <c r="D9" s="203" t="s">
        <v>428</v>
      </c>
      <c r="E9" s="203" t="s">
        <v>426</v>
      </c>
      <c r="F9" s="203" t="s">
        <v>513</v>
      </c>
      <c r="G9" s="203" t="s">
        <v>427</v>
      </c>
      <c r="H9" s="203" t="s">
        <v>420</v>
      </c>
      <c r="I9" s="191" t="s">
        <v>515</v>
      </c>
    </row>
    <row r="10" spans="2:9" ht="84.75" customHeight="1" thickBot="1" x14ac:dyDescent="0.3">
      <c r="B10" s="204" t="s">
        <v>429</v>
      </c>
      <c r="C10" s="205" t="s">
        <v>516</v>
      </c>
      <c r="D10" s="205" t="s">
        <v>429</v>
      </c>
      <c r="E10" s="205" t="s">
        <v>426</v>
      </c>
      <c r="F10" s="205" t="s">
        <v>426</v>
      </c>
      <c r="G10" s="205" t="s">
        <v>427</v>
      </c>
      <c r="H10" s="205" t="s">
        <v>420</v>
      </c>
      <c r="I10" s="178" t="s">
        <v>517</v>
      </c>
    </row>
    <row r="11" spans="2:9" ht="108.75" customHeight="1" thickBot="1" x14ac:dyDescent="0.3">
      <c r="B11" s="202" t="s">
        <v>430</v>
      </c>
      <c r="C11" s="203" t="s">
        <v>518</v>
      </c>
      <c r="D11" s="203" t="s">
        <v>430</v>
      </c>
      <c r="E11" s="203" t="s">
        <v>431</v>
      </c>
      <c r="F11" s="203" t="s">
        <v>519</v>
      </c>
      <c r="G11" s="203" t="s">
        <v>427</v>
      </c>
      <c r="H11" s="203" t="s">
        <v>420</v>
      </c>
      <c r="I11" s="191" t="s">
        <v>537</v>
      </c>
    </row>
    <row r="12" spans="2:9" x14ac:dyDescent="0.25">
      <c r="I12" s="207" t="s">
        <v>539</v>
      </c>
    </row>
    <row r="13" spans="2:9" ht="15.75" thickBot="1" x14ac:dyDescent="0.3">
      <c r="B13" s="208" t="s">
        <v>540</v>
      </c>
    </row>
    <row r="14" spans="2:9" ht="39" thickBot="1" x14ac:dyDescent="0.3">
      <c r="B14" s="206" t="s">
        <v>436</v>
      </c>
      <c r="C14" s="189" t="s">
        <v>520</v>
      </c>
      <c r="D14" s="197" t="s">
        <v>436</v>
      </c>
      <c r="E14" s="190" t="s">
        <v>437</v>
      </c>
      <c r="F14" s="190" t="s">
        <v>438</v>
      </c>
      <c r="G14" s="190" t="s">
        <v>439</v>
      </c>
      <c r="H14" s="191" t="s">
        <v>521</v>
      </c>
      <c r="I14" s="191" t="s">
        <v>440</v>
      </c>
    </row>
    <row r="15" spans="2:9" ht="102.75" thickBot="1" x14ac:dyDescent="0.3">
      <c r="B15" s="177" t="s">
        <v>441</v>
      </c>
      <c r="C15" s="178" t="s">
        <v>417</v>
      </c>
      <c r="D15" s="178" t="s">
        <v>441</v>
      </c>
      <c r="E15" s="178" t="s">
        <v>442</v>
      </c>
      <c r="F15" s="178" t="s">
        <v>438</v>
      </c>
      <c r="G15" s="178" t="s">
        <v>439</v>
      </c>
      <c r="H15" s="178" t="s">
        <v>521</v>
      </c>
      <c r="I15" s="177" t="s">
        <v>443</v>
      </c>
    </row>
    <row r="16" spans="2:9" ht="39" thickBot="1" x14ac:dyDescent="0.3">
      <c r="B16" s="189" t="s">
        <v>444</v>
      </c>
      <c r="C16" s="192" t="s">
        <v>445</v>
      </c>
      <c r="D16" s="190" t="s">
        <v>446</v>
      </c>
      <c r="E16" s="190" t="s">
        <v>433</v>
      </c>
      <c r="F16" s="190" t="s">
        <v>408</v>
      </c>
      <c r="G16" s="190" t="s">
        <v>409</v>
      </c>
      <c r="H16" s="190" t="s">
        <v>410</v>
      </c>
      <c r="I16" s="191" t="s">
        <v>447</v>
      </c>
    </row>
    <row r="17" spans="2:9" ht="39" thickBot="1" x14ac:dyDescent="0.3">
      <c r="B17" s="189" t="s">
        <v>448</v>
      </c>
      <c r="C17" s="192" t="s">
        <v>449</v>
      </c>
      <c r="D17" s="190" t="s">
        <v>450</v>
      </c>
      <c r="E17" s="190" t="s">
        <v>433</v>
      </c>
      <c r="F17" s="190" t="s">
        <v>408</v>
      </c>
      <c r="G17" s="190" t="s">
        <v>409</v>
      </c>
      <c r="H17" s="190" t="s">
        <v>410</v>
      </c>
      <c r="I17" s="191" t="s">
        <v>451</v>
      </c>
    </row>
    <row r="18" spans="2:9" ht="51.75" thickBot="1" x14ac:dyDescent="0.3">
      <c r="B18" s="194" t="s">
        <v>452</v>
      </c>
      <c r="C18" s="178" t="s">
        <v>453</v>
      </c>
      <c r="D18" s="179" t="s">
        <v>454</v>
      </c>
      <c r="E18" s="190" t="s">
        <v>433</v>
      </c>
      <c r="F18" s="193" t="s">
        <v>408</v>
      </c>
      <c r="G18" s="194" t="s">
        <v>409</v>
      </c>
      <c r="H18" s="179" t="s">
        <v>410</v>
      </c>
      <c r="I18" s="179" t="s">
        <v>455</v>
      </c>
    </row>
    <row r="19" spans="2:9" ht="39" thickBot="1" x14ac:dyDescent="0.3">
      <c r="B19" s="177" t="s">
        <v>456</v>
      </c>
      <c r="C19" s="184" t="s">
        <v>457</v>
      </c>
      <c r="D19" s="178" t="s">
        <v>458</v>
      </c>
      <c r="E19" s="195" t="s">
        <v>433</v>
      </c>
      <c r="F19" s="178" t="s">
        <v>408</v>
      </c>
      <c r="G19" s="178" t="s">
        <v>409</v>
      </c>
      <c r="H19" s="178" t="s">
        <v>410</v>
      </c>
      <c r="I19" s="178" t="s">
        <v>459</v>
      </c>
    </row>
    <row r="20" spans="2:9" ht="39" thickBot="1" x14ac:dyDescent="0.3">
      <c r="B20" s="189" t="s">
        <v>456</v>
      </c>
      <c r="C20" s="192" t="s">
        <v>457</v>
      </c>
      <c r="D20" s="190" t="s">
        <v>458</v>
      </c>
      <c r="E20" s="190" t="s">
        <v>433</v>
      </c>
      <c r="F20" s="190" t="s">
        <v>408</v>
      </c>
      <c r="G20" s="190" t="s">
        <v>409</v>
      </c>
      <c r="H20" s="190" t="s">
        <v>410</v>
      </c>
      <c r="I20" s="191" t="s">
        <v>459</v>
      </c>
    </row>
    <row r="21" spans="2:9" ht="39" thickBot="1" x14ac:dyDescent="0.3">
      <c r="B21" s="177" t="s">
        <v>460</v>
      </c>
      <c r="C21" s="177" t="s">
        <v>461</v>
      </c>
      <c r="D21" s="178" t="s">
        <v>460</v>
      </c>
      <c r="E21" s="178" t="s">
        <v>433</v>
      </c>
      <c r="F21" s="178" t="s">
        <v>408</v>
      </c>
      <c r="G21" s="178" t="s">
        <v>409</v>
      </c>
      <c r="H21" s="178" t="s">
        <v>410</v>
      </c>
      <c r="I21" s="178" t="s">
        <v>462</v>
      </c>
    </row>
    <row r="22" spans="2:9" ht="39" thickBot="1" x14ac:dyDescent="0.3">
      <c r="B22" s="189" t="s">
        <v>463</v>
      </c>
      <c r="C22" s="192" t="s">
        <v>535</v>
      </c>
      <c r="D22" s="190" t="s">
        <v>464</v>
      </c>
      <c r="E22" s="190" t="s">
        <v>433</v>
      </c>
      <c r="F22" s="190" t="s">
        <v>408</v>
      </c>
      <c r="G22" s="190" t="s">
        <v>409</v>
      </c>
      <c r="H22" s="190" t="s">
        <v>410</v>
      </c>
      <c r="I22" s="191" t="s">
        <v>465</v>
      </c>
    </row>
    <row r="23" spans="2:9" ht="42.75" customHeight="1" thickBot="1" x14ac:dyDescent="0.3">
      <c r="B23" s="177" t="s">
        <v>466</v>
      </c>
      <c r="C23" s="177" t="s">
        <v>467</v>
      </c>
      <c r="D23" s="178" t="s">
        <v>468</v>
      </c>
      <c r="E23" s="178" t="s">
        <v>433</v>
      </c>
      <c r="F23" s="178" t="s">
        <v>408</v>
      </c>
      <c r="G23" s="178" t="s">
        <v>409</v>
      </c>
      <c r="H23" s="178" t="s">
        <v>410</v>
      </c>
      <c r="I23" s="178" t="s">
        <v>459</v>
      </c>
    </row>
    <row r="24" spans="2:9" ht="26.25" thickBot="1" x14ac:dyDescent="0.3">
      <c r="B24" s="189" t="s">
        <v>469</v>
      </c>
      <c r="C24" s="190" t="s">
        <v>522</v>
      </c>
      <c r="D24" s="190" t="s">
        <v>470</v>
      </c>
      <c r="E24" s="190" t="s">
        <v>433</v>
      </c>
      <c r="F24" s="190" t="s">
        <v>408</v>
      </c>
      <c r="G24" s="192" t="s">
        <v>409</v>
      </c>
      <c r="H24" s="190" t="s">
        <v>410</v>
      </c>
      <c r="I24" s="196" t="s">
        <v>451</v>
      </c>
    </row>
    <row r="25" spans="2:9" x14ac:dyDescent="0.25">
      <c r="I25" s="209" t="s">
        <v>539</v>
      </c>
    </row>
    <row r="26" spans="2:9" ht="15.75" thickBot="1" x14ac:dyDescent="0.3">
      <c r="B26" s="207" t="s">
        <v>540</v>
      </c>
    </row>
    <row r="27" spans="2:9" ht="111" customHeight="1" thickBot="1" x14ac:dyDescent="0.3">
      <c r="B27" s="189" t="s">
        <v>471</v>
      </c>
      <c r="C27" s="190" t="s">
        <v>523</v>
      </c>
      <c r="D27" s="190" t="s">
        <v>471</v>
      </c>
      <c r="E27" s="190" t="s">
        <v>472</v>
      </c>
      <c r="F27" s="190" t="s">
        <v>473</v>
      </c>
      <c r="G27" s="190" t="s">
        <v>407</v>
      </c>
      <c r="H27" s="190" t="s">
        <v>410</v>
      </c>
      <c r="I27" s="196" t="s">
        <v>538</v>
      </c>
    </row>
    <row r="28" spans="2:9" ht="70.5" customHeight="1" thickBot="1" x14ac:dyDescent="0.3">
      <c r="B28" s="189" t="s">
        <v>474</v>
      </c>
      <c r="C28" s="190" t="s">
        <v>475</v>
      </c>
      <c r="D28" s="190" t="s">
        <v>474</v>
      </c>
      <c r="E28" s="190" t="s">
        <v>476</v>
      </c>
      <c r="F28" s="190" t="s">
        <v>476</v>
      </c>
      <c r="G28" s="190" t="s">
        <v>477</v>
      </c>
      <c r="H28" s="190" t="s">
        <v>435</v>
      </c>
      <c r="I28" s="196" t="s">
        <v>478</v>
      </c>
    </row>
    <row r="29" spans="2:9" ht="68.25" customHeight="1" thickBot="1" x14ac:dyDescent="0.3">
      <c r="B29" s="189" t="s">
        <v>479</v>
      </c>
      <c r="C29" s="190" t="s">
        <v>480</v>
      </c>
      <c r="D29" s="190" t="s">
        <v>479</v>
      </c>
      <c r="E29" s="190" t="s">
        <v>481</v>
      </c>
      <c r="F29" s="190" t="s">
        <v>481</v>
      </c>
      <c r="G29" s="190" t="s">
        <v>477</v>
      </c>
      <c r="H29" s="190" t="s">
        <v>435</v>
      </c>
      <c r="I29" s="196" t="s">
        <v>524</v>
      </c>
    </row>
    <row r="30" spans="2:9" ht="67.5" customHeight="1" thickBot="1" x14ac:dyDescent="0.3">
      <c r="B30" s="189" t="s">
        <v>482</v>
      </c>
      <c r="C30" s="190" t="s">
        <v>483</v>
      </c>
      <c r="D30" s="190" t="s">
        <v>484</v>
      </c>
      <c r="E30" s="198" t="s">
        <v>485</v>
      </c>
      <c r="F30" s="190" t="s">
        <v>408</v>
      </c>
      <c r="G30" s="190" t="s">
        <v>486</v>
      </c>
      <c r="H30" s="190" t="s">
        <v>487</v>
      </c>
      <c r="I30" s="196" t="s">
        <v>525</v>
      </c>
    </row>
    <row r="31" spans="2:9" ht="79.5" customHeight="1" thickBot="1" x14ac:dyDescent="0.3">
      <c r="B31" s="189" t="s">
        <v>488</v>
      </c>
      <c r="C31" s="190" t="s">
        <v>489</v>
      </c>
      <c r="D31" s="190" t="s">
        <v>488</v>
      </c>
      <c r="E31" s="190" t="s">
        <v>490</v>
      </c>
      <c r="F31" s="190" t="s">
        <v>491</v>
      </c>
      <c r="G31" s="190" t="s">
        <v>492</v>
      </c>
      <c r="H31" s="190" t="s">
        <v>492</v>
      </c>
      <c r="I31" s="196" t="s">
        <v>493</v>
      </c>
    </row>
    <row r="32" spans="2:9" ht="76.5" customHeight="1" thickBot="1" x14ac:dyDescent="0.3">
      <c r="B32" s="189" t="s">
        <v>488</v>
      </c>
      <c r="C32" s="190" t="s">
        <v>489</v>
      </c>
      <c r="D32" s="190" t="s">
        <v>488</v>
      </c>
      <c r="E32" s="190" t="s">
        <v>490</v>
      </c>
      <c r="F32" s="190" t="s">
        <v>491</v>
      </c>
      <c r="G32" s="190" t="s">
        <v>492</v>
      </c>
      <c r="H32" s="190" t="s">
        <v>492</v>
      </c>
      <c r="I32" s="196" t="s">
        <v>493</v>
      </c>
    </row>
    <row r="33" spans="2:9" ht="55.5" customHeight="1" thickBot="1" x14ac:dyDescent="0.3">
      <c r="B33" s="189" t="s">
        <v>494</v>
      </c>
      <c r="C33" s="190" t="s">
        <v>526</v>
      </c>
      <c r="D33" s="190" t="s">
        <v>494</v>
      </c>
      <c r="E33" s="190" t="s">
        <v>490</v>
      </c>
      <c r="F33" s="190" t="s">
        <v>491</v>
      </c>
      <c r="G33" s="190" t="s">
        <v>492</v>
      </c>
      <c r="H33" s="192"/>
      <c r="I33" s="196" t="s">
        <v>527</v>
      </c>
    </row>
    <row r="34" spans="2:9" x14ac:dyDescent="0.25">
      <c r="I34" s="210" t="s">
        <v>539</v>
      </c>
    </row>
    <row r="35" spans="2:9" ht="15.75" thickBot="1" x14ac:dyDescent="0.3">
      <c r="B35" s="207" t="s">
        <v>540</v>
      </c>
    </row>
    <row r="36" spans="2:9" ht="28.5" customHeight="1" thickBot="1" x14ac:dyDescent="0.3">
      <c r="B36" s="189" t="s">
        <v>495</v>
      </c>
      <c r="C36" s="190" t="s">
        <v>528</v>
      </c>
      <c r="D36" s="190" t="s">
        <v>495</v>
      </c>
      <c r="E36" s="190" t="s">
        <v>490</v>
      </c>
      <c r="F36" s="190" t="s">
        <v>491</v>
      </c>
      <c r="G36" s="190" t="s">
        <v>492</v>
      </c>
      <c r="H36" s="190" t="s">
        <v>492</v>
      </c>
      <c r="I36" s="191" t="s">
        <v>530</v>
      </c>
    </row>
    <row r="37" spans="2:9" ht="79.5" customHeight="1" thickBot="1" x14ac:dyDescent="0.3">
      <c r="B37" s="189" t="s">
        <v>496</v>
      </c>
      <c r="C37" s="190" t="s">
        <v>497</v>
      </c>
      <c r="D37" s="190" t="s">
        <v>496</v>
      </c>
      <c r="E37" s="190" t="s">
        <v>498</v>
      </c>
      <c r="F37" s="190" t="s">
        <v>499</v>
      </c>
      <c r="G37" s="190" t="s">
        <v>492</v>
      </c>
      <c r="H37" s="190" t="s">
        <v>492</v>
      </c>
      <c r="I37" s="196" t="s">
        <v>500</v>
      </c>
    </row>
    <row r="38" spans="2:9" ht="54" customHeight="1" thickBot="1" x14ac:dyDescent="0.3">
      <c r="B38" s="189" t="s">
        <v>501</v>
      </c>
      <c r="C38" s="190" t="s">
        <v>531</v>
      </c>
      <c r="D38" s="190" t="s">
        <v>501</v>
      </c>
      <c r="E38" s="190" t="s">
        <v>498</v>
      </c>
      <c r="F38" s="190" t="s">
        <v>499</v>
      </c>
      <c r="G38" s="190" t="s">
        <v>492</v>
      </c>
      <c r="H38" s="190" t="s">
        <v>492</v>
      </c>
      <c r="I38" s="191" t="s">
        <v>532</v>
      </c>
    </row>
    <row r="39" spans="2:9" ht="53.25" customHeight="1" thickBot="1" x14ac:dyDescent="0.3">
      <c r="B39" s="199" t="s">
        <v>502</v>
      </c>
      <c r="C39" s="195" t="s">
        <v>533</v>
      </c>
      <c r="D39" s="195" t="s">
        <v>502</v>
      </c>
      <c r="E39" s="195" t="s">
        <v>498</v>
      </c>
      <c r="F39" s="195" t="s">
        <v>499</v>
      </c>
      <c r="G39" s="195" t="s">
        <v>492</v>
      </c>
      <c r="H39" s="188" t="s">
        <v>492</v>
      </c>
      <c r="I39" s="178" t="s">
        <v>534</v>
      </c>
    </row>
    <row r="40" spans="2:9" ht="45.75" customHeight="1" thickBot="1" x14ac:dyDescent="0.3">
      <c r="B40" s="189" t="s">
        <v>503</v>
      </c>
      <c r="C40" s="190" t="s">
        <v>504</v>
      </c>
      <c r="D40" s="190" t="s">
        <v>503</v>
      </c>
      <c r="E40" s="198" t="s">
        <v>505</v>
      </c>
      <c r="F40" s="190" t="s">
        <v>506</v>
      </c>
      <c r="G40" s="190" t="s">
        <v>507</v>
      </c>
      <c r="H40" s="190" t="s">
        <v>420</v>
      </c>
      <c r="I40" s="196" t="s">
        <v>508</v>
      </c>
    </row>
  </sheetData>
  <mergeCells count="8">
    <mergeCell ref="B2:B3"/>
    <mergeCell ref="D2:D3"/>
    <mergeCell ref="I2:I3"/>
    <mergeCell ref="C2:C3"/>
    <mergeCell ref="E2:E3"/>
    <mergeCell ref="F2:F3"/>
    <mergeCell ref="G2:G3"/>
    <mergeCell ref="H2:H3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topLeftCell="A13" workbookViewId="0">
      <selection activeCell="B19" sqref="B19"/>
    </sheetView>
  </sheetViews>
  <sheetFormatPr baseColWidth="10" defaultRowHeight="15" x14ac:dyDescent="0.25"/>
  <cols>
    <col min="2" max="2" width="24.42578125" customWidth="1"/>
    <col min="3" max="3" width="60.7109375" customWidth="1"/>
    <col min="4" max="4" width="44.85546875" customWidth="1"/>
    <col min="5" max="5" width="30.42578125" customWidth="1"/>
    <col min="6" max="6" width="32.42578125" customWidth="1"/>
    <col min="9" max="9" width="38.42578125" customWidth="1"/>
  </cols>
  <sheetData>
    <row r="1" spans="2:9" ht="21" x14ac:dyDescent="0.35">
      <c r="B1" s="294" t="s">
        <v>168</v>
      </c>
      <c r="C1" s="294"/>
      <c r="D1" s="294"/>
      <c r="E1" s="294"/>
      <c r="F1" s="294"/>
      <c r="G1" s="294"/>
      <c r="H1" s="294"/>
      <c r="I1" s="294"/>
    </row>
    <row r="2" spans="2:9" ht="7.5" customHeight="1" thickBot="1" x14ac:dyDescent="0.3"/>
    <row r="3" spans="2:9" ht="29.25" customHeight="1" x14ac:dyDescent="0.25">
      <c r="B3" s="295" t="s">
        <v>131</v>
      </c>
      <c r="C3" s="297" t="s">
        <v>132</v>
      </c>
      <c r="D3" s="297" t="s">
        <v>133</v>
      </c>
      <c r="E3" s="297" t="s">
        <v>134</v>
      </c>
      <c r="F3" s="297" t="s">
        <v>135</v>
      </c>
      <c r="G3" s="301" t="s">
        <v>136</v>
      </c>
      <c r="H3" s="301"/>
      <c r="I3" s="299" t="s">
        <v>139</v>
      </c>
    </row>
    <row r="4" spans="2:9" ht="22.5" customHeight="1" thickBot="1" x14ac:dyDescent="0.3">
      <c r="B4" s="296"/>
      <c r="C4" s="298"/>
      <c r="D4" s="298"/>
      <c r="E4" s="298"/>
      <c r="F4" s="298"/>
      <c r="G4" s="65" t="s">
        <v>137</v>
      </c>
      <c r="H4" s="65" t="s">
        <v>138</v>
      </c>
      <c r="I4" s="300"/>
    </row>
    <row r="5" spans="2:9" ht="67.5" customHeight="1" x14ac:dyDescent="0.25">
      <c r="B5" s="62"/>
      <c r="C5" s="69" t="s">
        <v>194</v>
      </c>
      <c r="D5" s="69" t="s">
        <v>174</v>
      </c>
      <c r="E5" s="69" t="s">
        <v>175</v>
      </c>
      <c r="F5" s="69" t="s">
        <v>145</v>
      </c>
      <c r="G5" s="66"/>
      <c r="H5" s="66"/>
      <c r="I5" s="76" t="s">
        <v>189</v>
      </c>
    </row>
    <row r="6" spans="2:9" ht="75" x14ac:dyDescent="0.25">
      <c r="B6" s="67" t="s">
        <v>140</v>
      </c>
      <c r="C6" s="70" t="s">
        <v>142</v>
      </c>
      <c r="D6" s="71" t="s">
        <v>146</v>
      </c>
      <c r="E6" s="71" t="s">
        <v>176</v>
      </c>
      <c r="F6" s="72" t="s">
        <v>147</v>
      </c>
      <c r="G6" s="83" t="s">
        <v>166</v>
      </c>
      <c r="H6" s="83" t="s">
        <v>167</v>
      </c>
      <c r="I6" s="77" t="s">
        <v>190</v>
      </c>
    </row>
    <row r="7" spans="2:9" ht="60.75" thickBot="1" x14ac:dyDescent="0.3">
      <c r="B7" s="63"/>
      <c r="C7" s="74" t="s">
        <v>170</v>
      </c>
      <c r="D7" s="74" t="s">
        <v>177</v>
      </c>
      <c r="E7" s="74" t="s">
        <v>178</v>
      </c>
      <c r="F7" s="75" t="s">
        <v>179</v>
      </c>
      <c r="G7" s="84"/>
      <c r="H7" s="84"/>
      <c r="I7" s="78" t="s">
        <v>191</v>
      </c>
    </row>
    <row r="8" spans="2:9" ht="60" x14ac:dyDescent="0.25">
      <c r="B8" s="64"/>
      <c r="C8" s="69" t="s">
        <v>169</v>
      </c>
      <c r="D8" s="69" t="s">
        <v>174</v>
      </c>
      <c r="E8" s="69" t="s">
        <v>175</v>
      </c>
      <c r="F8" s="69" t="s">
        <v>145</v>
      </c>
      <c r="G8" s="85"/>
      <c r="H8" s="85"/>
      <c r="I8" s="76" t="s">
        <v>189</v>
      </c>
    </row>
    <row r="9" spans="2:9" ht="75" x14ac:dyDescent="0.25">
      <c r="B9" s="88" t="s">
        <v>141</v>
      </c>
      <c r="C9" s="70" t="s">
        <v>142</v>
      </c>
      <c r="D9" s="71" t="s">
        <v>146</v>
      </c>
      <c r="E9" s="71" t="s">
        <v>176</v>
      </c>
      <c r="F9" s="72" t="s">
        <v>147</v>
      </c>
      <c r="G9" s="83" t="s">
        <v>164</v>
      </c>
      <c r="H9" s="83" t="s">
        <v>165</v>
      </c>
      <c r="I9" s="77" t="s">
        <v>190</v>
      </c>
    </row>
    <row r="10" spans="2:9" ht="60.75" thickBot="1" x14ac:dyDescent="0.3">
      <c r="B10" s="64"/>
      <c r="C10" s="74" t="s">
        <v>170</v>
      </c>
      <c r="D10" s="74" t="s">
        <v>177</v>
      </c>
      <c r="E10" s="74" t="s">
        <v>178</v>
      </c>
      <c r="F10" s="75" t="s">
        <v>179</v>
      </c>
      <c r="G10" s="85"/>
      <c r="H10" s="85"/>
      <c r="I10" s="78" t="s">
        <v>191</v>
      </c>
    </row>
    <row r="11" spans="2:9" ht="75" x14ac:dyDescent="0.25">
      <c r="B11" s="62"/>
      <c r="C11" s="68" t="s">
        <v>171</v>
      </c>
      <c r="D11" s="69" t="s">
        <v>180</v>
      </c>
      <c r="E11" s="69" t="s">
        <v>181</v>
      </c>
      <c r="F11" s="69" t="s">
        <v>182</v>
      </c>
      <c r="G11" s="86"/>
      <c r="H11" s="86"/>
      <c r="I11" s="79" t="s">
        <v>192</v>
      </c>
    </row>
    <row r="12" spans="2:9" ht="45" x14ac:dyDescent="0.25">
      <c r="B12" s="88" t="s">
        <v>143</v>
      </c>
      <c r="C12" s="70" t="s">
        <v>172</v>
      </c>
      <c r="D12" s="71" t="s">
        <v>183</v>
      </c>
      <c r="E12" s="70" t="s">
        <v>149</v>
      </c>
      <c r="F12" s="70" t="s">
        <v>151</v>
      </c>
      <c r="G12" s="83" t="s">
        <v>162</v>
      </c>
      <c r="H12" s="83" t="s">
        <v>163</v>
      </c>
      <c r="I12" s="77" t="s">
        <v>190</v>
      </c>
    </row>
    <row r="13" spans="2:9" ht="30.75" thickBot="1" x14ac:dyDescent="0.3">
      <c r="B13" s="89"/>
      <c r="C13" s="73" t="s">
        <v>173</v>
      </c>
      <c r="D13" s="73" t="s">
        <v>184</v>
      </c>
      <c r="E13" s="73" t="s">
        <v>185</v>
      </c>
      <c r="F13" s="73" t="s">
        <v>186</v>
      </c>
      <c r="G13" s="84"/>
      <c r="H13" s="84"/>
      <c r="I13" s="78" t="s">
        <v>193</v>
      </c>
    </row>
    <row r="14" spans="2:9" ht="45" x14ac:dyDescent="0.25">
      <c r="B14" s="88"/>
      <c r="C14" s="69" t="s">
        <v>195</v>
      </c>
      <c r="D14" s="68" t="s">
        <v>187</v>
      </c>
      <c r="E14" s="68" t="s">
        <v>150</v>
      </c>
      <c r="F14" s="68" t="s">
        <v>156</v>
      </c>
      <c r="G14" s="85"/>
      <c r="H14" s="85"/>
      <c r="I14" s="79" t="s">
        <v>152</v>
      </c>
    </row>
    <row r="15" spans="2:9" ht="45" x14ac:dyDescent="0.25">
      <c r="B15" s="88" t="s">
        <v>144</v>
      </c>
      <c r="C15" s="70" t="s">
        <v>142</v>
      </c>
      <c r="D15" s="71" t="s">
        <v>188</v>
      </c>
      <c r="E15" s="71" t="s">
        <v>155</v>
      </c>
      <c r="F15" s="70" t="s">
        <v>157</v>
      </c>
      <c r="G15" s="83" t="s">
        <v>160</v>
      </c>
      <c r="H15" s="83" t="s">
        <v>161</v>
      </c>
      <c r="I15" s="77" t="s">
        <v>148</v>
      </c>
    </row>
    <row r="16" spans="2:9" ht="30.75" thickBot="1" x14ac:dyDescent="0.3">
      <c r="B16" s="89"/>
      <c r="C16" s="73" t="s">
        <v>153</v>
      </c>
      <c r="D16" s="74" t="s">
        <v>154</v>
      </c>
      <c r="E16" s="82" t="s">
        <v>155</v>
      </c>
      <c r="F16" s="81" t="s">
        <v>158</v>
      </c>
      <c r="G16" s="87"/>
      <c r="H16" s="87"/>
      <c r="I16" s="80" t="s">
        <v>159</v>
      </c>
    </row>
  </sheetData>
  <mergeCells count="8">
    <mergeCell ref="B1:I1"/>
    <mergeCell ref="B3:B4"/>
    <mergeCell ref="C3:C4"/>
    <mergeCell ref="D3:D4"/>
    <mergeCell ref="E3:E4"/>
    <mergeCell ref="F3:F4"/>
    <mergeCell ref="I3:I4"/>
    <mergeCell ref="G3:H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SUELOS</vt:lpstr>
      <vt:lpstr>TEXTURA</vt:lpstr>
      <vt:lpstr>FISIOGRAFIA</vt:lpstr>
      <vt:lpstr>CUM</vt:lpstr>
      <vt:lpstr>CUM DISTRITOS</vt:lpstr>
      <vt:lpstr>MICROELEM</vt:lpstr>
      <vt:lpstr>FERTILIDAD</vt:lpstr>
      <vt:lpstr>GEOLOGIA</vt:lpstr>
      <vt:lpstr>PROPUESTA</vt:lpstr>
      <vt:lpstr>EDAFICA</vt:lpstr>
      <vt:lpstr>Param 1</vt:lpstr>
      <vt:lpstr>Param 2</vt:lpstr>
      <vt:lpstr>SUELOS!_FilterDatabase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SONY</cp:lastModifiedBy>
  <dcterms:created xsi:type="dcterms:W3CDTF">2019-10-12T22:26:40Z</dcterms:created>
  <dcterms:modified xsi:type="dcterms:W3CDTF">2019-12-12T20:48:44Z</dcterms:modified>
</cp:coreProperties>
</file>